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20\SSP\relatório mensais\Criminais\2020\ATUALIZAÇÃO ANUAL\8 Atualização - 04 Out 2021\"/>
    </mc:Choice>
  </mc:AlternateContent>
  <bookViews>
    <workbookView xWindow="0" yWindow="0" windowWidth="28800" windowHeight="12036"/>
  </bookViews>
  <sheets>
    <sheet name="GERAL" sheetId="17" r:id="rId1"/>
    <sheet name="2020" sheetId="1" r:id="rId2"/>
    <sheet name="JAN" sheetId="2" r:id="rId3"/>
    <sheet name="FEV" sheetId="3" r:id="rId4"/>
    <sheet name="MAR" sheetId="5" r:id="rId5"/>
    <sheet name="ABR" sheetId="7" r:id="rId6"/>
    <sheet name="MAI" sheetId="8" r:id="rId7"/>
    <sheet name="JUN" sheetId="9" r:id="rId8"/>
    <sheet name="JUL" sheetId="10" r:id="rId9"/>
    <sheet name="AGO" sheetId="11" r:id="rId10"/>
    <sheet name="SET" sheetId="12" r:id="rId11"/>
    <sheet name="OUT" sheetId="13" r:id="rId12"/>
    <sheet name="NOV" sheetId="14" r:id="rId13"/>
    <sheet name="DEZ" sheetId="15" r:id="rId14"/>
  </sheets>
  <definedNames>
    <definedName name="_xlnm.Print_Area" localSheetId="0">GERAL!$A$1:$Q$52</definedName>
    <definedName name="_xlnm.Print_Titles" localSheetId="10">SET!$1:$12</definedName>
  </definedNames>
  <calcPr calcId="162913"/>
  <pivotCaches>
    <pivotCache cacheId="302" r:id="rId15"/>
    <pivotCache cacheId="303" r:id="rId16"/>
  </pivotCaches>
</workbook>
</file>

<file path=xl/calcChain.xml><?xml version="1.0" encoding="utf-8"?>
<calcChain xmlns="http://schemas.openxmlformats.org/spreadsheetml/2006/main">
  <c r="A512" i="1" l="1"/>
  <c r="A512" i="2" s="1"/>
  <c r="N39" i="17"/>
  <c r="M39" i="17"/>
  <c r="N38" i="17"/>
  <c r="M38" i="17"/>
  <c r="N37" i="17"/>
  <c r="M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I39" i="17"/>
  <c r="H39" i="17"/>
  <c r="I38" i="17"/>
  <c r="H38" i="17"/>
  <c r="I37" i="17"/>
  <c r="H37" i="17"/>
  <c r="I36" i="17"/>
  <c r="H36" i="17"/>
  <c r="I35" i="17"/>
  <c r="H35" i="17"/>
  <c r="I34" i="17"/>
  <c r="H34" i="17"/>
  <c r="I33" i="17"/>
  <c r="H33" i="17"/>
  <c r="I32" i="17"/>
  <c r="H32" i="17"/>
  <c r="I31" i="17"/>
  <c r="H31" i="17"/>
  <c r="I30" i="17"/>
  <c r="H30" i="17"/>
  <c r="I29" i="17"/>
  <c r="H29" i="17"/>
  <c r="I28" i="17"/>
  <c r="H28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K10" i="17"/>
  <c r="D17" i="17"/>
  <c r="F16" i="17"/>
  <c r="P7" i="17"/>
  <c r="D16" i="17"/>
  <c r="O11" i="17"/>
  <c r="O18" i="17"/>
  <c r="J11" i="17"/>
  <c r="C16" i="17"/>
  <c r="O8" i="17"/>
  <c r="H8" i="17"/>
  <c r="F17" i="17"/>
  <c r="D14" i="17"/>
  <c r="L8" i="17"/>
  <c r="K12" i="17"/>
  <c r="C8" i="17"/>
  <c r="M7" i="17"/>
  <c r="D10" i="17"/>
  <c r="L7" i="17"/>
  <c r="D8" i="17"/>
  <c r="H12" i="17"/>
  <c r="H13" i="17"/>
  <c r="E9" i="17"/>
  <c r="P14" i="17"/>
  <c r="H14" i="17"/>
  <c r="C14" i="17"/>
  <c r="I8" i="17"/>
  <c r="G7" i="17"/>
  <c r="N15" i="17"/>
  <c r="J9" i="17"/>
  <c r="E18" i="17"/>
  <c r="F11" i="17"/>
  <c r="J17" i="17"/>
  <c r="F18" i="17"/>
  <c r="I10" i="17"/>
  <c r="J7" i="17"/>
  <c r="C13" i="17"/>
  <c r="J14" i="17"/>
  <c r="N17" i="17"/>
  <c r="F12" i="17"/>
  <c r="P18" i="17"/>
  <c r="G8" i="17"/>
  <c r="K8" i="17"/>
  <c r="I9" i="17"/>
  <c r="H7" i="17"/>
  <c r="I15" i="17"/>
  <c r="L12" i="17"/>
  <c r="G9" i="17"/>
  <c r="L13" i="17"/>
  <c r="F7" i="17"/>
  <c r="O16" i="17"/>
  <c r="H15" i="17"/>
  <c r="D11" i="17"/>
  <c r="L18" i="17"/>
  <c r="N18" i="17"/>
  <c r="N9" i="17"/>
  <c r="E11" i="17"/>
  <c r="I17" i="17"/>
  <c r="H11" i="17"/>
  <c r="D7" i="17"/>
  <c r="E15" i="17"/>
  <c r="K17" i="17"/>
  <c r="K7" i="17"/>
  <c r="I18" i="17"/>
  <c r="F8" i="17"/>
  <c r="N11" i="17"/>
  <c r="E17" i="17"/>
  <c r="N10" i="17"/>
  <c r="K13" i="17"/>
  <c r="J10" i="17"/>
  <c r="P10" i="17"/>
  <c r="O13" i="17"/>
  <c r="K9" i="17"/>
  <c r="J15" i="17"/>
  <c r="N12" i="17"/>
  <c r="I7" i="17"/>
  <c r="F14" i="17"/>
  <c r="C7" i="17"/>
  <c r="P11" i="17"/>
  <c r="M11" i="17"/>
  <c r="H10" i="17"/>
  <c r="N7" i="17"/>
  <c r="O17" i="17"/>
  <c r="M13" i="17"/>
  <c r="M16" i="17"/>
  <c r="K14" i="17"/>
  <c r="F15" i="17"/>
  <c r="C18" i="17"/>
  <c r="P17" i="17"/>
  <c r="C17" i="17"/>
  <c r="C9" i="17"/>
  <c r="M12" i="17"/>
  <c r="D12" i="17"/>
  <c r="O14" i="17"/>
  <c r="D15" i="17"/>
  <c r="K16" i="17"/>
  <c r="P8" i="17"/>
  <c r="F10" i="17"/>
  <c r="O9" i="17"/>
  <c r="M10" i="17"/>
  <c r="P16" i="17"/>
  <c r="H18" i="17"/>
  <c r="G12" i="17"/>
  <c r="P13" i="17"/>
  <c r="L14" i="17"/>
  <c r="C10" i="17"/>
  <c r="L15" i="17"/>
  <c r="F9" i="17"/>
  <c r="N16" i="17"/>
  <c r="H17" i="17"/>
  <c r="J8" i="17"/>
  <c r="L11" i="17"/>
  <c r="C11" i="17"/>
  <c r="O12" i="17"/>
  <c r="K11" i="17"/>
  <c r="G10" i="17"/>
  <c r="E13" i="17"/>
  <c r="K18" i="17"/>
  <c r="E8" i="17"/>
  <c r="J16" i="17"/>
  <c r="J13" i="17"/>
  <c r="N8" i="17"/>
  <c r="I14" i="17"/>
  <c r="G11" i="17"/>
  <c r="I13" i="17"/>
  <c r="H9" i="17"/>
  <c r="M9" i="17"/>
  <c r="D18" i="17"/>
  <c r="M14" i="17"/>
  <c r="P9" i="17"/>
  <c r="G13" i="17"/>
  <c r="M17" i="17"/>
  <c r="N14" i="17"/>
  <c r="E7" i="17"/>
  <c r="J18" i="17"/>
  <c r="I16" i="17"/>
  <c r="P15" i="17"/>
  <c r="C15" i="17"/>
  <c r="G14" i="17"/>
  <c r="O15" i="17"/>
  <c r="O10" i="17"/>
  <c r="G17" i="17"/>
  <c r="E10" i="17"/>
  <c r="L16" i="17"/>
  <c r="O7" i="17"/>
  <c r="L9" i="17"/>
  <c r="E14" i="17"/>
  <c r="F13" i="17"/>
  <c r="I11" i="17"/>
  <c r="N13" i="17"/>
  <c r="E12" i="17"/>
  <c r="K15" i="17"/>
  <c r="M15" i="17"/>
  <c r="D13" i="17"/>
  <c r="L10" i="17"/>
  <c r="L17" i="17"/>
  <c r="J12" i="17"/>
  <c r="D9" i="17"/>
  <c r="H16" i="17"/>
  <c r="C12" i="17"/>
  <c r="G16" i="17"/>
  <c r="G18" i="17"/>
  <c r="M8" i="17"/>
  <c r="E16" i="17"/>
  <c r="P12" i="17"/>
  <c r="I12" i="17"/>
  <c r="G15" i="17"/>
  <c r="M18" i="17"/>
  <c r="O19" i="17" l="1"/>
  <c r="P19" i="17"/>
  <c r="A512" i="7"/>
  <c r="A512" i="9"/>
  <c r="A512" i="14"/>
  <c r="A512" i="12"/>
  <c r="A512" i="13"/>
  <c r="A512" i="10"/>
  <c r="A512" i="3"/>
  <c r="A512" i="5"/>
  <c r="A512" i="8"/>
  <c r="A512" i="15"/>
  <c r="A512" i="11"/>
  <c r="O39" i="17"/>
  <c r="O38" i="17"/>
  <c r="O37" i="17"/>
  <c r="O36" i="17"/>
  <c r="O35" i="17"/>
  <c r="O34" i="17"/>
  <c r="O33" i="17"/>
  <c r="O32" i="17"/>
  <c r="O31" i="17"/>
  <c r="O30" i="17"/>
  <c r="O29" i="17"/>
  <c r="O28" i="17"/>
  <c r="J39" i="17"/>
  <c r="J38" i="17"/>
  <c r="J37" i="17"/>
  <c r="J36" i="17"/>
  <c r="J35" i="17"/>
  <c r="J34" i="17"/>
  <c r="J33" i="17"/>
  <c r="J32" i="17"/>
  <c r="J31" i="17"/>
  <c r="J30" i="17"/>
  <c r="J29" i="17"/>
  <c r="E39" i="17"/>
  <c r="E37" i="17"/>
  <c r="E36" i="17"/>
  <c r="E35" i="17"/>
  <c r="E34" i="17"/>
  <c r="E33" i="17"/>
  <c r="E32" i="17"/>
  <c r="E31" i="17"/>
  <c r="E30" i="17"/>
  <c r="E29" i="17"/>
  <c r="E28" i="17"/>
  <c r="H40" i="17" l="1"/>
  <c r="I40" i="17"/>
  <c r="N40" i="17"/>
  <c r="E38" i="17"/>
  <c r="D40" i="17"/>
  <c r="C40" i="17"/>
  <c r="M40" i="17"/>
  <c r="J28" i="17"/>
  <c r="C521" i="1"/>
  <c r="D521" i="1"/>
  <c r="E521" i="1"/>
  <c r="F521" i="1"/>
  <c r="G521" i="1"/>
  <c r="H521" i="1"/>
  <c r="I521" i="1"/>
  <c r="J521" i="1"/>
  <c r="K521" i="1"/>
  <c r="L521" i="1"/>
  <c r="M521" i="1"/>
  <c r="B521" i="1"/>
  <c r="O40" i="17" l="1"/>
  <c r="J40" i="17"/>
  <c r="E40" i="17"/>
  <c r="J19" i="17" l="1"/>
  <c r="G19" i="17"/>
  <c r="L19" i="17"/>
  <c r="C19" i="17"/>
  <c r="D19" i="17"/>
  <c r="F19" i="17"/>
  <c r="M19" i="17"/>
  <c r="E19" i="17"/>
  <c r="K19" i="17"/>
  <c r="I19" i="17"/>
  <c r="H19" i="17"/>
  <c r="N19" i="17"/>
</calcChain>
</file>

<file path=xl/sharedStrings.xml><?xml version="1.0" encoding="utf-8"?>
<sst xmlns="http://schemas.openxmlformats.org/spreadsheetml/2006/main" count="6929" uniqueCount="593">
  <si>
    <t>Secretaria da Segurança Pública do Estado do Rio Grande do Sul</t>
  </si>
  <si>
    <t>Observatório Estadual da Segurança Pública</t>
  </si>
  <si>
    <t>Municípios</t>
  </si>
  <si>
    <t>Homicídio  Doloso</t>
  </si>
  <si>
    <t>Total de vítimas de Homicidio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</si>
  <si>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</si>
  <si>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</si>
  <si>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</si>
  <si>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</si>
  <si>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</si>
  <si>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</si>
  <si>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</si>
  <si>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</si>
  <si>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</si>
  <si>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 RS</t>
  </si>
  <si>
    <t>Abigeato* - As ocorrências de furto abigeato estão contidas também no somatório das ocorrências de furto.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</si>
  <si>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</si>
  <si>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SSP - Secretaria da Segurança Pública do Estado do Rio Grande do Sul</t>
  </si>
  <si>
    <t>ACEGUA</t>
  </si>
  <si>
    <t>AGUA SANTA</t>
  </si>
  <si>
    <t>AGUDO</t>
  </si>
  <si>
    <t>AJURICABA</t>
  </si>
  <si>
    <t>ALECRIM</t>
  </si>
  <si>
    <t>ALEGRETE</t>
  </si>
  <si>
    <t>ALEGRIA</t>
  </si>
  <si>
    <t>ALMIRANTE TAMANDARE DO SUL</t>
  </si>
  <si>
    <t>ALPESTRE</t>
  </si>
  <si>
    <t>ALTO ALEGRE</t>
  </si>
  <si>
    <t>ALTO FELIZ</t>
  </si>
  <si>
    <t>ALVORADA</t>
  </si>
  <si>
    <t>AMARAL FERRADOR</t>
  </si>
  <si>
    <t>AMETISTA DO SUL</t>
  </si>
  <si>
    <t>ANDRE DA ROCHA</t>
  </si>
  <si>
    <t>ANTA GORDA</t>
  </si>
  <si>
    <t>ANTONIO PRADO</t>
  </si>
  <si>
    <t>ARAMBARE</t>
  </si>
  <si>
    <t>ARARICA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</si>
  <si>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</si>
  <si>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</si>
  <si>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</si>
  <si>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</si>
  <si>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</si>
  <si>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</si>
  <si>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</si>
  <si>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</si>
  <si>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</si>
  <si>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AUREA</t>
  </si>
  <si>
    <t>BAGE</t>
  </si>
  <si>
    <t>BALNEARIO PINHAL</t>
  </si>
  <si>
    <t>BARAO</t>
  </si>
  <si>
    <t>BARAO DE COTEGIPE</t>
  </si>
  <si>
    <t>BARAO DO TRIUNFO</t>
  </si>
  <si>
    <t>BARRA DO GUARITA</t>
  </si>
  <si>
    <t>BARRA DO QUARAI</t>
  </si>
  <si>
    <t>BARRA DO RIBEIRO</t>
  </si>
  <si>
    <t>BARRA DO RIO AZUL</t>
  </si>
  <si>
    <t>BARRA FUNDA</t>
  </si>
  <si>
    <t>BARRACAO</t>
  </si>
  <si>
    <t>BARROS CASSAL</t>
  </si>
  <si>
    <t>BENJAMIN CONSTANT DO SUL</t>
  </si>
  <si>
    <t>BENTO GONCALVES</t>
  </si>
  <si>
    <t>BOA VISTA DAS MISSOES</t>
  </si>
  <si>
    <t>BOA VISTA DO BURICA</t>
  </si>
  <si>
    <t>BOA VISTA DO CADEADO</t>
  </si>
  <si>
    <t>BOA VISTA DO INCRA</t>
  </si>
  <si>
    <t>BOA VISTA DO SUL</t>
  </si>
  <si>
    <t>BOM JESUS</t>
  </si>
  <si>
    <t>BOM PRINCIPIO</t>
  </si>
  <si>
    <t>BOM PROGRESSO</t>
  </si>
  <si>
    <t>BOM RETIRO DO SUL</t>
  </si>
  <si>
    <t>BOQUEIRAO DO LEAO</t>
  </si>
  <si>
    <t>BOSSOROCA</t>
  </si>
  <si>
    <t>BOZANO</t>
  </si>
  <si>
    <t>BRAGA</t>
  </si>
  <si>
    <t>BROCHIER</t>
  </si>
  <si>
    <t>BUTIA</t>
  </si>
  <si>
    <t>CACAPAVA DO SUL</t>
  </si>
  <si>
    <t>CACEQUI</t>
  </si>
  <si>
    <t>CACHOEIRA DO SUL</t>
  </si>
  <si>
    <t>CACHOEIRINHA</t>
  </si>
  <si>
    <t>CACIQUE DOBLE</t>
  </si>
  <si>
    <t>CAIBATE</t>
  </si>
  <si>
    <t>CAICARA</t>
  </si>
  <si>
    <t>CAMAQUA</t>
  </si>
  <si>
    <t>CAMARGO</t>
  </si>
  <si>
    <t>CAMBARA DO SUL</t>
  </si>
  <si>
    <t>CAMPESTRE DA SERRA</t>
  </si>
  <si>
    <t>CAMPINA DAS MISSOES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</si>
  <si>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</si>
  <si>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</si>
  <si>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</si>
  <si>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</si>
  <si>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</si>
  <si>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</si>
  <si>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</si>
  <si>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</si>
  <si>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</si>
  <si>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</si>
  <si>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CANUDOS DO VALE</t>
  </si>
  <si>
    <t>CAPAO BONITO DO SUL</t>
  </si>
  <si>
    <t>CAPAO DA CANOA</t>
  </si>
  <si>
    <t>CAPAO DO CIPO</t>
  </si>
  <si>
    <t>CAPAO DO LEAO</t>
  </si>
  <si>
    <t>CAPELA DE SANTANA</t>
  </si>
  <si>
    <t>CAPITAO</t>
  </si>
  <si>
    <t>CAPIVARI DO SUL</t>
  </si>
  <si>
    <t>CARAA</t>
  </si>
  <si>
    <t>CARAZINHO</t>
  </si>
  <si>
    <t>CARLOS BARBOSA</t>
  </si>
  <si>
    <t>CARLOS GOMES</t>
  </si>
  <si>
    <t>CASCA</t>
  </si>
  <si>
    <t>CASEIROS</t>
  </si>
  <si>
    <t>CATUIPE</t>
  </si>
  <si>
    <t>CAXIAS DO SUL</t>
  </si>
  <si>
    <t>CENTENARIO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</si>
  <si>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</si>
  <si>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</si>
  <si>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</si>
  <si>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</si>
  <si>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</si>
  <si>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</si>
  <si>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</si>
  <si>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</si>
  <si>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</si>
  <si>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CHUI</t>
  </si>
  <si>
    <t>CHUVISCA</t>
  </si>
  <si>
    <t>CIDREIRA</t>
  </si>
  <si>
    <t>CIRIACO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</si>
  <si>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</si>
  <si>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</si>
  <si>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</si>
  <si>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</si>
  <si>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</si>
  <si>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</si>
  <si>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</si>
  <si>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</si>
  <si>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</si>
  <si>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COTIPORA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</si>
  <si>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</si>
  <si>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</si>
  <si>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</si>
  <si>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</si>
  <si>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</si>
  <si>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</si>
  <si>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</si>
  <si>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</si>
  <si>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</si>
  <si>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</si>
  <si>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</si>
  <si>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IRMAOS</t>
  </si>
  <si>
    <t>DOIS IRMAOS DAS MISSOES</t>
  </si>
  <si>
    <t>DOIS LAJEADOS</t>
  </si>
  <si>
    <t>DOM FELICIANO</t>
  </si>
  <si>
    <t>DOM PEDRITO</t>
  </si>
  <si>
    <t>DOM PEDRO DE ALCANTARA</t>
  </si>
  <si>
    <t>DONA FRANCISCA</t>
  </si>
  <si>
    <t>DOUTOR RICARDO</t>
  </si>
  <si>
    <t>DR MAURICIO CARDOSO</t>
  </si>
  <si>
    <t>ELDORADO DO SUL</t>
  </si>
  <si>
    <t>ENCANTADO</t>
  </si>
  <si>
    <t>ENCRUZILHADA DO SUL</t>
  </si>
  <si>
    <t>ENGENHO VELHO</t>
  </si>
  <si>
    <t>ENTRE IJUIS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</si>
  <si>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</si>
  <si>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</si>
  <si>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</si>
  <si>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</si>
  <si>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</si>
  <si>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</si>
  <si>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</si>
  <si>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ESPERANCA DO SUL</t>
  </si>
  <si>
    <t>ESPUMOSO</t>
  </si>
  <si>
    <t>ESTACAO</t>
  </si>
  <si>
    <t>ESTANCIA VELHA</t>
  </si>
  <si>
    <t>ESTEIO</t>
  </si>
  <si>
    <t>ESTRELA</t>
  </si>
  <si>
    <t>ESTRELA VELHA</t>
  </si>
  <si>
    <t>EUGENIO DE CASTRO</t>
  </si>
  <si>
    <t>FAGUNDES VARELA</t>
  </si>
  <si>
    <t>FARROUPILHA</t>
  </si>
  <si>
    <t>FAXINAL DO SOTURNO</t>
  </si>
  <si>
    <t>FAXINALZINHO</t>
  </si>
  <si>
    <t>FAZENDA VILA 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</si>
  <si>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</si>
  <si>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</si>
  <si>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</si>
  <si>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</si>
  <si>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</si>
  <si>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</si>
  <si>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</si>
  <si>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</si>
  <si>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</si>
  <si>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</si>
  <si>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</si>
  <si>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CAMARA</t>
  </si>
  <si>
    <t>GENTIL</t>
  </si>
  <si>
    <t>GETULIO VARGAS</t>
  </si>
  <si>
    <t>GIRUA</t>
  </si>
  <si>
    <t>GLORINHA</t>
  </si>
  <si>
    <t>GRAMADO</t>
  </si>
  <si>
    <t>GRAMADO DOS LOUREIROS</t>
  </si>
  <si>
    <t>GRAMADO XAVIER</t>
  </si>
  <si>
    <t>GRAVATAI</t>
  </si>
  <si>
    <t>GUABIJU</t>
  </si>
  <si>
    <t>GUAIBA</t>
  </si>
  <si>
    <t>GUAPORE</t>
  </si>
  <si>
    <t>GUARANI DAS MISSOES</t>
  </si>
  <si>
    <t>HARMONIA</t>
  </si>
  <si>
    <t>HERVAL</t>
  </si>
  <si>
    <t>HERVEIRAS</t>
  </si>
  <si>
    <t>HORIZONTINA</t>
  </si>
  <si>
    <t>HULHA NEGRA</t>
  </si>
  <si>
    <t>HUMAITA</t>
  </si>
  <si>
    <t>IBARAMA</t>
  </si>
  <si>
    <t>IBIACA</t>
  </si>
  <si>
    <t>IBIRAIARAS</t>
  </si>
  <si>
    <t>IBIRAPUITA</t>
  </si>
  <si>
    <t>IBIRUBA</t>
  </si>
  <si>
    <t>IGREJINHA</t>
  </si>
  <si>
    <t>IJUI</t>
  </si>
  <si>
    <t>ILOPOLIS</t>
  </si>
  <si>
    <t>IMBE</t>
  </si>
  <si>
    <t>IMIGRANTE</t>
  </si>
  <si>
    <t>INDEPENDENCIA</t>
  </si>
  <si>
    <t>INHACORA</t>
  </si>
  <si>
    <t>IPE</t>
  </si>
  <si>
    <t>IPIRANGA DO SUL</t>
  </si>
  <si>
    <t>IRAI</t>
  </si>
  <si>
    <t>ITAARA</t>
  </si>
  <si>
    <t>ITACURUBI</t>
  </si>
  <si>
    <t>ITAPUCA</t>
  </si>
  <si>
    <t>ITAQUI</t>
  </si>
  <si>
    <t>ITATI</t>
  </si>
  <si>
    <t>ITATIBA DO SUL</t>
  </si>
  <si>
    <t>IVORA</t>
  </si>
  <si>
    <t>IVOTI</t>
  </si>
  <si>
    <t>JABOTICABA</t>
  </si>
  <si>
    <t>JACUIZINHO</t>
  </si>
  <si>
    <t>JACUTINGA</t>
  </si>
  <si>
    <t>JAGUARAO</t>
  </si>
  <si>
    <t>JAGUARI</t>
  </si>
  <si>
    <t>JAQUIRANA</t>
  </si>
  <si>
    <t>JARI</t>
  </si>
  <si>
    <t>JOIA</t>
  </si>
  <si>
    <t>JULIO DE CASTILHOS</t>
  </si>
  <si>
    <t>LAGOA BONITA DO SUL</t>
  </si>
  <si>
    <t>LAGOA DOS TRES CANTOS</t>
  </si>
  <si>
    <t>LAGOA VERMELHA</t>
  </si>
  <si>
    <t>LAGOAO</t>
  </si>
  <si>
    <t>LAJEADO</t>
  </si>
  <si>
    <t>LAJEADO DO BUGRE</t>
  </si>
  <si>
    <t>LAVRAS DO SUL</t>
  </si>
  <si>
    <t>LIBERATO SALZANO</t>
  </si>
  <si>
    <t>LINDOLFO COLLOR</t>
  </si>
  <si>
    <t>LINHA NOVA</t>
  </si>
  <si>
    <t>MACAMBARA</t>
  </si>
  <si>
    <t>MACHADINHO</t>
  </si>
  <si>
    <t>MAMPITUBA</t>
  </si>
  <si>
    <t>MANOEL VIANA</t>
  </si>
  <si>
    <t>MAQUINE</t>
  </si>
  <si>
    <t>MARATA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</si>
  <si>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</si>
  <si>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</si>
  <si>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</si>
  <si>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</si>
  <si>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</si>
  <si>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</si>
  <si>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</si>
  <si>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LEITAO</t>
  </si>
  <si>
    <t>MATO QUEIMADO</t>
  </si>
  <si>
    <t>MAXIMILIANO DE ALMEIDA</t>
  </si>
  <si>
    <t>MINAS DO LEAO</t>
  </si>
  <si>
    <t>MIRAGUAI</t>
  </si>
  <si>
    <t>MONTAURI</t>
  </si>
  <si>
    <t>MONTE ALEGRE DOS CAMPOS</t>
  </si>
  <si>
    <t>MONTE BELO DO SUL</t>
  </si>
  <si>
    <t>MONTENEGRO</t>
  </si>
  <si>
    <t>MORMACO</t>
  </si>
  <si>
    <t>MORRINHOS DO SUL</t>
  </si>
  <si>
    <t>MORRO REDONDO</t>
  </si>
  <si>
    <t>MORRO REUTER</t>
  </si>
  <si>
    <t>MOSTARDAS</t>
  </si>
  <si>
    <t>MUCUM</t>
  </si>
  <si>
    <t>MUITOS CAPOES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</si>
  <si>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</si>
  <si>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</si>
  <si>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</si>
  <si>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</si>
  <si>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</si>
  <si>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</si>
  <si>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</si>
  <si>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</si>
  <si>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BRESCIA</t>
  </si>
  <si>
    <t>NOVA CANDELARIA</t>
  </si>
  <si>
    <t>NOVA ESPERANCA DO SUL</t>
  </si>
  <si>
    <t>NOVA HARTZ</t>
  </si>
  <si>
    <t>NOVA PADUA</t>
  </si>
  <si>
    <t>NOVA PALMA</t>
  </si>
  <si>
    <t>NOVA PETROPOLIS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</si>
  <si>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</si>
  <si>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</si>
  <si>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</si>
  <si>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</si>
  <si>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</si>
  <si>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</si>
  <si>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</si>
  <si>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</si>
  <si>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</si>
  <si>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</si>
  <si>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</si>
  <si>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</si>
  <si>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</si>
  <si>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</si>
  <si>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</si>
  <si>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</si>
  <si>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</si>
  <si>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</si>
  <si>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</si>
  <si>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</si>
  <si>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</si>
  <si>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PASSA SETE</t>
  </si>
  <si>
    <t>PASSO DO SOBRADO</t>
  </si>
  <si>
    <t>PASSO FUNDO</t>
  </si>
  <si>
    <t>PAULO BENTO</t>
  </si>
  <si>
    <t>PAVERAMA</t>
  </si>
  <si>
    <t>PEDRAS ALTAS</t>
  </si>
  <si>
    <t>PEDRO OSORIO</t>
  </si>
  <si>
    <t>PEJUCARA</t>
  </si>
  <si>
    <t>PELOTAS</t>
  </si>
  <si>
    <t>PICADA CAFE</t>
  </si>
  <si>
    <t>PINHAL</t>
  </si>
  <si>
    <t>PINHAL DA SERRA</t>
  </si>
  <si>
    <t>PINHAL GRANDE</t>
  </si>
  <si>
    <t>PINHEIRINHO DO VALE</t>
  </si>
  <si>
    <t>PINHEIRO MACHADO</t>
  </si>
  <si>
    <t>PINTO BANDEIRA</t>
  </si>
  <si>
    <t>PIRAPO</t>
  </si>
  <si>
    <t>PIRATINI</t>
  </si>
  <si>
    <t>PLANALTO</t>
  </si>
  <si>
    <t>POCO DAS ANTAS</t>
  </si>
  <si>
    <t>PONTAO</t>
  </si>
  <si>
    <t>PONTE PRETA</t>
  </si>
  <si>
    <t>PORTAO</t>
  </si>
  <si>
    <t>PORTO ALEGRE</t>
  </si>
  <si>
    <t>PORTO LUCENA</t>
  </si>
  <si>
    <t>PORTO MAUA</t>
  </si>
  <si>
    <t>PORTO VERA CRUZ</t>
  </si>
  <si>
    <t>PORTO XAVIER</t>
  </si>
  <si>
    <t>POUSO NOVO</t>
  </si>
  <si>
    <t>PRESIDENTE LUCENA</t>
  </si>
  <si>
    <t>PROGRESSO</t>
  </si>
  <si>
    <t>PROTASIO ALVES</t>
  </si>
  <si>
    <t>PUTINGA</t>
  </si>
  <si>
    <t>QUARAI</t>
  </si>
  <si>
    <t>QUATRO IRMAOS</t>
  </si>
  <si>
    <t>QUEVEDOS</t>
  </si>
  <si>
    <t>QUINZE DE NOVEMBRO</t>
  </si>
  <si>
    <t>REDENTORA</t>
  </si>
  <si>
    <t>RELVADO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</si>
  <si>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</si>
  <si>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</si>
  <si>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</si>
  <si>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</si>
  <si>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</si>
  <si>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</si>
  <si>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</si>
  <si>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</si>
  <si>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</si>
  <si>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</si>
  <si>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</si>
  <si>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</si>
  <si>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ROSARIO DO SUL</t>
  </si>
  <si>
    <t>SAGRADA FAMILIA</t>
  </si>
  <si>
    <t>SALDANHA MARINHO</t>
  </si>
  <si>
    <t>SALTO DO JACUI</t>
  </si>
  <si>
    <t>SALVADOR DAS MISSOES</t>
  </si>
  <si>
    <t>SALVADOR DO SUL</t>
  </si>
  <si>
    <t>SANANDUVA</t>
  </si>
  <si>
    <t>SANTA BARBARA DO SUL</t>
  </si>
  <si>
    <t>SANTA CECILIA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</si>
  <si>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</si>
  <si>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</si>
  <si>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</si>
  <si>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</si>
  <si>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</si>
  <si>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</si>
  <si>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</si>
  <si>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VITORIA DO PALMAR</t>
  </si>
  <si>
    <t>SANTANA DA BOA VISTA</t>
  </si>
  <si>
    <t>SANTANA DO LIVRAMENTO</t>
  </si>
  <si>
    <t>SANTIAGO</t>
  </si>
  <si>
    <t>SANTO ANGELO</t>
  </si>
  <si>
    <t>SANTO ANTONIO DA PATRULHA</t>
  </si>
  <si>
    <t>SANTO ANTONIO DAS MISSOES</t>
  </si>
  <si>
    <t>SANTO ANTONIO DO PALMA</t>
  </si>
  <si>
    <t>SANTO ANTONIO DO PLANALTO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</si>
  <si>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</si>
  <si>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</si>
  <si>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</si>
  <si>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</si>
  <si>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</si>
  <si>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</si>
  <si>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FRANCISCO DE PAULA</t>
  </si>
  <si>
    <t>SAO GABRIEL</t>
  </si>
  <si>
    <t>SAO JERONIMO</t>
  </si>
  <si>
    <t>SAO JOAO DA URTIGA</t>
  </si>
  <si>
    <t>SAO JOAO DO POLESINE</t>
  </si>
  <si>
    <t>SAO JORGE</t>
  </si>
  <si>
    <t>SAO JOSE DAS MISSOES</t>
  </si>
  <si>
    <t>SAO JOSE DO HERVAL</t>
  </si>
  <si>
    <t>SAO JOSE DO HORTENCIO</t>
  </si>
  <si>
    <t>SAO JOSE DO INHACORA</t>
  </si>
  <si>
    <t>SAO JOSE DO NORTE</t>
  </si>
  <si>
    <t>SAO JOSE DO OURO</t>
  </si>
  <si>
    <t>SAO JOSE DO SUL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</si>
  <si>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</si>
  <si>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</si>
  <si>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</si>
  <si>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</si>
  <si>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</si>
  <si>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</si>
  <si>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</si>
  <si>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</si>
  <si>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NICOLAU</t>
  </si>
  <si>
    <t>SAO PAULO DAS MISSOES</t>
  </si>
  <si>
    <t>SAO PEDRO DA SERRA</t>
  </si>
  <si>
    <t>SAO PEDRO DAS MISSOES</t>
  </si>
  <si>
    <t>SAO PEDRO DO BUTIA</t>
  </si>
  <si>
    <t>SAO PEDRO DO SUL</t>
  </si>
  <si>
    <t>SAO SEBASTIAO DO CAI</t>
  </si>
  <si>
    <t>SAO SEPE</t>
  </si>
  <si>
    <t>SAO VALENTIM</t>
  </si>
  <si>
    <t>SAO VALENTIM DO SUL</t>
  </si>
  <si>
    <t>SAO VALERIO DO SUL</t>
  </si>
  <si>
    <t>SAO VENDELINO</t>
  </si>
  <si>
    <t>SAO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</si>
  <si>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</si>
  <si>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</si>
  <si>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</si>
  <si>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</si>
  <si>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</si>
  <si>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</si>
  <si>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</si>
  <si>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</si>
  <si>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</si>
  <si>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CORREA</t>
  </si>
  <si>
    <t>SERIO</t>
  </si>
  <si>
    <t>SERTAO</t>
  </si>
  <si>
    <t>SERTAO SANTANA</t>
  </si>
  <si>
    <t>SETE DE SETEMBRO</t>
  </si>
  <si>
    <t>SEVERIANO DE ALMEIDA</t>
  </si>
  <si>
    <t>SILVEIRA MARTINS</t>
  </si>
  <si>
    <t>SINIMBU</t>
  </si>
  <si>
    <t>SOBRADINHO</t>
  </si>
  <si>
    <t>SOLEDADE</t>
  </si>
  <si>
    <t>TABAI</t>
  </si>
  <si>
    <t>TAPEJARA</t>
  </si>
  <si>
    <t>TAPERA</t>
  </si>
  <si>
    <t>TAPES</t>
  </si>
  <si>
    <t>TAQUARA</t>
  </si>
  <si>
    <t>TAQUARI</t>
  </si>
  <si>
    <t>TAQUARUCU DO SUL</t>
  </si>
  <si>
    <t>TAVARES</t>
  </si>
  <si>
    <t>TENENTE PORTELA</t>
  </si>
  <si>
    <t>TERRA DE AREIA</t>
  </si>
  <si>
    <t>TEUTONIA</t>
  </si>
  <si>
    <t>TIO HUGO</t>
  </si>
  <si>
    <t>TIRADENTES DO SUL</t>
  </si>
  <si>
    <t>TOROPI</t>
  </si>
  <si>
    <t>TORRES</t>
  </si>
  <si>
    <t>TRAMANDAI</t>
  </si>
  <si>
    <t>TRAVESSEIRO</t>
  </si>
  <si>
    <t>TRES ARROIOS</t>
  </si>
  <si>
    <t>TRES CACHOEIRAS</t>
  </si>
  <si>
    <t>TRES COROAS</t>
  </si>
  <si>
    <t>TRES DE MAIO</t>
  </si>
  <si>
    <t>TRES FORQUILHAS</t>
  </si>
  <si>
    <t>TRES PALMEIRAS</t>
  </si>
  <si>
    <t>TRES PASSOS</t>
  </si>
  <si>
    <t>TRINDADE DO SUL</t>
  </si>
  <si>
    <t>TRIUNFO</t>
  </si>
  <si>
    <t>TUCUNDUVA</t>
  </si>
  <si>
    <t>TUNAS</t>
  </si>
  <si>
    <t>TUPANCI DO SUL</t>
  </si>
  <si>
    <t>TUPANCIRETA</t>
  </si>
  <si>
    <t>TUPANDI</t>
  </si>
  <si>
    <t>TUPARENDI</t>
  </si>
  <si>
    <t>TURUCU</t>
  </si>
  <si>
    <t>UBIRETAMA</t>
  </si>
  <si>
    <t>UNIAO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</si>
  <si>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</si>
  <si>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</si>
  <si>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</si>
  <si>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</si>
  <si>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</si>
  <si>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</si>
  <si>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</si>
  <si>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</si>
  <si>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 CRUZ</t>
  </si>
  <si>
    <t>VERANOPOLIS</t>
  </si>
  <si>
    <t>VESPASIANO CORREA</t>
  </si>
  <si>
    <t>VIADUTOS</t>
  </si>
  <si>
    <t>VIAMAO</t>
  </si>
  <si>
    <t>VICENTE DUTRA</t>
  </si>
  <si>
    <t>VICTOR GRAEFF</t>
  </si>
  <si>
    <t>VILA FLORES</t>
  </si>
  <si>
    <t>VILA LANGARO</t>
  </si>
  <si>
    <t>VILA MARIA</t>
  </si>
  <si>
    <t>VILA NOVA DO SUL</t>
  </si>
  <si>
    <t>VISTA ALEGRE</t>
  </si>
  <si>
    <t>VISTA ALEGRE DO PRATA</t>
  </si>
  <si>
    <t>VISTA GAUCHA</t>
  </si>
  <si>
    <t>VITORIA DAS MISSOES</t>
  </si>
  <si>
    <t>WESTFALIA</t>
  </si>
  <si>
    <t>XANGRI-LA</t>
  </si>
  <si>
    <t>Departamento de Planejamento e Integração</t>
  </si>
  <si>
    <t>Total</t>
  </si>
  <si>
    <t>NOME DA CIDADE</t>
  </si>
  <si>
    <t>Meses</t>
  </si>
  <si>
    <t>Valores</t>
  </si>
  <si>
    <t xml:space="preserve"> Homicídio  Doloso</t>
  </si>
  <si>
    <t xml:space="preserve"> Latrocínio</t>
  </si>
  <si>
    <t xml:space="preserve"> Furtos</t>
  </si>
  <si>
    <t xml:space="preserve"> Roubos</t>
  </si>
  <si>
    <t xml:space="preserve"> Roubo de Veículo</t>
  </si>
  <si>
    <t xml:space="preserve"> Estelionato</t>
  </si>
  <si>
    <t xml:space="preserve"> Delitos Relacionados à Armas e Munições</t>
  </si>
  <si>
    <t xml:space="preserve"> Entorpecentes - Tráfico</t>
  </si>
  <si>
    <t xml:space="preserve"> Entorpecentes - Posse</t>
  </si>
  <si>
    <t>Total RS</t>
  </si>
  <si>
    <t>(Vários itens)</t>
  </si>
  <si>
    <t>FILTRO MUNICIPIOS</t>
  </si>
  <si>
    <t>Prova real somatório meses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</si>
  <si>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</si>
  <si>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</si>
  <si>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</si>
  <si>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</si>
  <si>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</si>
  <si>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</si>
  <si>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</si>
  <si>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</si>
  <si>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</si>
  <si>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</si>
  <si>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</si>
  <si>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</si>
  <si>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</si>
  <si>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Nunca selecionar a opção que não apresenta meses, e "vazios"</t>
  </si>
  <si>
    <t>DPI - Departamento de Planejamento e Integração.</t>
  </si>
  <si>
    <t>Soma de furto banco</t>
  </si>
  <si>
    <t>Soma de roubo a banco</t>
  </si>
  <si>
    <t>Soma de FURTO/ARROMBAMENTO ESTABELECIMENTO COMERCIAL</t>
  </si>
  <si>
    <t>Soma de roubo estab comercail</t>
  </si>
  <si>
    <t>Soma de ROUBO A PASSAGEIRO TRANSP. COLETIVO E LOTACAO</t>
  </si>
  <si>
    <t>Soma de roubo a profis transp</t>
  </si>
  <si>
    <t xml:space="preserve">Furto de Veículo </t>
  </si>
  <si>
    <t>Vítimas de Latrocínio</t>
  </si>
  <si>
    <t>Vítimas de Lesão Corp. Seg. Morte</t>
  </si>
  <si>
    <t>2020/Jan</t>
  </si>
  <si>
    <t>2020/Feb</t>
  </si>
  <si>
    <t>2020/Mar</t>
  </si>
  <si>
    <t>2020/Fev</t>
  </si>
  <si>
    <t>2020/Abr</t>
  </si>
  <si>
    <t>2020/Mai</t>
  </si>
  <si>
    <t>2020/Jun</t>
  </si>
  <si>
    <t>2020/Jul</t>
  </si>
  <si>
    <t>2020/Ago</t>
  </si>
  <si>
    <t>2020/Set</t>
  </si>
  <si>
    <t>2020/Out</t>
  </si>
  <si>
    <t>2020/Nov</t>
  </si>
  <si>
    <t>2020/Dez</t>
  </si>
  <si>
    <t>Indicadores Criminais por município:  janeiro de 2020 - Fato Consumado</t>
  </si>
  <si>
    <t>Indicadores Criminais por município:  março de 2020 - Fato Consumado</t>
  </si>
  <si>
    <t>Indicadores Criminais por município:  fevereiro de 2020 - Fato Consumado</t>
  </si>
  <si>
    <t>2020/Apr</t>
  </si>
  <si>
    <t>2020/May</t>
  </si>
  <si>
    <t>Indicadores Criminais por município:  abril de 2020 - Fato Consumado</t>
  </si>
  <si>
    <t>Indicadores Criminais por município:  maio de 2020 - Fato Consumado</t>
  </si>
  <si>
    <t>Indicadores Criminais por município:  junho de 2020 - Fato Consumado</t>
  </si>
  <si>
    <t>Indicadores Criminais por município:  julho de 2020 - Fato Consumado</t>
  </si>
  <si>
    <t>Indicadores Criminais por município:  agosto de 2020 - Fato Consumado</t>
  </si>
  <si>
    <t>Indicadores Criminais por município:  setembro de 2020 - Fato Consumado</t>
  </si>
  <si>
    <t>Indicadores Criminais por município:  outubro de 2020 - Fato Consumado</t>
  </si>
  <si>
    <t>Indicadores Criminais por município:  novembro de 2020 - Fato Consumado</t>
  </si>
  <si>
    <t>Indicadores Criminais por município:  dezembro de 2020 - Fato Consumado</t>
  </si>
  <si>
    <t>Abigeato* - As ocorrências de abigeato estão contidas tambem na somatória das ocorrências de furto.</t>
  </si>
  <si>
    <t>2020/Aug</t>
  </si>
  <si>
    <t>2020/Sep</t>
  </si>
  <si>
    <t>2020/Oct</t>
  </si>
  <si>
    <t>Ocorrências em estabelecimentos comerciais*</t>
  </si>
  <si>
    <t>Ocorrências de crimes consumados, no RS, no período de 01 de janeiro a 31 de Dezembro de 2020</t>
  </si>
  <si>
    <t>Indicadores Criminais por município - Período: de 01 de janeiro à 31 de Dezembro de 2020 - Fato Consumado</t>
  </si>
  <si>
    <t>2020/Dec</t>
  </si>
  <si>
    <t>FONTE: SIP/PROCERGS - Atualizado em 04 de Outubro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</si>
</sst>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i/>
      <u/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2" fillId="0" borderId="0" xfId="1"/>
    <xf numFmtId="0" fontId="2" fillId="0" borderId="0" xfId="1" applyAlignment="1"/>
    <xf numFmtId="0" fontId="7" fillId="0" borderId="0" xfId="1" applyFont="1" applyAlignment="1">
      <alignment vertical="center"/>
    </xf>
    <xf numFmtId="0" fontId="2" fillId="0" borderId="0" xfId="3"/>
    <xf numFmtId="0" fontId="7" fillId="0" borderId="0" xfId="3" applyFont="1" applyAlignment="1">
      <alignment vertical="center"/>
    </xf>
    <xf numFmtId="0" fontId="2" fillId="0" borderId="0" xfId="3" applyAlignment="1">
      <alignment horizontal="center"/>
    </xf>
    <xf numFmtId="0" fontId="3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5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center"/>
    </xf>
    <xf numFmtId="0" fontId="0" fillId="0" borderId="0" xfId="0" pivotButton="1" applyAlignment="1">
      <alignment horizontal="center"/>
    </xf>
    <xf numFmtId="0" fontId="8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10" fillId="0" borderId="12" xfId="1" applyNumberFormat="1" applyFont="1" applyFill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11" fillId="2" borderId="14" xfId="1" applyNumberFormat="1" applyFont="1" applyFill="1" applyBorder="1" applyAlignment="1">
      <alignment horizontal="center" vertical="center" wrapText="1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/>
    <xf numFmtId="0" fontId="17" fillId="0" borderId="0" xfId="0" applyFont="1" applyAlignment="1"/>
    <xf numFmtId="3" fontId="10" fillId="2" borderId="12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0" fillId="2" borderId="6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left"/>
    </xf>
    <xf numFmtId="0" fontId="0" fillId="0" borderId="1" xfId="0" applyNumberFormat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5" borderId="9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1" xfId="1" applyFont="1" applyFill="1" applyBorder="1" applyAlignment="1">
      <alignment horizontal="center" vertical="center" wrapText="1"/>
    </xf>
    <xf numFmtId="49" fontId="10" fillId="5" borderId="6" xfId="1" applyNumberFormat="1" applyFont="1" applyFill="1" applyBorder="1" applyAlignment="1">
      <alignment horizontal="center" vertical="center" wrapText="1"/>
    </xf>
    <xf numFmtId="3" fontId="11" fillId="5" borderId="1" xfId="1" applyNumberFormat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center" vertical="center" wrapText="1"/>
    </xf>
    <xf numFmtId="49" fontId="12" fillId="5" borderId="9" xfId="1" applyNumberFormat="1" applyFont="1" applyFill="1" applyBorder="1" applyAlignment="1">
      <alignment horizontal="center" vertical="center" wrapText="1"/>
    </xf>
    <xf numFmtId="3" fontId="12" fillId="5" borderId="10" xfId="1" applyNumberFormat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3" fontId="10" fillId="5" borderId="6" xfId="1" applyNumberFormat="1" applyFont="1" applyFill="1" applyBorder="1" applyAlignment="1">
      <alignment horizontal="center" vertical="center" wrapText="1"/>
    </xf>
    <xf numFmtId="3" fontId="10" fillId="5" borderId="3" xfId="1" applyNumberFormat="1" applyFont="1" applyFill="1" applyBorder="1" applyAlignment="1">
      <alignment horizontal="center" vertical="center" wrapText="1"/>
    </xf>
    <xf numFmtId="3" fontId="10" fillId="5" borderId="7" xfId="1" applyNumberFormat="1" applyFont="1" applyFill="1" applyBorder="1" applyAlignment="1">
      <alignment horizontal="center" vertical="center" wrapText="1"/>
    </xf>
    <xf numFmtId="49" fontId="12" fillId="5" borderId="16" xfId="1" applyNumberFormat="1" applyFont="1" applyFill="1" applyBorder="1" applyAlignment="1">
      <alignment horizontal="center" vertical="center" wrapText="1"/>
    </xf>
    <xf numFmtId="3" fontId="10" fillId="5" borderId="9" xfId="1" applyNumberFormat="1" applyFont="1" applyFill="1" applyBorder="1" applyAlignment="1">
      <alignment horizontal="center" vertical="center" wrapText="1"/>
    </xf>
    <xf numFmtId="3" fontId="10" fillId="5" borderId="23" xfId="1" applyNumberFormat="1" applyFont="1" applyFill="1" applyBorder="1" applyAlignment="1">
      <alignment horizontal="center" vertical="center" wrapText="1"/>
    </xf>
    <xf numFmtId="3" fontId="10" fillId="5" borderId="5" xfId="1" applyNumberFormat="1" applyFont="1" applyFill="1" applyBorder="1" applyAlignment="1">
      <alignment horizontal="center" vertical="center" wrapText="1"/>
    </xf>
    <xf numFmtId="3" fontId="11" fillId="2" borderId="24" xfId="1" applyNumberFormat="1" applyFont="1" applyFill="1" applyBorder="1" applyAlignment="1">
      <alignment horizontal="center" vertical="center" wrapText="1"/>
    </xf>
    <xf numFmtId="3" fontId="12" fillId="5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3" fontId="19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6" fillId="4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0" fillId="5" borderId="15" xfId="1" applyFont="1" applyFill="1" applyBorder="1" applyAlignment="1">
      <alignment horizontal="center" vertical="center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16" xfId="1" applyFont="1" applyFill="1" applyBorder="1" applyAlignment="1">
      <alignment horizontal="center" vertical="center" wrapText="1"/>
    </xf>
    <xf numFmtId="0" fontId="10" fillId="5" borderId="17" xfId="1" applyFont="1" applyFill="1" applyBorder="1" applyAlignment="1">
      <alignment horizontal="center" vertical="center" wrapText="1"/>
    </xf>
    <xf numFmtId="0" fontId="10" fillId="5" borderId="18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4" borderId="1" xfId="3" applyFont="1" applyFill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526"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/>
    </dxf>
    <dxf>
      <alignment vertical="center" readingOrder="0"/>
    </dxf>
    <dxf>
      <alignment vertical="center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readingOrder="0"/>
    </dxf>
    <dxf>
      <alignment wrapText="1" readingOrder="0"/>
    </dxf>
    <dxf>
      <font>
        <sz val="8"/>
      </font>
      <fill>
        <patternFill patternType="solid">
          <fgColor indexed="64"/>
          <bgColor indexed="65"/>
        </patternFill>
      </fill>
      <alignment horizontal="center" vertical="center" wrapText="1" readingOrder="0"/>
    </dxf>
    <dxf>
      <alignment horizontal="left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z val="8"/>
      </font>
      <fill>
        <patternFill patternType="solid">
          <fgColor indexed="64"/>
          <bgColor indexed="65"/>
        </patternFill>
      </fill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ont>
        <sz val="8"/>
      </font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font>
        <sz val="1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fill>
        <patternFill>
          <bgColor theme="0"/>
        </patternFill>
      </fill>
    </dxf>
    <dxf>
      <fill>
        <patternFill>
          <bgColor indexed="65"/>
        </patternFill>
      </fill>
    </dxf>
    <dxf>
      <fill>
        <patternFill patternType="solid">
          <bgColor theme="4" tint="0.59999389629810485"/>
        </patternFill>
      </fill>
    </dxf>
    <dxf>
      <font>
        <b/>
        <sz val="8"/>
      </font>
    </dxf>
    <dxf>
      <font>
        <sz val="8"/>
        <name val="Tahoma"/>
        <scheme val="none"/>
      </font>
      <fill>
        <patternFill patternType="solid">
          <bgColor indexed="6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font>
        <b/>
        <sz val="8"/>
      </font>
      <numFmt numFmtId="3" formatCode="#,##0"/>
      <fill>
        <patternFill patternType="solid">
          <fgColor indexed="64"/>
          <bgColor theme="4" tint="0.59999389629810485"/>
        </patternFill>
      </fill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vertical="center" readingOrder="0"/>
    </dxf>
    <dxf>
      <font>
        <b/>
        <sz val="8"/>
      </font>
      <alignment horizontal="center" vertic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ão Sidnei" refreshedDate="44473.644009606483" createdVersion="6" refreshedVersion="6" minRefreshableVersion="3" recordCount="6578">
  <cacheSource type="worksheet">
    <worksheetSource ref="B3:AJ20000" sheet="BASE OCR"/>
  </cacheSource>
  <cacheFields count="39">
    <cacheField name="CHAVE" numFmtId="0">
      <sharedItems containsBlank="1"/>
    </cacheField>
    <cacheField name="NOME DA CIDADE" numFmtId="0">
      <sharedItems containsBlank="1" count="501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</sharedItems>
    </cacheField>
    <cacheField name="FILTRO MUNICIPIOS" numFmtId="0">
      <sharedItems containsBlank="1" count="506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9 ALEGRIA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unt="25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146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1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05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1"/>
    </cacheField>
    <cacheField name="Entorpecentes - Tráfico" numFmtId="0">
      <sharedItems containsString="0" containsBlank="1" containsNumber="1" containsInteger="1" minValue="0" maxValue="24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latro2" numFmtId="0">
      <sharedItems containsString="0" containsBlank="1" containsNumber="1" containsInteger="1" minValue="0" maxValue="3"/>
    </cacheField>
    <cacheField name="lesao corp 2" numFmtId="0">
      <sharedItems containsString="0" containsBlank="1" containsNumber="1" containsInteger="1" minValue="0" maxValue="2"/>
    </cacheField>
    <cacheField name="Latrocínio - Vít" numFmtId="0">
      <sharedItems containsString="0" containsBlank="1" containsNumber="1" containsInteger="1" minValue="0" maxValue="3"/>
    </cacheField>
    <cacheField name="Lesão Corporal Seg. de Morte - Vít." numFmtId="0">
      <sharedItems containsString="0" containsBlank="1" containsNumber="1" containsInteger="1" minValue="0" maxValue="2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ão Sidnei" refreshedDate="44473.644017245373" createdVersion="3" refreshedVersion="6" minRefreshableVersion="3" recordCount="6578">
  <cacheSource type="worksheet">
    <worksheetSource ref="B3:AF20000" sheet="BASE OCR"/>
  </cacheSource>
  <cacheFields count="35">
    <cacheField name="CHAVE" numFmtId="0">
      <sharedItems containsBlank="1"/>
    </cacheField>
    <cacheField name="NOME DA CIDADE" numFmtId="0">
      <sharedItems containsBlank="1" count="503">
        <s v="NÃO INFORMADO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 AMARAL FERRADOR" u="1"/>
      </sharedItems>
    </cacheField>
    <cacheField name="FILTRO MUNICIPIOS" numFmtId="0">
      <sharedItems containsBlank="1" count="510">
        <s v="NÃO INFORMADO"/>
        <s v="-"/>
        <s v="ACEGUA"/>
        <s v="AGUA SANTA"/>
        <s v="AGUDO"/>
        <s v="AJURICABA"/>
        <s v="ALECRIM"/>
        <s v="ALEGRETE"/>
        <s v="ALEGRIA"/>
        <s v="ALMIRANTE TAMANDARE DO SUL"/>
        <s v="ALPESTRE"/>
        <s v="ALTO ALEGRE"/>
        <s v="ALTO FELIZ"/>
        <s v="ALVORADA"/>
        <s v="AMARAL FERRADOR"/>
        <s v="AMETISTA DO SUL"/>
        <s v="ANDRE DA ROCHA"/>
        <s v="ANTA GORDA"/>
        <s v="ANTONIO PRADO"/>
        <s v="ARAMBARE"/>
        <s v="ARARICA"/>
        <s v="ARATIBA"/>
        <s v="ARROIO DO MEIO"/>
        <s v="ARROIO DO PADRE"/>
        <s v="ARROIO DO SAL"/>
        <s v="ARROIO DO TIGRE"/>
        <s v="ARROIO DOS RATOS"/>
        <s v="ARROIO GRANDE"/>
        <s v="ARVOREZINHA"/>
        <s v="AUGUSTO PESTANA"/>
        <s v="AUREA"/>
        <s v="BAGE"/>
        <s v="BALNEARIO PINHAL"/>
        <s v="BARAO"/>
        <s v="BARAO DE COTEGIPE"/>
        <s v="BARAO DO TRIUNFO"/>
        <s v="BARRA DO GUARITA"/>
        <s v="BARRA DO QUARAI"/>
        <s v="BARRA DO RIBEIRO"/>
        <s v="BARRA DO RIO AZUL"/>
        <s v="BARRA FUNDA"/>
        <s v="BARRACAO"/>
        <s v="BARROS CASSAL"/>
        <s v="BENJAMIN CONSTANT DO SUL"/>
        <s v="BENTO GONCALVES"/>
        <s v="BOA VISTA DAS MISSOES"/>
        <s v="BOA VISTA DO BURICA"/>
        <s v="BOA VISTA DO CADEADO"/>
        <s v="BOA VISTA DO INCRA"/>
        <s v="BOA VISTA DO SUL"/>
        <s v="BOM JESUS"/>
        <s v="BOM PRINCIPIO"/>
        <s v="BOM PROGRESSO"/>
        <s v="BOM RETIRO DO SUL"/>
        <s v="BOQUEIRAO DO LEAO"/>
        <s v="BOSSOROCA"/>
        <s v="BOZANO"/>
        <s v="BRAGA"/>
        <s v="BROCHIER"/>
        <s v="BUTIA"/>
        <s v="CACAPAVA DO SUL"/>
        <s v="CACEQUI"/>
        <s v="CACHOEIRA DO SUL"/>
        <s v="CACHOEIRINHA"/>
        <s v="CACIQUE DOBLE"/>
        <s v="CAIBATE"/>
        <s v="CAICARA"/>
        <s v="CAMAQUA"/>
        <s v="CAMARGO"/>
        <s v="CAMBARA DO SUL"/>
        <s v="CAMPESTRE DA SERRA"/>
        <s v="CAMPINA DAS MISSOES"/>
        <s v="CAMPINAS DO SUL"/>
        <s v="CAMPO BOM"/>
        <s v="CAMPO NOVO"/>
        <s v="CAMPOS BORGES"/>
        <s v="CANDELARIA"/>
        <s v="CANDIDO GODOI"/>
        <s v="CANDIOTA"/>
        <s v="CANELA"/>
        <s v="CANGUCU"/>
        <s v="CANOAS"/>
        <s v="CANUDOS DO VALE"/>
        <s v="CAPAO BONITO DO SUL"/>
        <s v="CAPAO DA CANOA"/>
        <s v="CAPAO DO CIPO"/>
        <s v="CAPAO DO LEAO"/>
        <s v="CAPELA DE SANTANA"/>
        <s v="CAPITAO"/>
        <s v="CAPIVARI DO SUL"/>
        <s v="CARAA"/>
        <s v="CARAZINHO"/>
        <s v="CARLOS BARBOSA"/>
        <s v="CARLOS GOMES"/>
        <s v="CASCA"/>
        <s v="CASEIROS"/>
        <s v="CATUIPE"/>
        <s v="CAXIAS DO SUL"/>
        <s v="CENTENARIO"/>
        <s v="CERRITO"/>
        <s v="CERRO BRANCO"/>
        <s v="CERRO GRANDE"/>
        <s v="CERRO GRANDE DO SUL"/>
        <s v="CERRO LARGO"/>
        <s v="CHAPADA"/>
        <s v="CHARQUEADAS"/>
        <s v="CHARRUA"/>
        <s v="CHIAPETTA"/>
        <s v="CHUI"/>
        <s v="CHUVISCA"/>
        <s v="CIDREIRA"/>
        <s v="CIRIACO"/>
        <s v="COLINAS"/>
        <s v="COLORADO"/>
        <s v="CONDOR"/>
        <s v="CONSTANTINA"/>
        <s v="COQUEIRO BAIXO"/>
        <s v="COQUEIROS DO SUL"/>
        <s v="CORONEL BARROS"/>
        <s v="CORONEL BICACO"/>
        <s v="CORONEL PILAR"/>
        <s v="COTIPORA"/>
        <s v="COXILHA"/>
        <s v="CRISSIUMAL"/>
        <s v="CRISTAL"/>
        <s v="CRISTAL DO SUL"/>
        <s v="CRUZ ALTA"/>
        <s v="CRUZALTENSE"/>
        <s v="CRUZEIRO DO SUL"/>
        <s v="DAVID CANABARRO"/>
        <s v="DERRUBADAS"/>
        <s v="DEZESSEIS DE NOVEMBRO"/>
        <s v="DILERMANDO DE AGUIAR"/>
        <s v="DOIS IRMAOS"/>
        <s v="DOIS IRMAOS DAS MISSOES"/>
        <s v="DOIS LAJEADOS"/>
        <s v="DOM FELICIANO"/>
        <s v="DOM PEDRITO"/>
        <s v="DOM PEDRO DE ALCANTARA"/>
        <s v="DONA FRANCISCA"/>
        <s v="DOUTOR RICARDO"/>
        <s v="DR MAURICIO CARDOSO"/>
        <s v="ELDORADO DO SUL"/>
        <s v="ENCANTADO"/>
        <s v="ENCRUZILHADA DO SUL"/>
        <s v="ENGENHO VELHO"/>
        <s v="ENTRE IJUIS"/>
        <s v="ENTRE RIOS DO SUL"/>
        <s v="EREBANGO"/>
        <s v="ERECHIM"/>
        <s v="ERNESTINA"/>
        <s v="ERVAL GRANDE"/>
        <s v="ERVAL SECO"/>
        <s v="ESMERALDA"/>
        <s v="ESPERANCA DO SUL"/>
        <s v="ESPUMOSO"/>
        <s v="ESTACAO"/>
        <s v="ESTANCIA VELHA"/>
        <s v="ESTEIO"/>
        <s v="ESTRELA"/>
        <s v="ESTRELA VELHA"/>
        <s v="EUGENIO DE CASTRO"/>
        <s v="FAGUNDES VARELA"/>
        <s v="FARROUPILHA"/>
        <s v="FAXINAL DO SOTURNO"/>
        <s v="FAXINALZINHO"/>
        <s v="FAZENDA VILA NOVA"/>
        <s v="FELIZ"/>
        <s v="FLORES DA CUNHA"/>
        <s v="FLORIANO PEIXOTO"/>
        <s v="FONTOURA XAVIER"/>
        <s v="FORMIGUEIRO"/>
        <s v="FORQUETINHA"/>
        <s v="FORTALEZA DOS VALOS"/>
        <s v="FREDERICO WESTPHALEN"/>
        <s v="GARIBALDI"/>
        <s v="GARRUCHOS"/>
        <s v="GAURAMA"/>
        <s v="GENERAL CAMARA"/>
        <s v="GENTIL"/>
        <s v="GETULIO VARGAS"/>
        <s v="GIRUA"/>
        <s v="GLORINHA"/>
        <s v="GRAMADO"/>
        <s v="GRAMADO DOS LOUREIROS"/>
        <s v="GRAMADO XAVIER"/>
        <s v="GRAVATAI"/>
        <s v="GUABIJU"/>
        <s v="GUAIBA"/>
        <s v="GUAPORE"/>
        <s v="GUARANI DAS MISSOES"/>
        <s v="HARMONIA"/>
        <s v="HERVAL"/>
        <s v="HERVEIRAS"/>
        <s v="HORIZONTINA"/>
        <s v="HULHA NEGRA"/>
        <s v="HUMAITA"/>
        <s v="IBARAMA"/>
        <s v="IBIACA"/>
        <s v="IBIRAIARAS"/>
        <s v="IBIRAPUITA"/>
        <s v="IBIRUBA"/>
        <s v="IGREJINHA"/>
        <s v="IJUI"/>
        <s v="ILOPOLIS"/>
        <s v="IMBE"/>
        <s v="IMIGRANTE"/>
        <s v="INDEPENDENCIA"/>
        <s v="INHACORA"/>
        <s v="IPE"/>
        <s v="IPIRANGA DO SUL"/>
        <s v="IRAI"/>
        <s v="ITAARA"/>
        <s v="ITACURUBI"/>
        <s v="ITAPUCA"/>
        <s v="ITAQUI"/>
        <s v="ITATI"/>
        <s v="ITATIBA DO SUL"/>
        <s v="IVORA"/>
        <s v="IVOTI"/>
        <s v="JABOTICABA"/>
        <s v="JACUIZINHO"/>
        <s v="JACUTINGA"/>
        <s v="JAGUARAO"/>
        <s v="JAGUARI"/>
        <s v="JAQUIRANA"/>
        <s v="JARI"/>
        <s v="JOIA"/>
        <s v="JULIO DE CASTILHOS"/>
        <s v="LAGOA BONITA DO SUL"/>
        <s v="LAGOA DOS TRES CANTOS"/>
        <s v="LAGOA VERMELHA"/>
        <s v="LAGOAO"/>
        <s v="LAJEADO"/>
        <s v="LAJEADO DO BUGRE"/>
        <s v="LAVRAS DO SUL"/>
        <s v="LIBERATO SALZANO"/>
        <s v="LINDOLFO COLLOR"/>
        <s v="LINHA NOVA"/>
        <s v="MACAMBARA"/>
        <s v="MACHADINHO"/>
        <s v="MAMPITUBA"/>
        <s v="MANOEL VIANA"/>
        <s v="MAQUINE"/>
        <s v="MARATA"/>
        <s v="MARAU"/>
        <s v="MARCELINO RAMOS"/>
        <s v="MARIANA PIMENTEL"/>
        <s v="MARIANO MORO"/>
        <s v="MARQUES DE SOUZA"/>
        <s v="MATA"/>
        <s v="MATO CASTELHANO"/>
        <s v="MATO LEITAO"/>
        <s v="MATO QUEIMADO"/>
        <s v="MAXIMILIANO DE ALMEIDA"/>
        <s v="MINAS DO LEAO"/>
        <s v="MIRAGUAI"/>
        <s v="MONTAURI"/>
        <s v="MONTE ALEGRE DOS CAMPOS"/>
        <s v="MONTE BELO DO SUL"/>
        <s v="MONTENEGRO"/>
        <s v="MORMACO"/>
        <s v="MORRINHOS DO SUL"/>
        <s v="MORRO REDONDO"/>
        <s v="MORRO REUTER"/>
        <s v="MOSTARDAS"/>
        <s v="MUCUM"/>
        <s v="MUITOS CAPOES"/>
        <s v="MULITERNO"/>
        <s v="NAO-ME-TOQUE"/>
        <s v="NAO INFORMA"/>
        <s v="NICOLAU VERGUEIRO"/>
        <s v="NONOAI"/>
        <s v="NOVA ALVORADA"/>
        <s v="NOVA ARACA"/>
        <s v="NOVA BASSANO"/>
        <s v="NOVA BOA VISTA"/>
        <s v="NOVA BRESCIA"/>
        <s v="NOVA CANDELARIA"/>
        <s v="NOVA ESPERANCA DO SUL"/>
        <s v="NOVA HARTZ"/>
        <s v="NOVA PADUA"/>
        <s v="NOVA PALMA"/>
        <s v="NOVA PETROPOLIS"/>
        <s v="NOVA PRATA"/>
        <s v="NOVA RAMADA"/>
        <s v="NOVA ROMA DO SUL"/>
        <s v="NOVA SANTA RITA"/>
        <s v="NOVO BARREIRO"/>
        <s v="NOVO CABRAIS"/>
        <s v="NOVO HAMBURGO"/>
        <s v="NOVO MACHADO"/>
        <s v="NOVO TIRADENTES"/>
        <s v="NOVO XINGU"/>
        <s v="OSORIO"/>
        <s v="PAIM FILHO"/>
        <s v="PALMARES DO SUL"/>
        <s v="PALMEIRA DAS MISSOES"/>
        <s v="PALMITINHO"/>
        <s v="PANAMBI"/>
        <s v="PANTANO GRANDE"/>
        <s v="PARAI"/>
        <s v="PARAISO DO SUL"/>
        <s v="PARECI NOVO"/>
        <s v="PAROBE"/>
        <s v="PASSA SETE"/>
        <s v="PASSO DO SOBRADO"/>
        <s v="PASSO FUNDO"/>
        <s v="PAULO BENTO"/>
        <s v="PAVERAMA"/>
        <s v="PEDRAS ALTAS"/>
        <s v="PEDRO OSORIO"/>
        <s v="PEJUCARA"/>
        <s v="PELOTAS"/>
        <s v="PICADA CAFE"/>
        <s v="PINHAL"/>
        <s v="PINHAL DA SERRA"/>
        <s v="PINHAL GRANDE"/>
        <s v="PINHEIRINHO DO VALE"/>
        <s v="PINHEIRO MACHADO"/>
        <s v="PINTO BANDEIRA"/>
        <s v="PINTO BANDEIRA (BENTO GONC)"/>
        <s v="PIRAPO"/>
        <s v="PIRATINI"/>
        <s v="PLANALTO"/>
        <s v="POCO DAS ANTAS"/>
        <s v="PONTAO"/>
        <s v="PONTE PRETA"/>
        <s v="PORTAO"/>
        <s v="PORTO ALEGRE"/>
        <s v="PORTO LUCENA"/>
        <s v="PORTO MAUA"/>
        <s v="PORTO VERA CRUZ"/>
        <s v="PORTO XAVIER"/>
        <s v="POUSO NOVO"/>
        <s v="PRESIDENTE LUCENA"/>
        <s v="PROGRESSO"/>
        <s v="PROTASIO ALVES"/>
        <s v="PUTINGA"/>
        <s v="QUARAI"/>
        <s v="QUATRO IRMAOS"/>
        <s v="QUEVEDOS"/>
        <s v="QUINZE DE NOVEMBRO"/>
        <s v="REDENTORA"/>
        <s v="RELVADO"/>
        <s v="RESTINGA SECA"/>
        <s v="RIO DOS INDIOS"/>
        <s v="RIO GRANDE"/>
        <s v="RIO PARDO"/>
        <s v="RIOZINHO"/>
        <s v="ROCA SALES"/>
        <s v="RODEIO BONITO"/>
        <s v="ROLADOR"/>
        <s v="ROLANTE"/>
        <s v="RONDA ALTA"/>
        <s v="RONDINHA"/>
        <s v="ROQUE GONZALES"/>
        <s v="ROSARIO DO SUL"/>
        <s v="SAGRADA FAMILIA"/>
        <s v="SALDANHA MARINHO"/>
        <s v="SALTO DO JACUI"/>
        <s v="SALVADOR DAS MISSOES"/>
        <s v="SALVADOR DO SUL"/>
        <s v="SANANDUVA"/>
        <s v="SANTA BARBARA DO SUL"/>
        <s v="SANTA CECILIA DO SUL"/>
        <s v="SANTA CLARA DO SUL"/>
        <s v="SANTA CRUZ DO SUL"/>
        <s v="SANTA MARGARIDA DO SUL"/>
        <s v="SANTA MARIA"/>
        <s v="SANTA MARIA DO HERVAL"/>
        <s v="SANTA ROSA"/>
        <s v="SANTA TEREZA"/>
        <s v="SANTA VITORIA DO PALMAR"/>
        <s v="SANTANA DA BOA VISTA"/>
        <s v="SANTANA DO LIVRAMENTO"/>
        <s v="SANTIAGO"/>
        <s v="SANTO ANGELO"/>
        <s v="SANTO ANTONIO DA PATRULHA"/>
        <s v="SANTO ANTONIO DAS MISSOES"/>
        <s v="SANTO ANTONIO DO PALMA"/>
        <s v="SANTO ANTONIO DO PLANALTO"/>
        <s v="SANTO AUGUSTO"/>
        <s v="SANTO CRISTO"/>
        <s v="SANTO EXPEDITO DO SUL"/>
        <s v="SAO BORJA"/>
        <s v="SAO DOMINGOS DO SUL"/>
        <s v="SAO FRANCISCO DE ASSIS"/>
        <s v="SAO FRANCISCO DE PAULA"/>
        <s v="SAO GABRIEL"/>
        <s v="SAO JERONIMO"/>
        <s v="SAO JOAO DA URTIGA"/>
        <s v="SAO JOAO DO POLESINE"/>
        <s v="SAO JORGE"/>
        <s v="SAO JOSE DAS MISSOES"/>
        <s v="SAO JOSE DO HERVAL"/>
        <s v="SAO JOSE DO HORTENCIO"/>
        <s v="SAO JOSE DO INHACORA"/>
        <s v="SAO JOSE DO NORTE"/>
        <s v="SAO JOSE DO OURO"/>
        <s v="SAO JOSE DO SUL"/>
        <s v="SAO JOSE DOS AUSENTES"/>
        <s v="SAO LEOPOLDO"/>
        <s v="SAO LOURENCO DO SUL"/>
        <s v="SAO LUIZ GONZAGA"/>
        <s v="SAO MARCOS"/>
        <s v="SAO MARTINHO"/>
        <s v="SAO MARTINHO DA SERRA"/>
        <s v="SAO MIGUEL DAS MISSOES"/>
        <s v="SAO NICOLAU"/>
        <s v="SAO PAULO DAS MISSOES"/>
        <s v="SAO PEDRO DA SERRA"/>
        <s v="SAO PEDRO DAS MISSOES"/>
        <s v="SAO PEDRO DO BUTIA"/>
        <s v="SAO PEDRO DO SUL"/>
        <s v="SAO SEBASTIAO DO CAI"/>
        <s v="SAO SEPE"/>
        <s v="SAO VALENTIM"/>
        <s v="SAO VALENTIM DO SUL"/>
        <s v="SAO VALERIO DO SUL"/>
        <s v="SAO VENDELINO"/>
        <s v="SAO VICENTE DO SUL"/>
        <s v="SAPIRANGA"/>
        <s v="SAPUCAIA DO SUL"/>
        <s v="SARANDI"/>
        <s v="SEBERI"/>
        <s v="SEDE NOVA"/>
        <s v="SEGREDO"/>
        <s v="SELBACH"/>
        <s v="SENADOR SALGADO FILHO"/>
        <s v="SENTINELA DO SUL"/>
        <s v="SERAFINA CORREA"/>
        <s v="SERIO"/>
        <s v="SERTAO"/>
        <s v="SERTAO SANTANA"/>
        <s v="SETE DE SETEMBRO"/>
        <s v="SEVERIANO DE ALMEIDA"/>
        <s v="SILVEIRA MARTINS"/>
        <s v="SINIMBU"/>
        <s v="SOBRADINHO"/>
        <s v="SOLEDADE"/>
        <s v="TABAI"/>
        <s v="TAPEJARA"/>
        <s v="TAPERA"/>
        <s v="TAPES"/>
        <s v="TAQUARA"/>
        <s v="TAQUARI"/>
        <s v="TAQUARUCU DO SUL"/>
        <s v="TAVARES"/>
        <s v="TENENTE PORTELA"/>
        <s v="TERRA DE AREIA"/>
        <s v="TEUTONIA"/>
        <s v="TIO HUGO"/>
        <s v="TIRADENTES DO SUL"/>
        <s v="TOROPI"/>
        <s v="TORRES"/>
        <s v="TRAMANDAI"/>
        <s v="TRAVESSEIRO"/>
        <s v="TRES ARROIOS"/>
        <s v="TRES CACHOEIRAS"/>
        <s v="TRES COROAS"/>
        <s v="TRES DE MAIO"/>
        <s v="TRES FORQUILHAS"/>
        <s v="TRES PALMEIRAS"/>
        <s v="TRES PASSOS"/>
        <s v="TRINDADE DO SUL"/>
        <s v="TRIUNFO"/>
        <s v="TUCUNDUVA"/>
        <s v="TUNAS"/>
        <s v="TUPANCI DO SUL"/>
        <s v="TUPANCIRETA"/>
        <s v="TUPANDI"/>
        <s v="TUPARENDI"/>
        <s v="TURUCU"/>
        <s v="UBIRETAMA"/>
        <s v="UNIAO DA SERRA"/>
        <s v="UNISTALDA"/>
        <s v="URUGUAIANA"/>
        <s v="VACARIA"/>
        <s v="VALE DO SOL"/>
        <s v="VALE REAL"/>
        <s v="VALE VERDE"/>
        <s v="VANINI"/>
        <s v="VENANCIO AIRES"/>
        <s v="VERA CRUZ"/>
        <s v="VERANOPOLIS"/>
        <s v="VESPASIANO CORREA"/>
        <s v="VIADUTOS"/>
        <s v="VIAMAO"/>
        <s v="VICENTE DUTRA"/>
        <s v="VICTOR GRAEFF"/>
        <s v="VILA FLORES"/>
        <s v="VILA LANGARO"/>
        <s v="VILA MARIA"/>
        <s v="VILA NOVA DO SUL"/>
        <s v="VISTA ALEGRE"/>
        <s v="VISTA ALEGRE DO PRATA"/>
        <s v="VISTA GAUCHA"/>
        <s v="VITORIA DAS MISSOES"/>
        <s v="WESTFALIA"/>
        <s v="XANGRI-LA"/>
        <m/>
        <s v="Rio Grande do Sul(O,V)" u="1"/>
        <s v="RS" u="1"/>
        <s v="9 ALEGRIA" u="1"/>
        <s v="95704" u="1"/>
        <s v="0" u="1"/>
        <s v="9 AMARAL FERRADOR" u="1"/>
        <s v="9 CHARQUEADAS" u="1"/>
        <s v="VACACAI" u="1"/>
      </sharedItems>
    </cacheField>
    <cacheField name="Nome da Cidade Cognos" numFmtId="0">
      <sharedItems containsBlank="1"/>
    </cacheField>
    <cacheField name="Meses" numFmtId="0">
      <sharedItems containsBlank="1" containsMixedTypes="1" containsNumber="1" containsInteger="1" minValue="2018" maxValue="2018" count="26">
        <s v="2019/Jan"/>
        <s v="2019/Feb"/>
        <s v="2019/Mar"/>
        <s v="2019/Apr"/>
        <s v="2019/May"/>
        <s v="2019/Jun"/>
        <s v="2019/Jul"/>
        <s v="2019/Aug"/>
        <s v="2019/Sep"/>
        <s v="2019/Oct"/>
        <s v="2019/Nov"/>
        <s v="2019/Dec"/>
        <s v="2020/Jan"/>
        <s v="2020/Feb"/>
        <s v="2020/Mar"/>
        <s v="2020/Apr"/>
        <s v="2020/May"/>
        <s v="2020/Jun"/>
        <s v="2020/Jul"/>
        <s v="2020/Aug"/>
        <s v="2020/Sep"/>
        <s v="2020/Oct"/>
        <s v="2020/Nov"/>
        <s v="2020/Dec"/>
        <m/>
        <n v="2018" u="1"/>
      </sharedItems>
    </cacheField>
    <cacheField name="Homicídio  Doloso" numFmtId="0">
      <sharedItems containsString="0" containsBlank="1" containsNumber="1" containsInteger="1" minValue="0" maxValue="29"/>
    </cacheField>
    <cacheField name="Latrocínio" numFmtId="0">
      <sharedItems containsString="0" containsBlank="1" containsNumber="1" containsInteger="1" minValue="0" maxValue="3"/>
    </cacheField>
    <cacheField name="Furtos" numFmtId="0">
      <sharedItems containsString="0" containsBlank="1" containsNumber="1" containsInteger="1" minValue="0" maxValue="2146"/>
    </cacheField>
    <cacheField name="FURTO ABIGEATO" numFmtId="0">
      <sharedItems containsString="0" containsBlank="1" containsNumber="1" containsInteger="1" minValue="0" maxValue="22"/>
    </cacheField>
    <cacheField name="Furto de Veículo" numFmtId="0">
      <sharedItems containsString="0" containsBlank="1" containsNumber="1" containsInteger="1" minValue="0" maxValue="283"/>
    </cacheField>
    <cacheField name="Roubos" numFmtId="0">
      <sharedItems containsString="0" containsBlank="1" containsNumber="1" containsInteger="1" minValue="0" maxValue="2321"/>
    </cacheField>
    <cacheField name="Roubo de Veículo" numFmtId="0">
      <sharedItems containsString="0" containsBlank="1" containsNumber="1" containsInteger="1" minValue="0" maxValue="377"/>
    </cacheField>
    <cacheField name="Estelionato" numFmtId="0">
      <sharedItems containsString="0" containsBlank="1" containsNumber="1" containsInteger="1" minValue="0" maxValue="1705"/>
    </cacheField>
    <cacheField name="Delitos Relacionados à Armas e Munições" numFmtId="0">
      <sharedItems containsString="0" containsBlank="1" containsNumber="1" containsInteger="1" minValue="0" maxValue="63"/>
    </cacheField>
    <cacheField name="Entorpecentes - Posse" numFmtId="0">
      <sharedItems containsString="0" containsBlank="1" containsNumber="1" containsInteger="1" minValue="0" maxValue="191"/>
    </cacheField>
    <cacheField name="Entorpecentes - Tráfico" numFmtId="0">
      <sharedItems containsString="0" containsBlank="1" containsNumber="1" containsInteger="1" minValue="0" maxValue="245"/>
    </cacheField>
    <cacheField name="FURTO/ARROMBAMENTO ESTABELECIMENTO BANCARIO" numFmtId="0">
      <sharedItems containsString="0" containsBlank="1" containsNumber="1" containsInteger="1" minValue="0" maxValue="2"/>
    </cacheField>
    <cacheField name="ROUBO A ESTABELECIMENTO BANCARIO" numFmtId="0">
      <sharedItems containsString="0" containsBlank="1" containsNumber="1" containsInteger="1" minValue="0" maxValue="2"/>
    </cacheField>
    <cacheField name="ROUBO A ESTABELECIMENTO BANCARIO COM LESOES" numFmtId="0">
      <sharedItems containsString="0" containsBlank="1" containsNumber="1" containsInteger="1" minValue="0" maxValue="0"/>
    </cacheField>
    <cacheField name="ROUBO A POSTO BANCARIO" numFmtId="0">
      <sharedItems containsString="0" containsBlank="1" containsNumber="1" containsInteger="1" minValue="0" maxValue="2"/>
    </cacheField>
    <cacheField name="FURTO/ARROMBAMENTO ESTABELECIMENTO COMERCIAL" numFmtId="0">
      <sharedItems containsString="0" containsBlank="1" containsNumber="1" containsInteger="1" minValue="0" maxValue="117"/>
    </cacheField>
    <cacheField name="ROUBO A ESTABELECIMENTO COMERCIAL" numFmtId="0">
      <sharedItems containsString="0" containsBlank="1" containsNumber="1" containsInteger="1" minValue="0" maxValue="65"/>
    </cacheField>
    <cacheField name="ROUBO A ESTABELECIMENTO COMERCIAL (MINI MERCADO E ARMAZENS)" numFmtId="0">
      <sharedItems containsString="0" containsBlank="1" containsNumber="1" containsInteger="1" minValue="0" maxValue="4"/>
    </cacheField>
    <cacheField name="ROUBO A ESTABELECIMENTO COMERCIAL COM LESOES" numFmtId="0">
      <sharedItems containsString="0" containsBlank="1" containsNumber="1" containsInteger="1" minValue="0" maxValue="3"/>
    </cacheField>
    <cacheField name="ROUBO A JOALHERIAS E OTICAS" numFmtId="0">
      <sharedItems containsString="0" containsBlank="1" containsNumber="1" containsInteger="1" minValue="0" maxValue="1"/>
    </cacheField>
    <cacheField name="ROUBO A PASSAGEIRO TRANSP. COLETIVO E LOTACAO" numFmtId="0">
      <sharedItems containsString="0" containsBlank="1" containsNumber="1" containsInteger="1" minValue="0" maxValue="16"/>
    </cacheField>
    <cacheField name="ROUBO A MOTORISTA DE LOTACAO" numFmtId="0">
      <sharedItems containsString="0" containsBlank="1" containsNumber="1" containsInteger="1" minValue="0" maxValue="10"/>
    </cacheField>
    <cacheField name="ROUBO A TRANSPORTE COLETIVO" numFmtId="0">
      <sharedItems containsString="0" containsBlank="1" containsNumber="1" containsInteger="1" minValue="0" maxValue="70"/>
    </cacheField>
    <cacheField name="FURTO/ARROMBAMENTO A CAIXA ELETRONICO" numFmtId="0">
      <sharedItems containsString="0" containsBlank="1" containsNumber="1" containsInteger="1" minValue="0" maxValue="1"/>
    </cacheField>
    <cacheField name="Lesão Corporal Seguida de morte" numFmtId="0">
      <sharedItems containsString="0" containsBlank="1" containsNumber="1" containsInteger="1" minValue="0" maxValue="2"/>
    </cacheField>
    <cacheField name="Vítimas" numFmtId="0">
      <sharedItems containsString="0" containsBlank="1" containsNumber="1" containsInteger="1" minValue="0" maxValue="31"/>
    </cacheField>
    <cacheField name="furto banco" numFmtId="0" formula="'FURTO/ARROMBAMENTO ESTABELECIMENTO BANCARIO'+'FURTO/ARROMBAMENTO A CAIXA ELETRONICO'" databaseField="0"/>
    <cacheField name="roubo a banco" numFmtId="0" formula="'ROUBO A ESTABELECIMENTO BANCARIO'+'ROUBO A ESTABELECIMENTO BANCARIO COM LESOES'+'ROUBO A POSTO BANCARIO'" databaseField="0"/>
    <cacheField name="roubo estab comercail" numFmtId="0" formula="'ROUBO A ESTABELECIMENTO COMERCIAL'+'ROUBO A ESTABELECIMENTO COMERCIAL (MINI MERCADO E ARMAZENS)'+'ROUBO A ESTABELECIMENTO COMERCIAL COM LESOES'+'ROUBO A JOALHERIAS E OTICAS'" databaseField="0"/>
    <cacheField name="roubo a profis transp" numFmtId="0" formula="'ROUBO A MOTORISTA DE LOTACAO'+'ROUBO A TRANSPORTE COLETIVO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1"/>
    <x v="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1"/>
    <x v="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1"/>
    <x v="2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1"/>
    <x v="2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1"/>
    <x v="2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1"/>
    <x v="2"/>
    <m/>
    <x v="20"/>
    <n v="1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CEGUA2020/Oct"/>
    <x v="1"/>
    <x v="2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1"/>
    <x v="2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1"/>
    <x v="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2"/>
    <x v="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2"/>
    <x v="3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2"/>
    <x v="3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2"/>
    <x v="3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2"/>
    <x v="3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2"/>
    <x v="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2"/>
    <x v="3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2"/>
    <x v="3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2"/>
    <x v="3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5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3"/>
    <x v="4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May"/>
    <x v="3"/>
    <x v="4"/>
    <m/>
    <x v="16"/>
    <n v="1"/>
    <n v="0"/>
    <n v="8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AGUDO2020/Jun"/>
    <x v="3"/>
    <x v="4"/>
    <m/>
    <x v="17"/>
    <n v="0"/>
    <n v="0"/>
    <n v="5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GUDO2020/Jul"/>
    <x v="3"/>
    <x v="4"/>
    <m/>
    <x v="18"/>
    <n v="0"/>
    <n v="0"/>
    <n v="10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Aug"/>
    <x v="3"/>
    <x v="4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3"/>
    <x v="4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GUDO2020/Oct"/>
    <x v="3"/>
    <x v="4"/>
    <m/>
    <x v="21"/>
    <n v="1"/>
    <n v="0"/>
    <n v="9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AGUDO2020/Nov"/>
    <x v="3"/>
    <x v="4"/>
    <m/>
    <x v="22"/>
    <n v="0"/>
    <n v="0"/>
    <n v="6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Dec"/>
    <x v="3"/>
    <x v="4"/>
    <m/>
    <x v="23"/>
    <n v="0"/>
    <n v="0"/>
    <n v="9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4"/>
    <x v="5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4"/>
    <x v="5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4"/>
    <x v="5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4"/>
    <x v="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4"/>
    <x v="5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4"/>
    <x v="5"/>
    <m/>
    <x v="20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4"/>
    <x v="5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4"/>
    <x v="5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4"/>
    <x v="5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5"/>
    <x v="6"/>
    <m/>
    <x v="15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5"/>
    <x v="6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5"/>
    <x v="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5"/>
    <x v="6"/>
    <m/>
    <x v="18"/>
    <n v="0"/>
    <n v="0"/>
    <n v="4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5"/>
    <x v="6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5"/>
    <x v="6"/>
    <m/>
    <x v="20"/>
    <n v="1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CRIM2020/Oct"/>
    <x v="5"/>
    <x v="6"/>
    <m/>
    <x v="2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5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5"/>
    <x v="6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3"/>
    <n v="8"/>
    <n v="2"/>
    <n v="19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EGRETE2020/Feb"/>
    <x v="6"/>
    <x v="7"/>
    <m/>
    <x v="13"/>
    <n v="1"/>
    <n v="0"/>
    <n v="97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LEGRETE2020/Mar"/>
    <x v="6"/>
    <x v="7"/>
    <m/>
    <x v="14"/>
    <n v="1"/>
    <n v="0"/>
    <n v="73"/>
    <n v="7"/>
    <n v="1"/>
    <n v="7"/>
    <n v="1"/>
    <n v="5"/>
    <n v="8"/>
    <n v="4"/>
    <n v="10"/>
    <n v="0"/>
    <n v="0"/>
    <n v="0"/>
    <n v="0"/>
    <n v="1"/>
    <n v="0"/>
    <n v="0"/>
    <n v="0"/>
    <n v="0"/>
    <n v="0"/>
    <n v="0"/>
    <n v="0"/>
    <n v="0"/>
    <n v="1"/>
    <n v="1"/>
    <n v="0"/>
    <n v="1"/>
    <n v="0"/>
    <n v="1"/>
  </r>
  <r>
    <s v="ALEGRETE2020/Apr"/>
    <x v="6"/>
    <x v="7"/>
    <m/>
    <x v="15"/>
    <n v="1"/>
    <n v="0"/>
    <n v="42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ALEGRETE2020/May"/>
    <x v="6"/>
    <x v="7"/>
    <m/>
    <x v="16"/>
    <n v="0"/>
    <n v="0"/>
    <n v="56"/>
    <n v="4"/>
    <n v="4"/>
    <n v="11"/>
    <n v="0"/>
    <n v="34"/>
    <n v="1"/>
    <n v="4"/>
    <n v="5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ALEGRETE2020/Jun"/>
    <x v="6"/>
    <x v="7"/>
    <m/>
    <x v="17"/>
    <n v="0"/>
    <n v="0"/>
    <n v="62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ALEGRETE2020/Jul"/>
    <x v="6"/>
    <x v="7"/>
    <m/>
    <x v="18"/>
    <n v="0"/>
    <n v="0"/>
    <n v="77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ALEGRETE2020/Aug"/>
    <x v="6"/>
    <x v="7"/>
    <m/>
    <x v="19"/>
    <n v="4"/>
    <n v="0"/>
    <n v="49"/>
    <n v="3"/>
    <n v="0"/>
    <n v="9"/>
    <n v="0"/>
    <n v="41"/>
    <n v="1"/>
    <n v="6"/>
    <n v="4"/>
    <n v="0"/>
    <n v="0"/>
    <n v="0"/>
    <n v="0"/>
    <n v="3"/>
    <n v="1"/>
    <n v="0"/>
    <n v="0"/>
    <n v="0"/>
    <n v="0"/>
    <n v="0"/>
    <n v="0"/>
    <n v="0"/>
    <n v="0"/>
    <n v="4"/>
    <n v="0"/>
    <n v="0"/>
    <n v="0"/>
    <n v="0"/>
  </r>
  <r>
    <s v="ALEGRETE2020/Sep"/>
    <x v="6"/>
    <x v="7"/>
    <m/>
    <x v="20"/>
    <n v="0"/>
    <n v="0"/>
    <n v="64"/>
    <n v="7"/>
    <n v="0"/>
    <n v="6"/>
    <n v="0"/>
    <n v="39"/>
    <n v="7"/>
    <n v="7"/>
    <n v="6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ALEGRETE2020/Oct"/>
    <x v="6"/>
    <x v="7"/>
    <m/>
    <x v="21"/>
    <n v="3"/>
    <n v="0"/>
    <n v="38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ALEGRETE2020/Nov"/>
    <x v="6"/>
    <x v="7"/>
    <m/>
    <x v="22"/>
    <n v="0"/>
    <n v="0"/>
    <n v="53"/>
    <n v="8"/>
    <n v="1"/>
    <n v="8"/>
    <n v="0"/>
    <n v="44"/>
    <n v="9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6"/>
    <x v="7"/>
    <m/>
    <x v="23"/>
    <n v="2"/>
    <n v="0"/>
    <n v="48"/>
    <n v="9"/>
    <n v="0"/>
    <n v="6"/>
    <n v="0"/>
    <n v="40"/>
    <n v="2"/>
    <n v="2"/>
    <n v="5"/>
    <n v="0"/>
    <n v="0"/>
    <n v="0"/>
    <n v="0"/>
    <n v="3"/>
    <n v="1"/>
    <n v="0"/>
    <n v="0"/>
    <n v="0"/>
    <n v="0"/>
    <n v="0"/>
    <n v="0"/>
    <n v="0"/>
    <n v="1"/>
    <n v="2"/>
    <n v="0"/>
    <n v="1"/>
    <n v="0"/>
    <n v="1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EGRIA2020/Apr"/>
    <x v="7"/>
    <x v="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7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7"/>
    <x v="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7"/>
    <x v="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7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7"/>
    <x v="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7"/>
    <x v="8"/>
    <m/>
    <x v="2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7"/>
    <x v="8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8"/>
    <x v="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8"/>
    <x v="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8"/>
    <x v="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8"/>
    <x v="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8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8"/>
    <x v="9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9"/>
    <x v="1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9"/>
    <x v="10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9"/>
    <x v="10"/>
    <m/>
    <x v="17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9"/>
    <x v="10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9"/>
    <x v="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9"/>
    <x v="10"/>
    <m/>
    <x v="20"/>
    <n v="0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9"/>
    <x v="10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9"/>
    <x v="10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9"/>
    <x v="10"/>
    <m/>
    <x v="2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0"/>
    <x v="1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0"/>
    <x v="1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0"/>
    <x v="11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0"/>
    <x v="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0"/>
    <x v="11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LTO ALEGRE2020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0"/>
    <x v="1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0"/>
    <x v="1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1"/>
    <x v="12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1"/>
    <x v="1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1"/>
    <x v="1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1"/>
    <x v="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1"/>
    <x v="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1"/>
    <x v="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1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1"/>
    <x v="1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1"/>
    <x v="12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9"/>
    <n v="0"/>
    <n v="132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0"/>
    <n v="10"/>
    <n v="0"/>
    <n v="0"/>
    <n v="0"/>
    <n v="0"/>
  </r>
  <r>
    <s v="ALVORADA2020/Feb"/>
    <x v="12"/>
    <x v="13"/>
    <m/>
    <x v="13"/>
    <n v="8"/>
    <n v="0"/>
    <n v="119"/>
    <n v="0"/>
    <n v="21"/>
    <n v="207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  <n v="0"/>
    <n v="0"/>
    <n v="0"/>
    <n v="0"/>
  </r>
  <r>
    <s v="ALVORADA2020/Mar"/>
    <x v="12"/>
    <x v="13"/>
    <m/>
    <x v="14"/>
    <n v="6"/>
    <n v="0"/>
    <n v="96"/>
    <n v="0"/>
    <n v="39"/>
    <n v="182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  <n v="0"/>
    <n v="0"/>
    <n v="0"/>
    <n v="0"/>
  </r>
  <r>
    <s v="ALVORADA2020/Apr"/>
    <x v="12"/>
    <x v="13"/>
    <m/>
    <x v="15"/>
    <n v="15"/>
    <n v="0"/>
    <n v="66"/>
    <n v="2"/>
    <n v="11"/>
    <n v="137"/>
    <n v="53"/>
    <n v="71"/>
    <n v="8"/>
    <n v="7"/>
    <n v="43"/>
    <n v="0"/>
    <n v="0"/>
    <n v="0"/>
    <n v="0"/>
    <n v="3"/>
    <n v="1"/>
    <n v="0"/>
    <n v="0"/>
    <n v="0"/>
    <n v="0"/>
    <n v="0"/>
    <n v="7"/>
    <n v="0"/>
    <n v="0"/>
    <n v="16"/>
    <n v="0"/>
    <n v="0"/>
    <n v="0"/>
    <n v="0"/>
  </r>
  <r>
    <s v="ALVORADA2020/May"/>
    <x v="12"/>
    <x v="13"/>
    <m/>
    <x v="16"/>
    <n v="16"/>
    <n v="0"/>
    <n v="116"/>
    <n v="2"/>
    <n v="32"/>
    <n v="161"/>
    <n v="39"/>
    <n v="93"/>
    <n v="5"/>
    <n v="4"/>
    <n v="42"/>
    <n v="0"/>
    <n v="0"/>
    <n v="0"/>
    <n v="0"/>
    <n v="3"/>
    <n v="1"/>
    <n v="0"/>
    <n v="0"/>
    <n v="0"/>
    <n v="0"/>
    <n v="0"/>
    <n v="2"/>
    <n v="0"/>
    <n v="0"/>
    <n v="17"/>
    <n v="0"/>
    <n v="0"/>
    <n v="0"/>
    <n v="0"/>
  </r>
  <r>
    <s v="ALVORADA2020/Jun"/>
    <x v="12"/>
    <x v="13"/>
    <m/>
    <x v="17"/>
    <n v="10"/>
    <n v="0"/>
    <n v="100"/>
    <n v="1"/>
    <n v="26"/>
    <n v="161"/>
    <n v="37"/>
    <n v="140"/>
    <n v="5"/>
    <n v="7"/>
    <n v="33"/>
    <n v="0"/>
    <n v="0"/>
    <n v="0"/>
    <n v="0"/>
    <n v="0"/>
    <n v="4"/>
    <n v="0"/>
    <n v="0"/>
    <n v="0"/>
    <n v="0"/>
    <n v="0"/>
    <n v="1"/>
    <n v="0"/>
    <n v="0"/>
    <n v="11"/>
    <n v="0"/>
    <n v="0"/>
    <n v="0"/>
    <n v="0"/>
  </r>
  <r>
    <s v="ALVORADA2020/Jul"/>
    <x v="12"/>
    <x v="13"/>
    <m/>
    <x v="18"/>
    <n v="9"/>
    <n v="1"/>
    <n v="100"/>
    <n v="4"/>
    <n v="21"/>
    <n v="194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  <n v="1"/>
    <n v="0"/>
    <n v="1"/>
    <n v="0"/>
  </r>
  <r>
    <s v="ALVORADA2020/Aug"/>
    <x v="12"/>
    <x v="13"/>
    <m/>
    <x v="19"/>
    <n v="8"/>
    <n v="0"/>
    <n v="101"/>
    <n v="0"/>
    <n v="27"/>
    <n v="234"/>
    <n v="42"/>
    <n v="83"/>
    <n v="7"/>
    <n v="13"/>
    <n v="25"/>
    <n v="0"/>
    <n v="0"/>
    <n v="0"/>
    <n v="0"/>
    <n v="1"/>
    <n v="4"/>
    <n v="0"/>
    <n v="0"/>
    <n v="0"/>
    <n v="0"/>
    <n v="0"/>
    <n v="10"/>
    <n v="0"/>
    <n v="0"/>
    <n v="9"/>
    <n v="0"/>
    <n v="0"/>
    <n v="0"/>
    <n v="0"/>
  </r>
  <r>
    <s v="ALVORADA2020/Sep"/>
    <x v="12"/>
    <x v="13"/>
    <m/>
    <x v="20"/>
    <n v="5"/>
    <n v="0"/>
    <n v="96"/>
    <n v="3"/>
    <n v="29"/>
    <n v="214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  <n v="0"/>
    <n v="0"/>
    <n v="0"/>
    <n v="0"/>
  </r>
  <r>
    <s v="ALVORADA2020/Oct"/>
    <x v="12"/>
    <x v="13"/>
    <m/>
    <x v="21"/>
    <n v="11"/>
    <n v="0"/>
    <n v="86"/>
    <n v="2"/>
    <n v="16"/>
    <n v="181"/>
    <n v="20"/>
    <n v="122"/>
    <n v="5"/>
    <n v="10"/>
    <n v="35"/>
    <n v="0"/>
    <n v="0"/>
    <n v="0"/>
    <n v="0"/>
    <n v="3"/>
    <n v="4"/>
    <n v="0"/>
    <n v="1"/>
    <n v="0"/>
    <n v="2"/>
    <n v="0"/>
    <n v="5"/>
    <n v="0"/>
    <n v="0"/>
    <n v="11"/>
    <n v="0"/>
    <n v="0"/>
    <n v="0"/>
    <n v="0"/>
  </r>
  <r>
    <s v="ALVORADA2020/Nov"/>
    <x v="12"/>
    <x v="13"/>
    <m/>
    <x v="22"/>
    <n v="9"/>
    <n v="0"/>
    <n v="73"/>
    <n v="0"/>
    <n v="22"/>
    <n v="189"/>
    <n v="24"/>
    <n v="126"/>
    <n v="4"/>
    <n v="3"/>
    <n v="31"/>
    <n v="0"/>
    <n v="0"/>
    <n v="0"/>
    <n v="0"/>
    <n v="4"/>
    <n v="3"/>
    <n v="0"/>
    <n v="0"/>
    <n v="0"/>
    <n v="1"/>
    <n v="0"/>
    <n v="2"/>
    <n v="0"/>
    <n v="0"/>
    <n v="10"/>
    <n v="0"/>
    <n v="0"/>
    <n v="0"/>
    <n v="0"/>
  </r>
  <r>
    <s v="ALVORADA2020/Dec"/>
    <x v="12"/>
    <x v="13"/>
    <m/>
    <x v="23"/>
    <n v="4"/>
    <n v="0"/>
    <n v="74"/>
    <n v="1"/>
    <n v="6"/>
    <n v="181"/>
    <n v="22"/>
    <n v="112"/>
    <n v="8"/>
    <n v="7"/>
    <n v="16"/>
    <n v="0"/>
    <n v="0"/>
    <n v="0"/>
    <n v="0"/>
    <n v="4"/>
    <n v="3"/>
    <n v="0"/>
    <n v="0"/>
    <n v="0"/>
    <n v="0"/>
    <n v="0"/>
    <n v="3"/>
    <n v="0"/>
    <n v="0"/>
    <n v="4"/>
    <n v="0"/>
    <n v="0"/>
    <n v="0"/>
    <n v="0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ARAL FERRADOR2020/Feb"/>
    <x v="13"/>
    <x v="14"/>
    <m/>
    <x v="13"/>
    <n v="0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AMARAL FERRADOR2020/Apr"/>
    <x v="13"/>
    <x v="14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AMARAL FERRADOR2020/May"/>
    <x v="13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3"/>
    <x v="1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3"/>
    <x v="14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3"/>
    <x v="1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3"/>
    <x v="14"/>
    <m/>
    <x v="20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3"/>
    <x v="1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3"/>
    <x v="1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3"/>
    <x v="14"/>
    <m/>
    <x v="2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METISTA DO SUL2020/Apr"/>
    <x v="14"/>
    <x v="15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4"/>
    <x v="15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4"/>
    <x v="15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4"/>
    <x v="15"/>
    <m/>
    <x v="18"/>
    <n v="0"/>
    <n v="1"/>
    <n v="4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AMETISTA DO SUL2020/Aug"/>
    <x v="14"/>
    <x v="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4"/>
    <x v="15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4"/>
    <x v="15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4"/>
    <x v="15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4"/>
    <x v="15"/>
    <m/>
    <x v="23"/>
    <n v="0"/>
    <n v="0"/>
    <n v="2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5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5"/>
    <x v="1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DRE DA ROCHA2020/Aug"/>
    <x v="15"/>
    <x v="1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5"/>
    <x v="1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5"/>
    <x v="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5"/>
    <x v="1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5"/>
    <x v="16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6"/>
    <x v="17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6"/>
    <x v="17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6"/>
    <x v="17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6"/>
    <x v="17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6"/>
    <x v="17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6"/>
    <x v="17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6"/>
    <x v="1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6"/>
    <x v="1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6"/>
    <x v="17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1"/>
    <n v="0"/>
    <n v="4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NTONIO PRADO2020/Apr"/>
    <x v="17"/>
    <x v="18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7"/>
    <x v="18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7"/>
    <x v="18"/>
    <m/>
    <x v="17"/>
    <n v="1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NTONIO PRADO2020/Jul"/>
    <x v="17"/>
    <x v="18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7"/>
    <x v="18"/>
    <m/>
    <x v="19"/>
    <n v="0"/>
    <n v="0"/>
    <n v="7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NTONIO PRADO2020/Sep"/>
    <x v="17"/>
    <x v="18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7"/>
    <x v="18"/>
    <m/>
    <x v="21"/>
    <n v="0"/>
    <n v="0"/>
    <n v="0"/>
    <n v="0"/>
    <n v="0"/>
    <n v="0"/>
    <n v="0"/>
    <n v="1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7"/>
    <x v="18"/>
    <m/>
    <x v="22"/>
    <n v="0"/>
    <n v="0"/>
    <n v="3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7"/>
    <x v="18"/>
    <m/>
    <x v="23"/>
    <n v="0"/>
    <n v="0"/>
    <n v="2"/>
    <n v="0"/>
    <n v="1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AMBARE2020/Mar"/>
    <x v="18"/>
    <x v="1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18"/>
    <x v="19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18"/>
    <x v="19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18"/>
    <x v="19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18"/>
    <x v="19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18"/>
    <x v="19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18"/>
    <x v="19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18"/>
    <x v="19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18"/>
    <x v="19"/>
    <m/>
    <x v="22"/>
    <n v="0"/>
    <n v="0"/>
    <n v="1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18"/>
    <x v="19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1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19"/>
    <x v="20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19"/>
    <x v="20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19"/>
    <x v="20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ARARICA2020/Jul"/>
    <x v="19"/>
    <x v="20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19"/>
    <x v="20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19"/>
    <x v="20"/>
    <m/>
    <x v="20"/>
    <n v="0"/>
    <n v="0"/>
    <n v="3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19"/>
    <x v="20"/>
    <m/>
    <x v="21"/>
    <n v="0"/>
    <n v="0"/>
    <n v="7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RICA2020/Nov"/>
    <x v="19"/>
    <x v="20"/>
    <m/>
    <x v="22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19"/>
    <x v="20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0"/>
    <x v="21"/>
    <m/>
    <x v="15"/>
    <n v="0"/>
    <n v="0"/>
    <n v="0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0"/>
    <x v="21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0"/>
    <x v="21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0"/>
    <x v="21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0"/>
    <x v="2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ATIBA2020/Nov"/>
    <x v="20"/>
    <x v="21"/>
    <m/>
    <x v="22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0"/>
    <x v="21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8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6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MEIO2020/Mar"/>
    <x v="21"/>
    <x v="22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1"/>
    <x v="22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1"/>
    <x v="22"/>
    <m/>
    <x v="16"/>
    <n v="0"/>
    <n v="0"/>
    <n v="3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1"/>
    <x v="22"/>
    <m/>
    <x v="17"/>
    <n v="0"/>
    <n v="0"/>
    <n v="5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1"/>
    <x v="22"/>
    <m/>
    <x v="18"/>
    <n v="0"/>
    <n v="1"/>
    <n v="11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</r>
  <r>
    <s v="ARROIO DO MEIO2020/Aug"/>
    <x v="21"/>
    <x v="22"/>
    <m/>
    <x v="19"/>
    <n v="0"/>
    <n v="0"/>
    <n v="5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MEIO2020/Sep"/>
    <x v="21"/>
    <x v="22"/>
    <m/>
    <x v="20"/>
    <n v="0"/>
    <n v="0"/>
    <n v="7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1"/>
    <x v="22"/>
    <m/>
    <x v="21"/>
    <n v="0"/>
    <n v="0"/>
    <n v="6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1"/>
    <x v="22"/>
    <m/>
    <x v="22"/>
    <n v="0"/>
    <n v="0"/>
    <n v="15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1"/>
    <x v="22"/>
    <m/>
    <x v="23"/>
    <n v="0"/>
    <n v="0"/>
    <n v="13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2"/>
    <x v="2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2"/>
    <x v="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2"/>
    <x v="23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2"/>
    <x v="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7"/>
    <n v="1"/>
    <n v="3"/>
    <n v="2"/>
    <n v="0"/>
    <n v="4"/>
    <n v="3"/>
    <n v="2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ARROIO DO SAL2020/Mar"/>
    <x v="23"/>
    <x v="24"/>
    <m/>
    <x v="14"/>
    <n v="0"/>
    <n v="0"/>
    <n v="19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SAL2020/Apr"/>
    <x v="23"/>
    <x v="24"/>
    <m/>
    <x v="15"/>
    <n v="2"/>
    <n v="0"/>
    <n v="12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ARROIO DO SAL2020/May"/>
    <x v="23"/>
    <x v="24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3"/>
    <x v="24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3"/>
    <x v="24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3"/>
    <x v="24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3"/>
    <x v="24"/>
    <m/>
    <x v="20"/>
    <n v="0"/>
    <n v="0"/>
    <n v="19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3"/>
    <x v="24"/>
    <m/>
    <x v="21"/>
    <n v="0"/>
    <n v="0"/>
    <n v="11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SAL2020/Nov"/>
    <x v="23"/>
    <x v="24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SAL2020/Dec"/>
    <x v="23"/>
    <x v="24"/>
    <m/>
    <x v="23"/>
    <n v="0"/>
    <n v="0"/>
    <n v="32"/>
    <n v="0"/>
    <n v="0"/>
    <n v="2"/>
    <n v="0"/>
    <n v="21"/>
    <n v="0"/>
    <n v="2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9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DO TIGRE2020/Mar"/>
    <x v="24"/>
    <x v="25"/>
    <m/>
    <x v="14"/>
    <n v="0"/>
    <n v="0"/>
    <n v="14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ARROIO DO TIGRE2020/Apr"/>
    <x v="24"/>
    <x v="25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May"/>
    <x v="24"/>
    <x v="25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ARROIO DO TIGRE2020/Jun"/>
    <x v="24"/>
    <x v="25"/>
    <m/>
    <x v="17"/>
    <n v="0"/>
    <n v="0"/>
    <n v="15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Jul"/>
    <x v="24"/>
    <x v="25"/>
    <m/>
    <x v="18"/>
    <n v="0"/>
    <n v="0"/>
    <n v="15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ROIO DO TIGRE2020/Aug"/>
    <x v="24"/>
    <x v="25"/>
    <m/>
    <x v="19"/>
    <n v="0"/>
    <n v="0"/>
    <n v="1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4"/>
    <x v="25"/>
    <m/>
    <x v="20"/>
    <n v="0"/>
    <n v="0"/>
    <n v="9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4"/>
    <x v="25"/>
    <m/>
    <x v="21"/>
    <n v="0"/>
    <n v="0"/>
    <n v="13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 TIGRE2020/Nov"/>
    <x v="24"/>
    <x v="25"/>
    <m/>
    <x v="22"/>
    <n v="0"/>
    <n v="0"/>
    <n v="8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ARROIO DO TIGRE2020/Dec"/>
    <x v="24"/>
    <x v="25"/>
    <m/>
    <x v="23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6"/>
    <n v="1"/>
    <n v="1"/>
    <n v="1"/>
    <n v="0"/>
    <n v="1"/>
    <n v="1"/>
    <n v="3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s v="ARROIO DOS RATOS2020/Feb"/>
    <x v="25"/>
    <x v="26"/>
    <m/>
    <x v="13"/>
    <n v="0"/>
    <n v="0"/>
    <n v="8"/>
    <n v="1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9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5"/>
    <x v="26"/>
    <m/>
    <x v="15"/>
    <n v="0"/>
    <n v="0"/>
    <n v="1"/>
    <n v="0"/>
    <n v="0"/>
    <n v="0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5"/>
    <x v="26"/>
    <m/>
    <x v="16"/>
    <n v="0"/>
    <n v="0"/>
    <n v="8"/>
    <n v="1"/>
    <n v="0"/>
    <n v="1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5"/>
    <x v="26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5"/>
    <x v="26"/>
    <m/>
    <x v="18"/>
    <n v="0"/>
    <n v="0"/>
    <n v="3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DOS RATOS2020/Aug"/>
    <x v="25"/>
    <x v="26"/>
    <m/>
    <x v="19"/>
    <n v="0"/>
    <n v="0"/>
    <n v="9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5"/>
    <x v="26"/>
    <m/>
    <x v="20"/>
    <n v="0"/>
    <n v="0"/>
    <n v="2"/>
    <n v="0"/>
    <n v="0"/>
    <n v="0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5"/>
    <x v="26"/>
    <m/>
    <x v="21"/>
    <n v="0"/>
    <n v="0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5"/>
    <x v="26"/>
    <m/>
    <x v="22"/>
    <n v="0"/>
    <n v="0"/>
    <n v="5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5"/>
    <x v="26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12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0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6"/>
    <x v="27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6"/>
    <x v="27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ARROIO GRANDE2020/Jun"/>
    <x v="26"/>
    <x v="27"/>
    <m/>
    <x v="17"/>
    <n v="1"/>
    <n v="0"/>
    <n v="14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  <n v="0"/>
    <n v="0"/>
    <n v="0"/>
    <n v="0"/>
  </r>
  <r>
    <s v="ARROIO GRANDE2020/Jul"/>
    <x v="26"/>
    <x v="27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6"/>
    <x v="27"/>
    <m/>
    <x v="19"/>
    <n v="0"/>
    <n v="0"/>
    <n v="12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6"/>
    <x v="27"/>
    <m/>
    <x v="20"/>
    <n v="0"/>
    <n v="0"/>
    <n v="14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6"/>
    <x v="27"/>
    <m/>
    <x v="21"/>
    <n v="0"/>
    <n v="0"/>
    <n v="7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6"/>
    <x v="27"/>
    <m/>
    <x v="22"/>
    <n v="0"/>
    <n v="0"/>
    <n v="11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6"/>
    <x v="27"/>
    <m/>
    <x v="23"/>
    <n v="0"/>
    <n v="0"/>
    <n v="6"/>
    <n v="2"/>
    <n v="1"/>
    <n v="1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7"/>
    <x v="28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ARVOREZINHA2020/May"/>
    <x v="27"/>
    <x v="28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7"/>
    <x v="2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7"/>
    <x v="28"/>
    <m/>
    <x v="18"/>
    <n v="0"/>
    <n v="0"/>
    <n v="5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7"/>
    <x v="28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ARVOREZINHA2020/Sep"/>
    <x v="27"/>
    <x v="2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7"/>
    <x v="28"/>
    <m/>
    <x v="21"/>
    <n v="0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ARVOREZINHA2020/Nov"/>
    <x v="27"/>
    <x v="28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ARVOREZINHA2020/Dec"/>
    <x v="27"/>
    <x v="28"/>
    <m/>
    <x v="23"/>
    <n v="0"/>
    <n v="0"/>
    <n v="5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28"/>
    <x v="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28"/>
    <x v="29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28"/>
    <x v="2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28"/>
    <x v="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28"/>
    <x v="29"/>
    <m/>
    <x v="19"/>
    <n v="0"/>
    <n v="0"/>
    <n v="3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28"/>
    <x v="29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28"/>
    <x v="29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28"/>
    <x v="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28"/>
    <x v="29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29"/>
    <x v="3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29"/>
    <x v="3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29"/>
    <x v="3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29"/>
    <x v="3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29"/>
    <x v="3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29"/>
    <x v="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29"/>
    <x v="3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29"/>
    <x v="3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29"/>
    <x v="30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91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  <n v="0"/>
    <n v="1"/>
    <n v="0"/>
    <n v="1"/>
  </r>
  <r>
    <s v="BAGE2020/Feb"/>
    <x v="30"/>
    <x v="31"/>
    <m/>
    <x v="13"/>
    <n v="1"/>
    <n v="0"/>
    <n v="85"/>
    <n v="10"/>
    <n v="6"/>
    <n v="20"/>
    <n v="0"/>
    <n v="31"/>
    <n v="2"/>
    <n v="11"/>
    <n v="1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BAGE2020/Mar"/>
    <x v="30"/>
    <x v="31"/>
    <m/>
    <x v="14"/>
    <n v="1"/>
    <n v="1"/>
    <n v="56"/>
    <n v="12"/>
    <n v="2"/>
    <n v="26"/>
    <n v="4"/>
    <n v="35"/>
    <n v="6"/>
    <n v="7"/>
    <n v="8"/>
    <n v="0"/>
    <n v="0"/>
    <n v="0"/>
    <n v="0"/>
    <n v="0"/>
    <n v="3"/>
    <n v="0"/>
    <n v="0"/>
    <n v="0"/>
    <n v="0"/>
    <n v="0"/>
    <n v="1"/>
    <n v="0"/>
    <n v="0"/>
    <n v="1"/>
    <n v="1"/>
    <n v="0"/>
    <n v="1"/>
    <n v="0"/>
  </r>
  <r>
    <s v="BAGE2020/Apr"/>
    <x v="30"/>
    <x v="31"/>
    <m/>
    <x v="15"/>
    <n v="1"/>
    <n v="0"/>
    <n v="42"/>
    <n v="3"/>
    <n v="0"/>
    <n v="11"/>
    <n v="2"/>
    <n v="42"/>
    <n v="5"/>
    <n v="17"/>
    <n v="1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GE2020/May"/>
    <x v="30"/>
    <x v="31"/>
    <m/>
    <x v="16"/>
    <n v="2"/>
    <n v="0"/>
    <n v="59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BAGE2020/Jun"/>
    <x v="30"/>
    <x v="31"/>
    <m/>
    <x v="17"/>
    <n v="0"/>
    <n v="0"/>
    <n v="111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GE2020/Jul"/>
    <x v="30"/>
    <x v="31"/>
    <m/>
    <x v="18"/>
    <n v="1"/>
    <n v="0"/>
    <n v="75"/>
    <n v="8"/>
    <n v="1"/>
    <n v="13"/>
    <n v="3"/>
    <n v="60"/>
    <n v="8"/>
    <n v="16"/>
    <n v="2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BAGE2020/Aug"/>
    <x v="30"/>
    <x v="31"/>
    <m/>
    <x v="19"/>
    <n v="1"/>
    <n v="0"/>
    <n v="59"/>
    <n v="6"/>
    <n v="1"/>
    <n v="12"/>
    <n v="0"/>
    <n v="80"/>
    <n v="5"/>
    <n v="13"/>
    <n v="3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BAGE2020/Sep"/>
    <x v="30"/>
    <x v="31"/>
    <m/>
    <x v="20"/>
    <n v="0"/>
    <n v="0"/>
    <n v="59"/>
    <n v="8"/>
    <n v="5"/>
    <n v="10"/>
    <n v="0"/>
    <n v="85"/>
    <n v="8"/>
    <n v="15"/>
    <n v="38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BAGE2020/Oct"/>
    <x v="30"/>
    <x v="31"/>
    <m/>
    <x v="21"/>
    <n v="0"/>
    <n v="0"/>
    <n v="80"/>
    <n v="6"/>
    <n v="0"/>
    <n v="18"/>
    <n v="1"/>
    <n v="65"/>
    <n v="2"/>
    <n v="17"/>
    <n v="2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AGE2020/Nov"/>
    <x v="30"/>
    <x v="31"/>
    <m/>
    <x v="22"/>
    <n v="0"/>
    <n v="1"/>
    <n v="78"/>
    <n v="4"/>
    <n v="0"/>
    <n v="10"/>
    <n v="0"/>
    <n v="64"/>
    <n v="6"/>
    <n v="16"/>
    <n v="17"/>
    <n v="0"/>
    <n v="0"/>
    <n v="0"/>
    <n v="0"/>
    <n v="4"/>
    <n v="0"/>
    <n v="0"/>
    <n v="0"/>
    <n v="0"/>
    <n v="0"/>
    <n v="0"/>
    <n v="0"/>
    <n v="0"/>
    <n v="0"/>
    <n v="0"/>
    <n v="1"/>
    <n v="0"/>
    <n v="1"/>
    <n v="0"/>
  </r>
  <r>
    <s v="BAGE2020/Dec"/>
    <x v="30"/>
    <x v="31"/>
    <m/>
    <x v="23"/>
    <n v="0"/>
    <n v="0"/>
    <n v="63"/>
    <n v="8"/>
    <n v="0"/>
    <n v="7"/>
    <n v="0"/>
    <n v="70"/>
    <n v="1"/>
    <n v="14"/>
    <n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6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9"/>
    <n v="2"/>
    <n v="3"/>
    <n v="13"/>
    <n v="1"/>
    <n v="11"/>
    <n v="2"/>
    <n v="3"/>
    <n v="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BALNEARIO PINHAL2020/Mar"/>
    <x v="31"/>
    <x v="32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Apr"/>
    <x v="31"/>
    <x v="32"/>
    <m/>
    <x v="15"/>
    <n v="0"/>
    <n v="0"/>
    <n v="13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May"/>
    <x v="31"/>
    <x v="32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LNEARIO PINHAL2020/Jun"/>
    <x v="31"/>
    <x v="32"/>
    <m/>
    <x v="17"/>
    <n v="0"/>
    <n v="0"/>
    <n v="24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  <n v="0"/>
    <n v="0"/>
    <n v="0"/>
    <n v="0"/>
  </r>
  <r>
    <s v="BALNEARIO PINHAL2020/Jul"/>
    <x v="31"/>
    <x v="32"/>
    <m/>
    <x v="18"/>
    <n v="0"/>
    <n v="0"/>
    <n v="14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1"/>
    <x v="32"/>
    <m/>
    <x v="19"/>
    <n v="0"/>
    <n v="0"/>
    <n v="18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ALNEARIO PINHAL2020/Sep"/>
    <x v="31"/>
    <x v="32"/>
    <m/>
    <x v="20"/>
    <n v="0"/>
    <n v="0"/>
    <n v="16"/>
    <n v="0"/>
    <n v="1"/>
    <n v="2"/>
    <n v="1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1"/>
    <x v="32"/>
    <m/>
    <x v="21"/>
    <n v="2"/>
    <n v="0"/>
    <n v="19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ALNEARIO PINHAL2020/Nov"/>
    <x v="31"/>
    <x v="32"/>
    <m/>
    <x v="22"/>
    <n v="1"/>
    <n v="0"/>
    <n v="12"/>
    <n v="2"/>
    <n v="0"/>
    <n v="6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LNEARIO PINHAL2020/Dec"/>
    <x v="31"/>
    <x v="32"/>
    <m/>
    <x v="23"/>
    <n v="0"/>
    <n v="0"/>
    <n v="1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2"/>
    <x v="33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2"/>
    <x v="3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2"/>
    <x v="33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Jul"/>
    <x v="32"/>
    <x v="33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2"/>
    <x v="33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2"/>
    <x v="33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ARAO2020/Oct"/>
    <x v="32"/>
    <x v="3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2"/>
    <x v="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2"/>
    <x v="33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3"/>
    <x v="34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3"/>
    <x v="34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3"/>
    <x v="34"/>
    <m/>
    <x v="17"/>
    <n v="0"/>
    <n v="0"/>
    <n v="6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AO DE COTEGIPE2020/Jul"/>
    <x v="33"/>
    <x v="34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3"/>
    <x v="34"/>
    <m/>
    <x v="19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3"/>
    <x v="34"/>
    <m/>
    <x v="20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3"/>
    <x v="34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3"/>
    <x v="34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E COTEGIPE2020/Dec"/>
    <x v="33"/>
    <x v="34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AO DO TRIUNFO2020/Mar"/>
    <x v="34"/>
    <x v="35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4"/>
    <x v="35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4"/>
    <x v="35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4"/>
    <x v="3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4"/>
    <x v="35"/>
    <m/>
    <x v="18"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4"/>
    <x v="35"/>
    <m/>
    <x v="19"/>
    <n v="0"/>
    <n v="0"/>
    <n v="7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4"/>
    <x v="35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4"/>
    <x v="3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4"/>
    <x v="35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4"/>
    <x v="3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ARRA DO GUARITA2020/Feb"/>
    <x v="35"/>
    <x v="3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5"/>
    <x v="36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GUARITA2020/May"/>
    <x v="35"/>
    <x v="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5"/>
    <x v="36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5"/>
    <x v="3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5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5"/>
    <x v="36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5"/>
    <x v="3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5"/>
    <x v="3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5"/>
    <x v="36"/>
    <m/>
    <x v="23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 DO QUARAI2020/Apr"/>
    <x v="36"/>
    <x v="37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6"/>
    <x v="37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6"/>
    <x v="37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6"/>
    <x v="37"/>
    <m/>
    <x v="18"/>
    <n v="0"/>
    <n v="0"/>
    <n v="6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6"/>
    <x v="37"/>
    <m/>
    <x v="19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6"/>
    <x v="37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6"/>
    <x v="37"/>
    <m/>
    <x v="21"/>
    <n v="0"/>
    <n v="0"/>
    <n v="9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6"/>
    <x v="37"/>
    <m/>
    <x v="22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6"/>
    <x v="37"/>
    <m/>
    <x v="23"/>
    <n v="0"/>
    <n v="0"/>
    <n v="14"/>
    <n v="1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5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BARRA DO RIBEIRO2020/Mar"/>
    <x v="37"/>
    <x v="38"/>
    <m/>
    <x v="14"/>
    <n v="3"/>
    <n v="0"/>
    <n v="6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  <n v="0"/>
    <n v="0"/>
    <n v="0"/>
    <n v="0"/>
  </r>
  <r>
    <s v="BARRA DO RIBEIRO2020/Apr"/>
    <x v="37"/>
    <x v="38"/>
    <m/>
    <x v="15"/>
    <n v="0"/>
    <n v="0"/>
    <n v="8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7"/>
    <x v="38"/>
    <m/>
    <x v="16"/>
    <n v="1"/>
    <n v="0"/>
    <n v="5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A DO RIBEIRO2020/Jun"/>
    <x v="37"/>
    <x v="38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BARRA DO RIBEIRO2020/Jul"/>
    <x v="37"/>
    <x v="38"/>
    <m/>
    <x v="18"/>
    <n v="0"/>
    <n v="0"/>
    <n v="6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7"/>
    <x v="38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7"/>
    <x v="38"/>
    <m/>
    <x v="20"/>
    <n v="0"/>
    <n v="0"/>
    <n v="1"/>
    <n v="0"/>
    <n v="0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7"/>
    <x v="38"/>
    <m/>
    <x v="21"/>
    <n v="0"/>
    <n v="0"/>
    <n v="8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7"/>
    <x v="38"/>
    <m/>
    <x v="22"/>
    <n v="0"/>
    <n v="0"/>
    <n v="8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7"/>
    <x v="38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38"/>
    <x v="3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39"/>
    <x v="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39"/>
    <x v="4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39"/>
    <x v="40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39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39"/>
    <x v="40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0"/>
    <x v="41"/>
    <m/>
    <x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0"/>
    <x v="4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0"/>
    <x v="41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0"/>
    <x v="4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0"/>
    <x v="41"/>
    <m/>
    <x v="19"/>
    <n v="0"/>
    <n v="0"/>
    <n v="6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ACAO2020/Sep"/>
    <x v="40"/>
    <x v="4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0"/>
    <x v="41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0"/>
    <x v="41"/>
    <m/>
    <x v="2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0"/>
    <x v="41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9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1"/>
    <n v="0"/>
    <n v="8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BARROS CASSAL2020/Apr"/>
    <x v="41"/>
    <x v="42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1"/>
    <x v="42"/>
    <m/>
    <x v="16"/>
    <n v="0"/>
    <n v="0"/>
    <n v="6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1"/>
    <x v="42"/>
    <m/>
    <x v="17"/>
    <n v="1"/>
    <n v="0"/>
    <n v="6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ARROS CASSAL2020/Jul"/>
    <x v="41"/>
    <x v="42"/>
    <m/>
    <x v="18"/>
    <n v="0"/>
    <n v="0"/>
    <n v="15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  <n v="0"/>
    <n v="0"/>
    <n v="0"/>
    <n v="0"/>
  </r>
  <r>
    <s v="BARROS CASSAL2020/Aug"/>
    <x v="41"/>
    <x v="42"/>
    <m/>
    <x v="19"/>
    <n v="2"/>
    <n v="0"/>
    <n v="11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BARROS CASSAL2020/Sep"/>
    <x v="41"/>
    <x v="42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1"/>
    <x v="42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BARROS CASSAL2020/Nov"/>
    <x v="41"/>
    <x v="42"/>
    <m/>
    <x v="22"/>
    <n v="0"/>
    <n v="0"/>
    <n v="8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ARROS CASSAL2020/Dec"/>
    <x v="41"/>
    <x v="42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2"/>
    <x v="4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2"/>
    <x v="4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2"/>
    <x v="4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2"/>
    <x v="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2"/>
    <x v="43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ENJAMIN CONSTANT DO SUL2020/Nov"/>
    <x v="42"/>
    <x v="4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2"/>
    <x v="43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64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</r>
  <r>
    <s v="BENTO GONCALVES2020/Feb"/>
    <x v="43"/>
    <x v="44"/>
    <m/>
    <x v="13"/>
    <n v="5"/>
    <n v="0"/>
    <n v="48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  <n v="0"/>
    <n v="0"/>
    <n v="0"/>
    <n v="0"/>
  </r>
  <r>
    <s v="BENTO GONCALVES2020/Mar"/>
    <x v="43"/>
    <x v="44"/>
    <m/>
    <x v="14"/>
    <n v="1"/>
    <n v="0"/>
    <n v="42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BENTO GONCALVES2020/Apr"/>
    <x v="43"/>
    <x v="44"/>
    <m/>
    <x v="15"/>
    <n v="3"/>
    <n v="0"/>
    <n v="31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BENTO GONCALVES2020/May"/>
    <x v="43"/>
    <x v="44"/>
    <m/>
    <x v="16"/>
    <n v="3"/>
    <n v="0"/>
    <n v="42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BENTO GONCALVES2020/Jun"/>
    <x v="43"/>
    <x v="44"/>
    <m/>
    <x v="17"/>
    <n v="1"/>
    <n v="0"/>
    <n v="48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Jul"/>
    <x v="43"/>
    <x v="44"/>
    <m/>
    <x v="18"/>
    <n v="4"/>
    <n v="0"/>
    <n v="40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  <n v="0"/>
    <n v="0"/>
    <n v="0"/>
    <n v="0"/>
  </r>
  <r>
    <s v="BENTO GONCALVES2020/Aug"/>
    <x v="43"/>
    <x v="44"/>
    <m/>
    <x v="19"/>
    <n v="1"/>
    <n v="0"/>
    <n v="40"/>
    <n v="0"/>
    <n v="14"/>
    <n v="11"/>
    <n v="2"/>
    <n v="79"/>
    <n v="8"/>
    <n v="12"/>
    <n v="15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BENTO GONCALVES2020/Sep"/>
    <x v="43"/>
    <x v="44"/>
    <m/>
    <x v="20"/>
    <n v="1"/>
    <n v="0"/>
    <n v="49"/>
    <n v="0"/>
    <n v="3"/>
    <n v="12"/>
    <n v="2"/>
    <n v="116"/>
    <n v="8"/>
    <n v="6"/>
    <n v="26"/>
    <n v="0"/>
    <n v="0"/>
    <n v="0"/>
    <n v="0"/>
    <n v="1"/>
    <n v="4"/>
    <n v="0"/>
    <n v="0"/>
    <n v="0"/>
    <n v="0"/>
    <n v="0"/>
    <n v="0"/>
    <n v="0"/>
    <n v="0"/>
    <n v="1"/>
    <n v="0"/>
    <n v="0"/>
    <n v="0"/>
    <n v="0"/>
  </r>
  <r>
    <s v="BENTO GONCALVES2020/Oct"/>
    <x v="43"/>
    <x v="44"/>
    <m/>
    <x v="21"/>
    <n v="3"/>
    <n v="0"/>
    <n v="53"/>
    <n v="0"/>
    <n v="20"/>
    <n v="20"/>
    <n v="3"/>
    <n v="115"/>
    <n v="9"/>
    <n v="10"/>
    <n v="12"/>
    <n v="0"/>
    <n v="0"/>
    <n v="0"/>
    <n v="0"/>
    <n v="1"/>
    <n v="4"/>
    <n v="0"/>
    <n v="1"/>
    <n v="0"/>
    <n v="0"/>
    <n v="0"/>
    <n v="0"/>
    <n v="0"/>
    <n v="0"/>
    <n v="3"/>
    <n v="0"/>
    <n v="0"/>
    <n v="0"/>
    <n v="0"/>
  </r>
  <r>
    <s v="BENTO GONCALVES2020/Nov"/>
    <x v="43"/>
    <x v="44"/>
    <m/>
    <x v="22"/>
    <n v="0"/>
    <n v="0"/>
    <n v="42"/>
    <n v="0"/>
    <n v="12"/>
    <n v="7"/>
    <n v="0"/>
    <n v="92"/>
    <n v="3"/>
    <n v="8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3"/>
    <x v="44"/>
    <m/>
    <x v="23"/>
    <n v="1"/>
    <n v="0"/>
    <n v="46"/>
    <n v="0"/>
    <n v="4"/>
    <n v="13"/>
    <n v="1"/>
    <n v="93"/>
    <n v="4"/>
    <n v="10"/>
    <n v="6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4"/>
    <x v="45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4"/>
    <x v="45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4"/>
    <x v="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4"/>
    <x v="4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4"/>
    <x v="45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4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4"/>
    <x v="4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4"/>
    <x v="45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5"/>
    <x v="46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5"/>
    <x v="46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5"/>
    <x v="4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5"/>
    <x v="4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5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5"/>
    <x v="4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5"/>
    <x v="4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5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6"/>
    <x v="47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6"/>
    <x v="4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6"/>
    <x v="4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6"/>
    <x v="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6"/>
    <x v="4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6"/>
    <x v="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6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6"/>
    <x v="4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6"/>
    <x v="47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7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7"/>
    <x v="4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7"/>
    <x v="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7"/>
    <x v="48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7"/>
    <x v="48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7"/>
    <x v="4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7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7"/>
    <x v="4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7"/>
    <x v="48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48"/>
    <x v="4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48"/>
    <x v="4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48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48"/>
    <x v="4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48"/>
    <x v="49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48"/>
    <x v="4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48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Feb"/>
    <x v="49"/>
    <x v="50"/>
    <m/>
    <x v="1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49"/>
    <x v="50"/>
    <m/>
    <x v="15"/>
    <n v="1"/>
    <n v="0"/>
    <n v="6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May"/>
    <x v="49"/>
    <x v="50"/>
    <m/>
    <x v="16"/>
    <n v="0"/>
    <n v="0"/>
    <n v="8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49"/>
    <x v="50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49"/>
    <x v="50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OM JESUS2020/Aug"/>
    <x v="49"/>
    <x v="50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Sep"/>
    <x v="49"/>
    <x v="50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Oct"/>
    <x v="49"/>
    <x v="50"/>
    <m/>
    <x v="21"/>
    <n v="1"/>
    <n v="0"/>
    <n v="9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JESUS2020/Nov"/>
    <x v="49"/>
    <x v="50"/>
    <m/>
    <x v="22"/>
    <n v="0"/>
    <n v="0"/>
    <n v="15"/>
    <n v="1"/>
    <n v="0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JESUS2020/Dec"/>
    <x v="49"/>
    <x v="50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0"/>
    <x v="51"/>
    <m/>
    <x v="15"/>
    <n v="0"/>
    <n v="0"/>
    <n v="4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0"/>
    <x v="51"/>
    <m/>
    <x v="16"/>
    <n v="0"/>
    <n v="0"/>
    <n v="5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0"/>
    <x v="51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PRINCIPIO2020/Jul"/>
    <x v="50"/>
    <x v="51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Aug"/>
    <x v="50"/>
    <x v="51"/>
    <m/>
    <x v="19"/>
    <n v="0"/>
    <n v="0"/>
    <n v="4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0"/>
    <x v="51"/>
    <m/>
    <x v="20"/>
    <n v="0"/>
    <n v="0"/>
    <n v="3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0"/>
    <x v="51"/>
    <m/>
    <x v="21"/>
    <n v="0"/>
    <n v="0"/>
    <n v="4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0"/>
    <x v="51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M PRINCIPIO2020/Dec"/>
    <x v="50"/>
    <x v="51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1"/>
    <x v="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1"/>
    <x v="5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1"/>
    <x v="52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1"/>
    <x v="5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1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1"/>
    <x v="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1"/>
    <x v="52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M PROGRESSO2020/Nov"/>
    <x v="51"/>
    <x v="52"/>
    <m/>
    <x v="2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1"/>
    <x v="5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3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5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2"/>
    <x v="53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2"/>
    <x v="53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2"/>
    <x v="53"/>
    <m/>
    <x v="17"/>
    <n v="0"/>
    <n v="0"/>
    <n v="2"/>
    <n v="1"/>
    <n v="0"/>
    <n v="1"/>
    <n v="0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l"/>
    <x v="52"/>
    <x v="53"/>
    <m/>
    <x v="18"/>
    <n v="0"/>
    <n v="0"/>
    <n v="4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OM RETIRO DO SUL2020/Aug"/>
    <x v="52"/>
    <x v="53"/>
    <m/>
    <x v="19"/>
    <n v="0"/>
    <n v="0"/>
    <n v="5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2"/>
    <x v="53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2"/>
    <x v="53"/>
    <m/>
    <x v="21"/>
    <n v="0"/>
    <n v="0"/>
    <n v="1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2"/>
    <x v="53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2"/>
    <x v="53"/>
    <m/>
    <x v="23"/>
    <n v="0"/>
    <n v="0"/>
    <n v="2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7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3"/>
    <x v="54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3"/>
    <x v="54"/>
    <m/>
    <x v="16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OQUEIRAO DO LEAO2020/Jun"/>
    <x v="53"/>
    <x v="54"/>
    <m/>
    <x v="17"/>
    <n v="0"/>
    <n v="0"/>
    <n v="5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3"/>
    <x v="54"/>
    <m/>
    <x v="19"/>
    <n v="0"/>
    <n v="0"/>
    <n v="4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BOQUEIRAO DO LEAO2020/Sep"/>
    <x v="53"/>
    <x v="54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BOQUEIRAO DO LEAO2020/Oct"/>
    <x v="53"/>
    <x v="54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3"/>
    <x v="54"/>
    <m/>
    <x v="22"/>
    <n v="0"/>
    <n v="0"/>
    <n v="1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3"/>
    <x v="54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4"/>
    <x v="55"/>
    <m/>
    <x v="15"/>
    <n v="0"/>
    <n v="0"/>
    <n v="1"/>
    <n v="1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4"/>
    <x v="55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Jun"/>
    <x v="54"/>
    <x v="55"/>
    <m/>
    <x v="17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4"/>
    <x v="55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4"/>
    <x v="55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4"/>
    <x v="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4"/>
    <x v="55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4"/>
    <x v="55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BOSSOROCA2020/Dec"/>
    <x v="54"/>
    <x v="55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5"/>
    <x v="56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5"/>
    <x v="56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5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5"/>
    <x v="5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5"/>
    <x v="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5"/>
    <x v="5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5"/>
    <x v="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6"/>
    <x v="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6"/>
    <x v="57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6"/>
    <x v="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6"/>
    <x v="5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6"/>
    <x v="57"/>
    <m/>
    <x v="19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6"/>
    <x v="57"/>
    <m/>
    <x v="20"/>
    <n v="0"/>
    <n v="0"/>
    <n v="1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6"/>
    <x v="57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6"/>
    <x v="57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6"/>
    <x v="5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7"/>
    <x v="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7"/>
    <x v="5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7"/>
    <x v="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7"/>
    <x v="58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7"/>
    <x v="58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7"/>
    <x v="5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7"/>
    <x v="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7"/>
    <x v="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7"/>
    <x v="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8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BUTIA2020/Feb"/>
    <x v="58"/>
    <x v="59"/>
    <m/>
    <x v="13"/>
    <n v="1"/>
    <n v="0"/>
    <n v="11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  <n v="0"/>
    <n v="0"/>
    <n v="0"/>
    <n v="0"/>
  </r>
  <r>
    <s v="BUTIA2020/Mar"/>
    <x v="58"/>
    <x v="59"/>
    <m/>
    <x v="14"/>
    <n v="2"/>
    <n v="0"/>
    <n v="15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BUTIA2020/Apr"/>
    <x v="58"/>
    <x v="59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BUTIA2020/May"/>
    <x v="58"/>
    <x v="59"/>
    <m/>
    <x v="16"/>
    <n v="0"/>
    <n v="0"/>
    <n v="10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BUTIA2020/Jun"/>
    <x v="58"/>
    <x v="59"/>
    <m/>
    <x v="17"/>
    <n v="0"/>
    <n v="0"/>
    <n v="9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Jul"/>
    <x v="58"/>
    <x v="59"/>
    <m/>
    <x v="18"/>
    <n v="3"/>
    <n v="0"/>
    <n v="9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BUTIA2020/Aug"/>
    <x v="58"/>
    <x v="59"/>
    <m/>
    <x v="19"/>
    <n v="0"/>
    <n v="0"/>
    <n v="15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BUTIA2020/Sep"/>
    <x v="58"/>
    <x v="59"/>
    <m/>
    <x v="20"/>
    <n v="0"/>
    <n v="0"/>
    <n v="13"/>
    <n v="2"/>
    <n v="0"/>
    <n v="4"/>
    <n v="0"/>
    <n v="24"/>
    <n v="1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BUTIA2020/Oct"/>
    <x v="58"/>
    <x v="59"/>
    <m/>
    <x v="21"/>
    <n v="0"/>
    <n v="0"/>
    <n v="15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BUTIA2020/Nov"/>
    <x v="58"/>
    <x v="59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Dec"/>
    <x v="58"/>
    <x v="59"/>
    <m/>
    <x v="23"/>
    <n v="0"/>
    <n v="0"/>
    <n v="15"/>
    <n v="2"/>
    <n v="2"/>
    <n v="2"/>
    <n v="0"/>
    <n v="1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5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31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APAVA DO SUL2020/Mar"/>
    <x v="59"/>
    <x v="60"/>
    <m/>
    <x v="14"/>
    <n v="1"/>
    <n v="0"/>
    <n v="45"/>
    <n v="4"/>
    <n v="0"/>
    <n v="6"/>
    <n v="0"/>
    <n v="4"/>
    <n v="1"/>
    <n v="8"/>
    <n v="3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CAPAVA DO SUL2020/Apr"/>
    <x v="59"/>
    <x v="60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APAVA DO SUL2020/May"/>
    <x v="59"/>
    <x v="60"/>
    <m/>
    <x v="16"/>
    <n v="1"/>
    <n v="0"/>
    <n v="16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APAVA DO SUL2020/Jun"/>
    <x v="59"/>
    <x v="60"/>
    <m/>
    <x v="17"/>
    <n v="0"/>
    <n v="0"/>
    <n v="19"/>
    <n v="1"/>
    <n v="0"/>
    <n v="1"/>
    <n v="0"/>
    <n v="7"/>
    <n v="6"/>
    <n v="8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Jul"/>
    <x v="59"/>
    <x v="60"/>
    <m/>
    <x v="18"/>
    <n v="0"/>
    <n v="0"/>
    <n v="23"/>
    <n v="8"/>
    <n v="1"/>
    <n v="2"/>
    <n v="0"/>
    <n v="9"/>
    <n v="0"/>
    <n v="5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APAVA DO SUL2020/Aug"/>
    <x v="59"/>
    <x v="60"/>
    <m/>
    <x v="19"/>
    <n v="0"/>
    <n v="0"/>
    <n v="39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CACAPAVA DO SUL2020/Sep"/>
    <x v="59"/>
    <x v="60"/>
    <m/>
    <x v="20"/>
    <n v="0"/>
    <n v="0"/>
    <n v="34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APAVA DO SUL2020/Oct"/>
    <x v="59"/>
    <x v="60"/>
    <m/>
    <x v="21"/>
    <n v="0"/>
    <n v="0"/>
    <n v="35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CAPAVA DO SUL2020/Nov"/>
    <x v="59"/>
    <x v="60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59"/>
    <x v="60"/>
    <m/>
    <x v="23"/>
    <n v="0"/>
    <n v="0"/>
    <n v="33"/>
    <n v="4"/>
    <n v="1"/>
    <n v="0"/>
    <n v="0"/>
    <n v="22"/>
    <n v="5"/>
    <n v="1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2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2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pr"/>
    <x v="60"/>
    <x v="61"/>
    <m/>
    <x v="15"/>
    <n v="0"/>
    <n v="0"/>
    <n v="7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May"/>
    <x v="60"/>
    <x v="61"/>
    <m/>
    <x v="16"/>
    <n v="1"/>
    <n v="0"/>
    <n v="5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CEQUI2020/Jun"/>
    <x v="60"/>
    <x v="61"/>
    <m/>
    <x v="17"/>
    <n v="0"/>
    <n v="0"/>
    <n v="7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0"/>
    <x v="61"/>
    <m/>
    <x v="18"/>
    <n v="0"/>
    <n v="0"/>
    <n v="9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EQUI2020/Aug"/>
    <x v="60"/>
    <x v="61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0"/>
    <x v="61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0"/>
    <x v="61"/>
    <m/>
    <x v="21"/>
    <n v="0"/>
    <n v="0"/>
    <n v="14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0"/>
    <x v="61"/>
    <m/>
    <x v="22"/>
    <n v="0"/>
    <n v="0"/>
    <n v="13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0"/>
    <x v="61"/>
    <m/>
    <x v="23"/>
    <n v="0"/>
    <n v="0"/>
    <n v="6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1"/>
    <n v="0"/>
    <n v="55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A DO SUL2020/Feb"/>
    <x v="61"/>
    <x v="62"/>
    <m/>
    <x v="13"/>
    <n v="1"/>
    <n v="0"/>
    <n v="7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CACHOEIRA DO SUL2020/Mar"/>
    <x v="61"/>
    <x v="62"/>
    <m/>
    <x v="14"/>
    <n v="0"/>
    <n v="0"/>
    <n v="69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Apr"/>
    <x v="61"/>
    <x v="62"/>
    <m/>
    <x v="15"/>
    <n v="0"/>
    <n v="0"/>
    <n v="51"/>
    <n v="2"/>
    <n v="3"/>
    <n v="8"/>
    <n v="0"/>
    <n v="20"/>
    <n v="6"/>
    <n v="8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CHOEIRA DO SUL2020/May"/>
    <x v="61"/>
    <x v="62"/>
    <m/>
    <x v="16"/>
    <n v="0"/>
    <n v="0"/>
    <n v="52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CHOEIRA DO SUL2020/Jun"/>
    <x v="61"/>
    <x v="62"/>
    <m/>
    <x v="17"/>
    <n v="0"/>
    <n v="0"/>
    <n v="37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1"/>
    <x v="62"/>
    <m/>
    <x v="18"/>
    <n v="0"/>
    <n v="0"/>
    <n v="41"/>
    <n v="2"/>
    <n v="1"/>
    <n v="5"/>
    <n v="0"/>
    <n v="32"/>
    <n v="3"/>
    <n v="6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CHOEIRA DO SUL2020/Aug"/>
    <x v="61"/>
    <x v="62"/>
    <m/>
    <x v="19"/>
    <n v="0"/>
    <n v="0"/>
    <n v="43"/>
    <n v="4"/>
    <n v="4"/>
    <n v="7"/>
    <n v="2"/>
    <n v="26"/>
    <n v="6"/>
    <n v="5"/>
    <n v="1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CHOEIRA DO SUL2020/Sep"/>
    <x v="61"/>
    <x v="62"/>
    <m/>
    <x v="20"/>
    <n v="0"/>
    <n v="0"/>
    <n v="43"/>
    <n v="6"/>
    <n v="6"/>
    <n v="9"/>
    <n v="0"/>
    <n v="30"/>
    <n v="4"/>
    <n v="10"/>
    <n v="22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CACHOEIRA DO SUL2020/Oct"/>
    <x v="61"/>
    <x v="62"/>
    <m/>
    <x v="21"/>
    <n v="0"/>
    <n v="0"/>
    <n v="45"/>
    <n v="1"/>
    <n v="4"/>
    <n v="9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CHOEIRA DO SUL2020/Nov"/>
    <x v="61"/>
    <x v="62"/>
    <m/>
    <x v="22"/>
    <n v="0"/>
    <n v="0"/>
    <n v="42"/>
    <n v="6"/>
    <n v="4"/>
    <n v="6"/>
    <n v="0"/>
    <n v="39"/>
    <n v="9"/>
    <n v="8"/>
    <n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1"/>
    <x v="62"/>
    <m/>
    <x v="23"/>
    <n v="1"/>
    <n v="0"/>
    <n v="40"/>
    <n v="2"/>
    <n v="3"/>
    <n v="4"/>
    <n v="0"/>
    <n v="34"/>
    <n v="1"/>
    <n v="7"/>
    <n v="19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CHOEIRINHA2020/Jan"/>
    <x v="62"/>
    <x v="63"/>
    <s v="CACHOEIRINHA"/>
    <x v="12"/>
    <n v="1"/>
    <n v="1"/>
    <n v="88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  <n v="1"/>
    <n v="0"/>
    <n v="1"/>
    <n v="0"/>
  </r>
  <r>
    <s v="CACHOEIRINHA2020/Feb"/>
    <x v="62"/>
    <x v="63"/>
    <m/>
    <x v="13"/>
    <n v="2"/>
    <n v="0"/>
    <n v="83"/>
    <n v="0"/>
    <n v="12"/>
    <n v="96"/>
    <n v="13"/>
    <n v="37"/>
    <n v="4"/>
    <n v="19"/>
    <n v="14"/>
    <n v="0"/>
    <n v="0"/>
    <n v="0"/>
    <n v="0"/>
    <n v="4"/>
    <n v="2"/>
    <n v="0"/>
    <n v="0"/>
    <n v="0"/>
    <n v="0"/>
    <n v="0"/>
    <n v="2"/>
    <n v="0"/>
    <n v="0"/>
    <n v="3"/>
    <n v="0"/>
    <n v="0"/>
    <n v="0"/>
    <n v="0"/>
  </r>
  <r>
    <s v="CACHOEIRINHA2020/Mar"/>
    <x v="62"/>
    <x v="63"/>
    <m/>
    <x v="14"/>
    <n v="1"/>
    <n v="0"/>
    <n v="86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  <n v="0"/>
    <n v="0"/>
    <n v="0"/>
    <n v="0"/>
  </r>
  <r>
    <s v="CACHOEIRINHA2020/Apr"/>
    <x v="62"/>
    <x v="63"/>
    <m/>
    <x v="15"/>
    <n v="2"/>
    <n v="0"/>
    <n v="70"/>
    <n v="3"/>
    <n v="10"/>
    <n v="69"/>
    <n v="29"/>
    <n v="77"/>
    <n v="10"/>
    <n v="11"/>
    <n v="28"/>
    <n v="0"/>
    <n v="0"/>
    <n v="0"/>
    <n v="0"/>
    <n v="4"/>
    <n v="5"/>
    <n v="0"/>
    <n v="0"/>
    <n v="0"/>
    <n v="0"/>
    <n v="0"/>
    <n v="0"/>
    <n v="0"/>
    <n v="0"/>
    <n v="2"/>
    <n v="0"/>
    <n v="0"/>
    <n v="0"/>
    <n v="0"/>
  </r>
  <r>
    <s v="CACHOEIRINHA2020/May"/>
    <x v="62"/>
    <x v="63"/>
    <m/>
    <x v="16"/>
    <n v="3"/>
    <n v="0"/>
    <n v="71"/>
    <n v="4"/>
    <n v="11"/>
    <n v="54"/>
    <n v="16"/>
    <n v="88"/>
    <n v="3"/>
    <n v="22"/>
    <n v="26"/>
    <n v="0"/>
    <n v="0"/>
    <n v="0"/>
    <n v="0"/>
    <n v="4"/>
    <n v="1"/>
    <n v="0"/>
    <n v="0"/>
    <n v="0"/>
    <n v="0"/>
    <n v="0"/>
    <n v="0"/>
    <n v="0"/>
    <n v="0"/>
    <n v="3"/>
    <n v="0"/>
    <n v="0"/>
    <n v="0"/>
    <n v="0"/>
  </r>
  <r>
    <s v="CACHOEIRINHA2020/Jun"/>
    <x v="62"/>
    <x v="63"/>
    <m/>
    <x v="17"/>
    <n v="0"/>
    <n v="0"/>
    <n v="83"/>
    <n v="0"/>
    <n v="12"/>
    <n v="91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</r>
  <r>
    <s v="CACHOEIRINHA2020/Jul"/>
    <x v="62"/>
    <x v="63"/>
    <m/>
    <x v="18"/>
    <n v="1"/>
    <n v="0"/>
    <n v="71"/>
    <n v="0"/>
    <n v="13"/>
    <n v="83"/>
    <n v="15"/>
    <n v="94"/>
    <n v="3"/>
    <n v="20"/>
    <n v="26"/>
    <n v="0"/>
    <n v="0"/>
    <n v="0"/>
    <n v="0"/>
    <n v="3"/>
    <n v="5"/>
    <n v="0"/>
    <n v="1"/>
    <n v="0"/>
    <n v="0"/>
    <n v="0"/>
    <n v="1"/>
    <n v="0"/>
    <n v="0"/>
    <n v="1"/>
    <n v="0"/>
    <n v="0"/>
    <n v="0"/>
    <n v="0"/>
  </r>
  <r>
    <s v="CACHOEIRINHA2020/Aug"/>
    <x v="62"/>
    <x v="63"/>
    <m/>
    <x v="19"/>
    <n v="1"/>
    <n v="0"/>
    <n v="61"/>
    <n v="0"/>
    <n v="16"/>
    <n v="82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  <n v="0"/>
    <n v="0"/>
    <n v="0"/>
    <n v="0"/>
  </r>
  <r>
    <s v="CACHOEIRINHA2020/Sep"/>
    <x v="62"/>
    <x v="63"/>
    <m/>
    <x v="20"/>
    <n v="0"/>
    <n v="0"/>
    <n v="69"/>
    <n v="0"/>
    <n v="11"/>
    <n v="87"/>
    <n v="13"/>
    <n v="85"/>
    <n v="6"/>
    <n v="19"/>
    <n v="20"/>
    <n v="0"/>
    <n v="0"/>
    <n v="0"/>
    <n v="0"/>
    <n v="1"/>
    <n v="0"/>
    <n v="0"/>
    <n v="0"/>
    <n v="0"/>
    <n v="0"/>
    <n v="0"/>
    <n v="3"/>
    <n v="0"/>
    <n v="0"/>
    <n v="0"/>
    <n v="0"/>
    <n v="0"/>
    <n v="0"/>
    <n v="0"/>
  </r>
  <r>
    <s v="CACHOEIRINHA2020/Oct"/>
    <x v="62"/>
    <x v="63"/>
    <m/>
    <x v="21"/>
    <n v="0"/>
    <n v="0"/>
    <n v="83"/>
    <n v="1"/>
    <n v="7"/>
    <n v="70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CACHOEIRINHA2020/Nov"/>
    <x v="62"/>
    <x v="63"/>
    <m/>
    <x v="22"/>
    <n v="1"/>
    <n v="0"/>
    <n v="82"/>
    <n v="1"/>
    <n v="12"/>
    <n v="70"/>
    <n v="7"/>
    <n v="88"/>
    <n v="4"/>
    <n v="30"/>
    <n v="14"/>
    <n v="0"/>
    <n v="0"/>
    <n v="0"/>
    <n v="0"/>
    <n v="6"/>
    <n v="2"/>
    <n v="0"/>
    <n v="0"/>
    <n v="0"/>
    <n v="0"/>
    <n v="0"/>
    <n v="1"/>
    <n v="0"/>
    <n v="0"/>
    <n v="1"/>
    <n v="0"/>
    <n v="0"/>
    <n v="0"/>
    <n v="0"/>
  </r>
  <r>
    <s v="CACHOEIRINHA2020/Dec"/>
    <x v="62"/>
    <x v="63"/>
    <m/>
    <x v="23"/>
    <n v="1"/>
    <n v="0"/>
    <n v="66"/>
    <n v="2"/>
    <n v="13"/>
    <n v="68"/>
    <n v="9"/>
    <n v="88"/>
    <n v="1"/>
    <n v="18"/>
    <n v="11"/>
    <n v="1"/>
    <n v="0"/>
    <n v="0"/>
    <n v="0"/>
    <n v="0"/>
    <n v="4"/>
    <n v="0"/>
    <n v="0"/>
    <n v="0"/>
    <n v="0"/>
    <n v="0"/>
    <n v="1"/>
    <n v="0"/>
    <n v="0"/>
    <n v="1"/>
    <n v="0"/>
    <n v="0"/>
    <n v="0"/>
    <n v="0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3"/>
    <x v="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3"/>
    <x v="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3"/>
    <x v="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3"/>
    <x v="6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3"/>
    <x v="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3"/>
    <x v="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3"/>
    <x v="6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3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3"/>
    <x v="64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4"/>
    <x v="6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4"/>
    <x v="65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4"/>
    <x v="65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4"/>
    <x v="65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4"/>
    <x v="65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4"/>
    <x v="65"/>
    <m/>
    <x v="21"/>
    <n v="0"/>
    <n v="0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4"/>
    <x v="65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4"/>
    <x v="6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5"/>
    <x v="6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5"/>
    <x v="6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5"/>
    <x v="66"/>
    <m/>
    <x v="17"/>
    <n v="0"/>
    <n v="0"/>
    <n v="2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5"/>
    <x v="6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5"/>
    <x v="66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5"/>
    <x v="66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5"/>
    <x v="66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5"/>
    <x v="66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5"/>
    <x v="66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5"/>
    <n v="6"/>
    <n v="2"/>
    <n v="7"/>
    <n v="0"/>
    <n v="13"/>
    <n v="3"/>
    <n v="12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Feb"/>
    <x v="66"/>
    <x v="67"/>
    <m/>
    <x v="13"/>
    <n v="0"/>
    <n v="0"/>
    <n v="6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CAMAQUA2020/Mar"/>
    <x v="66"/>
    <x v="67"/>
    <m/>
    <x v="14"/>
    <n v="1"/>
    <n v="0"/>
    <n v="51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  <n v="0"/>
    <n v="0"/>
    <n v="0"/>
    <n v="0"/>
  </r>
  <r>
    <s v="CAMAQUA2020/Apr"/>
    <x v="66"/>
    <x v="67"/>
    <m/>
    <x v="15"/>
    <n v="1"/>
    <n v="0"/>
    <n v="39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MAQUA2020/May"/>
    <x v="66"/>
    <x v="67"/>
    <m/>
    <x v="16"/>
    <n v="0"/>
    <n v="0"/>
    <n v="45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CAMAQUA2020/Jun"/>
    <x v="66"/>
    <x v="67"/>
    <m/>
    <x v="17"/>
    <n v="2"/>
    <n v="0"/>
    <n v="56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  <n v="0"/>
    <n v="0"/>
    <n v="0"/>
    <n v="0"/>
  </r>
  <r>
    <s v="CAMAQUA2020/Jul"/>
    <x v="66"/>
    <x v="67"/>
    <m/>
    <x v="18"/>
    <n v="1"/>
    <n v="0"/>
    <n v="38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CAMAQUA2020/Aug"/>
    <x v="66"/>
    <x v="67"/>
    <m/>
    <x v="19"/>
    <n v="1"/>
    <n v="0"/>
    <n v="51"/>
    <n v="2"/>
    <n v="2"/>
    <n v="4"/>
    <n v="0"/>
    <n v="33"/>
    <n v="6"/>
    <n v="5"/>
    <n v="1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AQUA2020/Sep"/>
    <x v="66"/>
    <x v="67"/>
    <m/>
    <x v="20"/>
    <n v="0"/>
    <n v="0"/>
    <n v="52"/>
    <n v="2"/>
    <n v="5"/>
    <n v="5"/>
    <n v="0"/>
    <n v="36"/>
    <n v="8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QUA2020/Oct"/>
    <x v="66"/>
    <x v="67"/>
    <m/>
    <x v="21"/>
    <n v="0"/>
    <n v="0"/>
    <n v="52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CAMAQUA2020/Nov"/>
    <x v="66"/>
    <x v="67"/>
    <m/>
    <x v="22"/>
    <n v="0"/>
    <n v="0"/>
    <n v="42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CAMAQUA2020/Dec"/>
    <x v="66"/>
    <x v="67"/>
    <m/>
    <x v="23"/>
    <n v="1"/>
    <n v="0"/>
    <n v="54"/>
    <n v="6"/>
    <n v="1"/>
    <n v="9"/>
    <n v="0"/>
    <n v="23"/>
    <n v="3"/>
    <n v="8"/>
    <n v="4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7"/>
    <x v="68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7"/>
    <x v="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7"/>
    <x v="6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7"/>
    <x v="68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ARGO2020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7"/>
    <x v="68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7"/>
    <x v="68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68"/>
    <x v="6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68"/>
    <x v="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68"/>
    <x v="69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68"/>
    <x v="6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68"/>
    <x v="69"/>
    <m/>
    <x v="19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68"/>
    <x v="69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68"/>
    <x v="69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BARA DO SUL2020/Nov"/>
    <x v="68"/>
    <x v="6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68"/>
    <x v="69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69"/>
    <x v="70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ESTRE DA SERRA2020/May"/>
    <x v="69"/>
    <x v="70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69"/>
    <x v="70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69"/>
    <x v="7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69"/>
    <x v="7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69"/>
    <x v="7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69"/>
    <x v="70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69"/>
    <x v="70"/>
    <m/>
    <x v="2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0"/>
    <x v="71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May"/>
    <x v="70"/>
    <x v="71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0"/>
    <x v="71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0"/>
    <x v="7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0"/>
    <x v="7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0"/>
    <x v="71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0"/>
    <x v="71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INA DAS MISSOES2020/Nov"/>
    <x v="70"/>
    <x v="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0"/>
    <x v="7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1"/>
    <x v="72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1"/>
    <x v="72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INAS DO SUL2020/Jun"/>
    <x v="71"/>
    <x v="72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1"/>
    <x v="72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MPINAS DO SUL2020/Aug"/>
    <x v="71"/>
    <x v="72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1"/>
    <x v="72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1"/>
    <x v="72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1"/>
    <x v="72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1"/>
    <x v="72"/>
    <m/>
    <x v="23"/>
    <n v="0"/>
    <n v="0"/>
    <n v="1"/>
    <n v="0"/>
    <n v="0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3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  <n v="0"/>
    <n v="0"/>
    <n v="0"/>
    <n v="0"/>
  </r>
  <r>
    <s v="CAMPO BOM2020/Feb"/>
    <x v="72"/>
    <x v="73"/>
    <m/>
    <x v="13"/>
    <n v="0"/>
    <n v="0"/>
    <n v="56"/>
    <n v="0"/>
    <n v="11"/>
    <n v="22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BOM2020/Mar"/>
    <x v="72"/>
    <x v="73"/>
    <m/>
    <x v="14"/>
    <n v="1"/>
    <n v="0"/>
    <n v="49"/>
    <n v="0"/>
    <n v="14"/>
    <n v="15"/>
    <n v="6"/>
    <n v="23"/>
    <n v="0"/>
    <n v="9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CAMPO BOM2020/Apr"/>
    <x v="72"/>
    <x v="73"/>
    <m/>
    <x v="15"/>
    <n v="0"/>
    <n v="0"/>
    <n v="37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MPO BOM2020/May"/>
    <x v="72"/>
    <x v="73"/>
    <m/>
    <x v="16"/>
    <n v="1"/>
    <n v="0"/>
    <n v="43"/>
    <n v="0"/>
    <n v="17"/>
    <n v="9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  <n v="0"/>
    <n v="0"/>
    <n v="0"/>
    <n v="0"/>
  </r>
  <r>
    <s v="CAMPO BOM2020/Jun"/>
    <x v="72"/>
    <x v="73"/>
    <m/>
    <x v="17"/>
    <n v="0"/>
    <n v="0"/>
    <n v="37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  <n v="0"/>
    <n v="0"/>
    <n v="0"/>
    <n v="0"/>
  </r>
  <r>
    <s v="CAMPO BOM2020/Jul"/>
    <x v="72"/>
    <x v="73"/>
    <m/>
    <x v="18"/>
    <n v="0"/>
    <n v="0"/>
    <n v="46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  <n v="0"/>
    <n v="0"/>
    <n v="0"/>
    <n v="0"/>
  </r>
  <r>
    <s v="CAMPO BOM2020/Aug"/>
    <x v="72"/>
    <x v="73"/>
    <m/>
    <x v="19"/>
    <n v="1"/>
    <n v="0"/>
    <n v="53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  <n v="0"/>
    <n v="0"/>
    <n v="0"/>
    <n v="0"/>
  </r>
  <r>
    <s v="CAMPO BOM2020/Sep"/>
    <x v="72"/>
    <x v="73"/>
    <m/>
    <x v="20"/>
    <n v="0"/>
    <n v="0"/>
    <n v="42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CAMPO BOM2020/Oct"/>
    <x v="72"/>
    <x v="73"/>
    <m/>
    <x v="21"/>
    <n v="0"/>
    <n v="0"/>
    <n v="39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MPO BOM2020/Nov"/>
    <x v="72"/>
    <x v="73"/>
    <m/>
    <x v="22"/>
    <n v="0"/>
    <n v="0"/>
    <n v="51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</r>
  <r>
    <s v="CAMPO BOM2020/Dec"/>
    <x v="72"/>
    <x v="73"/>
    <m/>
    <x v="23"/>
    <n v="0"/>
    <n v="0"/>
    <n v="46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3"/>
    <x v="74"/>
    <m/>
    <x v="15"/>
    <n v="0"/>
    <n v="0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3"/>
    <x v="74"/>
    <m/>
    <x v="16"/>
    <n v="0"/>
    <n v="0"/>
    <n v="3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3"/>
    <x v="74"/>
    <m/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3"/>
    <x v="74"/>
    <m/>
    <x v="18"/>
    <n v="0"/>
    <n v="0"/>
    <n v="6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MPO NOVO2020/Aug"/>
    <x v="73"/>
    <x v="7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3"/>
    <x v="7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3"/>
    <x v="74"/>
    <m/>
    <x v="2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3"/>
    <x v="7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3"/>
    <x v="74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4"/>
    <x v="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4"/>
    <x v="7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4"/>
    <x v="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4"/>
    <x v="75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4"/>
    <x v="75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MPOS BORGES2020/Dec"/>
    <x v="74"/>
    <x v="7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1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1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5"/>
    <x v="76"/>
    <m/>
    <x v="15"/>
    <n v="0"/>
    <n v="0"/>
    <n v="10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5"/>
    <x v="76"/>
    <m/>
    <x v="16"/>
    <n v="1"/>
    <n v="0"/>
    <n v="15"/>
    <n v="0"/>
    <n v="0"/>
    <n v="9"/>
    <n v="0"/>
    <n v="5"/>
    <n v="2"/>
    <n v="2"/>
    <n v="2"/>
    <n v="0"/>
    <n v="0"/>
    <n v="0"/>
    <n v="0"/>
    <n v="0"/>
    <n v="6"/>
    <n v="0"/>
    <n v="1"/>
    <n v="0"/>
    <n v="0"/>
    <n v="0"/>
    <n v="0"/>
    <n v="0"/>
    <n v="0"/>
    <n v="1"/>
    <n v="0"/>
    <n v="0"/>
    <n v="0"/>
    <n v="0"/>
  </r>
  <r>
    <s v="CANDELARIA2020/Jun"/>
    <x v="75"/>
    <x v="76"/>
    <m/>
    <x v="17"/>
    <n v="2"/>
    <n v="0"/>
    <n v="21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CANDELARIA2020/Jul"/>
    <x v="75"/>
    <x v="76"/>
    <m/>
    <x v="18"/>
    <n v="0"/>
    <n v="0"/>
    <n v="13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DELARIA2020/Aug"/>
    <x v="75"/>
    <x v="76"/>
    <m/>
    <x v="19"/>
    <n v="2"/>
    <n v="0"/>
    <n v="18"/>
    <n v="3"/>
    <n v="0"/>
    <n v="3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1"/>
    <n v="2"/>
    <n v="0"/>
    <n v="1"/>
    <n v="0"/>
    <n v="1"/>
  </r>
  <r>
    <s v="CANDELARIA2020/Sep"/>
    <x v="75"/>
    <x v="76"/>
    <m/>
    <x v="20"/>
    <n v="0"/>
    <n v="0"/>
    <n v="12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Oct"/>
    <x v="75"/>
    <x v="76"/>
    <m/>
    <x v="21"/>
    <n v="0"/>
    <n v="0"/>
    <n v="21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DELARIA2020/Nov"/>
    <x v="75"/>
    <x v="76"/>
    <m/>
    <x v="22"/>
    <n v="0"/>
    <n v="0"/>
    <n v="13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5"/>
    <x v="76"/>
    <m/>
    <x v="23"/>
    <n v="0"/>
    <n v="0"/>
    <n v="23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6"/>
    <x v="7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6"/>
    <x v="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6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6"/>
    <x v="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6"/>
    <x v="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6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6"/>
    <x v="7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9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8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CANDIOTA2020/Apr"/>
    <x v="77"/>
    <x v="78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7"/>
    <x v="78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</r>
  <r>
    <s v="CANDIOTA2020/Jun"/>
    <x v="77"/>
    <x v="78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7"/>
    <x v="78"/>
    <m/>
    <x v="18"/>
    <n v="0"/>
    <n v="0"/>
    <n v="11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7"/>
    <x v="78"/>
    <m/>
    <x v="19"/>
    <n v="0"/>
    <n v="0"/>
    <n v="5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7"/>
    <x v="78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7"/>
    <x v="78"/>
    <m/>
    <x v="21"/>
    <n v="0"/>
    <n v="0"/>
    <n v="9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7"/>
    <x v="78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7"/>
    <x v="78"/>
    <m/>
    <x v="23"/>
    <n v="0"/>
    <n v="0"/>
    <n v="6"/>
    <n v="3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8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</r>
  <r>
    <s v="CANELA2020/Feb"/>
    <x v="78"/>
    <x v="79"/>
    <m/>
    <x v="13"/>
    <n v="3"/>
    <n v="0"/>
    <n v="48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  <n v="0"/>
    <n v="0"/>
    <n v="0"/>
    <n v="0"/>
  </r>
  <r>
    <s v="CANELA2020/Mar"/>
    <x v="78"/>
    <x v="79"/>
    <m/>
    <x v="14"/>
    <n v="0"/>
    <n v="0"/>
    <n v="42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78"/>
    <x v="79"/>
    <m/>
    <x v="15"/>
    <n v="0"/>
    <n v="0"/>
    <n v="31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CANELA2020/May"/>
    <x v="78"/>
    <x v="79"/>
    <m/>
    <x v="16"/>
    <n v="1"/>
    <n v="0"/>
    <n v="40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ELA2020/Jun"/>
    <x v="78"/>
    <x v="79"/>
    <m/>
    <x v="17"/>
    <n v="0"/>
    <n v="0"/>
    <n v="42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CANELA2020/Jul"/>
    <x v="78"/>
    <x v="79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Aug"/>
    <x v="78"/>
    <x v="79"/>
    <m/>
    <x v="19"/>
    <n v="0"/>
    <n v="0"/>
    <n v="51"/>
    <n v="1"/>
    <n v="2"/>
    <n v="4"/>
    <n v="0"/>
    <n v="26"/>
    <n v="0"/>
    <n v="9"/>
    <n v="1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NELA2020/Sep"/>
    <x v="78"/>
    <x v="79"/>
    <m/>
    <x v="20"/>
    <n v="1"/>
    <n v="0"/>
    <n v="52"/>
    <n v="0"/>
    <n v="3"/>
    <n v="1"/>
    <n v="0"/>
    <n v="26"/>
    <n v="4"/>
    <n v="10"/>
    <n v="13"/>
    <n v="0"/>
    <n v="0"/>
    <n v="0"/>
    <n v="0"/>
    <n v="11"/>
    <n v="1"/>
    <n v="0"/>
    <n v="0"/>
    <n v="0"/>
    <n v="0"/>
    <n v="0"/>
    <n v="0"/>
    <n v="0"/>
    <n v="0"/>
    <n v="1"/>
    <n v="0"/>
    <n v="0"/>
    <n v="0"/>
    <n v="0"/>
  </r>
  <r>
    <s v="CANELA2020/Oct"/>
    <x v="78"/>
    <x v="79"/>
    <m/>
    <x v="21"/>
    <n v="0"/>
    <n v="0"/>
    <n v="39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ELA2020/Nov"/>
    <x v="78"/>
    <x v="79"/>
    <m/>
    <x v="22"/>
    <n v="0"/>
    <n v="0"/>
    <n v="35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78"/>
    <x v="79"/>
    <m/>
    <x v="23"/>
    <n v="1"/>
    <n v="1"/>
    <n v="28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1"/>
    <n v="0"/>
  </r>
  <r>
    <s v="CANGUCU2020/Jan"/>
    <x v="79"/>
    <x v="80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8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CANGUCU2020/Mar"/>
    <x v="79"/>
    <x v="80"/>
    <m/>
    <x v="14"/>
    <n v="1"/>
    <n v="0"/>
    <n v="22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NGUCU2020/Apr"/>
    <x v="79"/>
    <x v="80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79"/>
    <x v="80"/>
    <m/>
    <x v="16"/>
    <n v="0"/>
    <n v="0"/>
    <n v="17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79"/>
    <x v="80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79"/>
    <x v="80"/>
    <m/>
    <x v="18"/>
    <n v="0"/>
    <n v="0"/>
    <n v="21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79"/>
    <x v="80"/>
    <m/>
    <x v="19"/>
    <n v="0"/>
    <n v="0"/>
    <n v="19"/>
    <n v="3"/>
    <n v="0"/>
    <n v="1"/>
    <n v="0"/>
    <n v="14"/>
    <n v="2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ANGUCU2020/Sep"/>
    <x v="79"/>
    <x v="80"/>
    <m/>
    <x v="20"/>
    <n v="0"/>
    <n v="0"/>
    <n v="21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Oct"/>
    <x v="79"/>
    <x v="80"/>
    <m/>
    <x v="21"/>
    <n v="0"/>
    <n v="0"/>
    <n v="23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NGUCU2020/Nov"/>
    <x v="79"/>
    <x v="80"/>
    <m/>
    <x v="22"/>
    <n v="0"/>
    <n v="0"/>
    <n v="25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NGUCU2020/Dec"/>
    <x v="79"/>
    <x v="80"/>
    <m/>
    <x v="23"/>
    <n v="0"/>
    <n v="0"/>
    <n v="15"/>
    <n v="6"/>
    <n v="2"/>
    <n v="1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5"/>
    <n v="0"/>
    <n v="309"/>
    <n v="3"/>
    <n v="47"/>
    <n v="336"/>
    <n v="53"/>
    <n v="117"/>
    <n v="11"/>
    <n v="35"/>
    <n v="71"/>
    <n v="0"/>
    <n v="0"/>
    <n v="0"/>
    <n v="0"/>
    <n v="16"/>
    <n v="8"/>
    <n v="0"/>
    <n v="0"/>
    <n v="0"/>
    <n v="1"/>
    <n v="0"/>
    <n v="2"/>
    <n v="0"/>
    <n v="0"/>
    <n v="6"/>
    <n v="0"/>
    <n v="0"/>
    <n v="0"/>
    <n v="0"/>
  </r>
  <r>
    <s v="CANOAS2020/Feb"/>
    <x v="80"/>
    <x v="81"/>
    <m/>
    <x v="13"/>
    <n v="3"/>
    <n v="0"/>
    <n v="255"/>
    <n v="1"/>
    <n v="60"/>
    <n v="289"/>
    <n v="52"/>
    <n v="119"/>
    <n v="4"/>
    <n v="19"/>
    <n v="47"/>
    <n v="0"/>
    <n v="0"/>
    <n v="0"/>
    <n v="0"/>
    <n v="25"/>
    <n v="7"/>
    <n v="0"/>
    <n v="0"/>
    <n v="0"/>
    <n v="0"/>
    <n v="0"/>
    <n v="0"/>
    <n v="1"/>
    <n v="1"/>
    <n v="4"/>
    <n v="0"/>
    <n v="1"/>
    <n v="0"/>
    <n v="1"/>
  </r>
  <r>
    <s v="CANOAS2020/Mar"/>
    <x v="80"/>
    <x v="81"/>
    <m/>
    <x v="14"/>
    <n v="3"/>
    <n v="0"/>
    <n v="242"/>
    <n v="0"/>
    <n v="42"/>
    <n v="266"/>
    <n v="44"/>
    <n v="160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  <n v="0"/>
    <n v="0"/>
    <n v="0"/>
    <n v="0"/>
  </r>
  <r>
    <s v="CANOAS2020/Apr"/>
    <x v="80"/>
    <x v="81"/>
    <m/>
    <x v="15"/>
    <n v="4"/>
    <n v="0"/>
    <n v="156"/>
    <n v="0"/>
    <n v="27"/>
    <n v="194"/>
    <n v="48"/>
    <n v="214"/>
    <n v="11"/>
    <n v="60"/>
    <n v="74"/>
    <n v="1"/>
    <n v="0"/>
    <n v="0"/>
    <n v="0"/>
    <n v="14"/>
    <n v="5"/>
    <n v="0"/>
    <n v="0"/>
    <n v="0"/>
    <n v="0"/>
    <n v="0"/>
    <n v="1"/>
    <n v="0"/>
    <n v="0"/>
    <n v="4"/>
    <n v="0"/>
    <n v="0"/>
    <n v="0"/>
    <n v="0"/>
  </r>
  <r>
    <s v="CANOAS2020/May"/>
    <x v="80"/>
    <x v="81"/>
    <m/>
    <x v="16"/>
    <n v="7"/>
    <n v="0"/>
    <n v="207"/>
    <n v="1"/>
    <n v="49"/>
    <n v="196"/>
    <n v="27"/>
    <n v="263"/>
    <n v="17"/>
    <n v="75"/>
    <n v="87"/>
    <n v="1"/>
    <n v="0"/>
    <n v="0"/>
    <n v="0"/>
    <n v="15"/>
    <n v="8"/>
    <n v="0"/>
    <n v="1"/>
    <n v="0"/>
    <n v="0"/>
    <n v="0"/>
    <n v="2"/>
    <n v="0"/>
    <n v="0"/>
    <n v="8"/>
    <n v="0"/>
    <n v="0"/>
    <n v="0"/>
    <n v="0"/>
  </r>
  <r>
    <s v="CANOAS2020/Jun"/>
    <x v="80"/>
    <x v="81"/>
    <m/>
    <x v="17"/>
    <n v="1"/>
    <n v="1"/>
    <n v="190"/>
    <n v="3"/>
    <n v="43"/>
    <n v="237"/>
    <n v="34"/>
    <n v="295"/>
    <n v="9"/>
    <n v="77"/>
    <n v="79"/>
    <n v="0"/>
    <n v="0"/>
    <n v="0"/>
    <n v="0"/>
    <n v="7"/>
    <n v="7"/>
    <n v="0"/>
    <n v="0"/>
    <n v="0"/>
    <n v="0"/>
    <n v="0"/>
    <n v="8"/>
    <n v="0"/>
    <n v="0"/>
    <n v="1"/>
    <n v="1"/>
    <n v="0"/>
    <n v="1"/>
    <n v="0"/>
  </r>
  <r>
    <s v="CANOAS2020/Jul"/>
    <x v="80"/>
    <x v="81"/>
    <m/>
    <x v="18"/>
    <n v="3"/>
    <n v="0"/>
    <n v="175"/>
    <n v="0"/>
    <n v="41"/>
    <n v="256"/>
    <n v="27"/>
    <n v="295"/>
    <n v="15"/>
    <n v="69"/>
    <n v="117"/>
    <n v="0"/>
    <n v="0"/>
    <n v="0"/>
    <n v="0"/>
    <n v="10"/>
    <n v="12"/>
    <n v="0"/>
    <n v="0"/>
    <n v="0"/>
    <n v="0"/>
    <n v="0"/>
    <n v="4"/>
    <n v="0"/>
    <n v="0"/>
    <n v="3"/>
    <n v="0"/>
    <n v="0"/>
    <n v="0"/>
    <n v="0"/>
  </r>
  <r>
    <s v="CANOAS2020/Aug"/>
    <x v="80"/>
    <x v="81"/>
    <m/>
    <x v="19"/>
    <n v="7"/>
    <n v="0"/>
    <n v="234"/>
    <n v="5"/>
    <n v="36"/>
    <n v="236"/>
    <n v="20"/>
    <n v="247"/>
    <n v="14"/>
    <n v="51"/>
    <n v="52"/>
    <n v="0"/>
    <n v="0"/>
    <n v="0"/>
    <n v="0"/>
    <n v="15"/>
    <n v="6"/>
    <n v="0"/>
    <n v="1"/>
    <n v="0"/>
    <n v="0"/>
    <n v="0"/>
    <n v="2"/>
    <n v="0"/>
    <n v="0"/>
    <n v="7"/>
    <n v="0"/>
    <n v="0"/>
    <n v="0"/>
    <n v="0"/>
  </r>
  <r>
    <s v="CANOAS2020/Sep"/>
    <x v="80"/>
    <x v="81"/>
    <m/>
    <x v="20"/>
    <n v="5"/>
    <n v="0"/>
    <n v="263"/>
    <n v="2"/>
    <n v="28"/>
    <n v="229"/>
    <n v="25"/>
    <n v="302"/>
    <n v="9"/>
    <n v="57"/>
    <n v="49"/>
    <n v="0"/>
    <n v="0"/>
    <n v="0"/>
    <n v="0"/>
    <n v="6"/>
    <n v="10"/>
    <n v="0"/>
    <n v="0"/>
    <n v="0"/>
    <n v="0"/>
    <n v="0"/>
    <n v="2"/>
    <n v="0"/>
    <n v="1"/>
    <n v="5"/>
    <n v="0"/>
    <n v="1"/>
    <n v="0"/>
    <n v="1"/>
  </r>
  <r>
    <s v="CANOAS2020/Oct"/>
    <x v="80"/>
    <x v="81"/>
    <m/>
    <x v="21"/>
    <n v="1"/>
    <n v="0"/>
    <n v="250"/>
    <n v="1"/>
    <n v="49"/>
    <n v="233"/>
    <n v="27"/>
    <n v="390"/>
    <n v="8"/>
    <n v="48"/>
    <n v="45"/>
    <n v="0"/>
    <n v="0"/>
    <n v="0"/>
    <n v="0"/>
    <n v="13"/>
    <n v="13"/>
    <n v="0"/>
    <n v="0"/>
    <n v="0"/>
    <n v="0"/>
    <n v="0"/>
    <n v="0"/>
    <n v="0"/>
    <n v="1"/>
    <n v="1"/>
    <n v="0"/>
    <n v="1"/>
    <n v="0"/>
    <n v="1"/>
  </r>
  <r>
    <s v="CANOAS2020/Nov"/>
    <x v="80"/>
    <x v="81"/>
    <m/>
    <x v="22"/>
    <n v="4"/>
    <n v="1"/>
    <n v="278"/>
    <n v="0"/>
    <n v="33"/>
    <n v="226"/>
    <n v="17"/>
    <n v="299"/>
    <n v="7"/>
    <n v="46"/>
    <n v="48"/>
    <n v="1"/>
    <n v="0"/>
    <n v="0"/>
    <n v="0"/>
    <n v="9"/>
    <n v="16"/>
    <n v="0"/>
    <n v="0"/>
    <n v="0"/>
    <n v="0"/>
    <n v="1"/>
    <n v="1"/>
    <n v="0"/>
    <n v="0"/>
    <n v="4"/>
    <n v="1"/>
    <n v="0"/>
    <n v="1"/>
    <n v="0"/>
  </r>
  <r>
    <s v="CANOAS2020/Dec"/>
    <x v="80"/>
    <x v="81"/>
    <m/>
    <x v="23"/>
    <n v="8"/>
    <n v="0"/>
    <n v="245"/>
    <n v="0"/>
    <n v="23"/>
    <n v="190"/>
    <n v="11"/>
    <n v="250"/>
    <n v="11"/>
    <n v="42"/>
    <n v="46"/>
    <n v="0"/>
    <n v="0"/>
    <n v="0"/>
    <n v="0"/>
    <n v="6"/>
    <n v="3"/>
    <n v="0"/>
    <n v="1"/>
    <n v="0"/>
    <n v="0"/>
    <n v="0"/>
    <n v="0"/>
    <n v="0"/>
    <n v="0"/>
    <n v="8"/>
    <n v="0"/>
    <n v="0"/>
    <n v="0"/>
    <n v="0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1"/>
    <x v="8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1"/>
    <x v="8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1"/>
    <x v="8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1"/>
    <x v="8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2"/>
    <x v="8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2"/>
    <x v="83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2"/>
    <x v="8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2"/>
    <x v="83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2"/>
    <x v="83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2"/>
    <x v="8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2"/>
    <x v="83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2"/>
    <x v="8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2"/>
    <x v="83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74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</r>
  <r>
    <s v="CAPAO DA CANOA2020/Feb"/>
    <x v="83"/>
    <x v="84"/>
    <m/>
    <x v="13"/>
    <n v="0"/>
    <n v="0"/>
    <n v="97"/>
    <n v="1"/>
    <n v="11"/>
    <n v="34"/>
    <n v="2"/>
    <n v="43"/>
    <n v="2"/>
    <n v="10"/>
    <n v="20"/>
    <n v="0"/>
    <n v="0"/>
    <n v="0"/>
    <n v="0"/>
    <n v="6"/>
    <n v="0"/>
    <n v="0"/>
    <n v="0"/>
    <n v="0"/>
    <n v="0"/>
    <n v="3"/>
    <n v="1"/>
    <n v="0"/>
    <n v="0"/>
    <n v="0"/>
    <n v="0"/>
    <n v="0"/>
    <n v="0"/>
    <n v="0"/>
  </r>
  <r>
    <s v="CAPAO DA CANOA2020/Mar"/>
    <x v="83"/>
    <x v="84"/>
    <m/>
    <x v="14"/>
    <n v="1"/>
    <n v="0"/>
    <n v="57"/>
    <n v="1"/>
    <n v="7"/>
    <n v="13"/>
    <n v="3"/>
    <n v="16"/>
    <n v="1"/>
    <n v="3"/>
    <n v="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Apr"/>
    <x v="83"/>
    <x v="84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CAPAO DA CANOA2020/May"/>
    <x v="83"/>
    <x v="84"/>
    <m/>
    <x v="16"/>
    <n v="0"/>
    <n v="0"/>
    <n v="48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3"/>
    <x v="84"/>
    <m/>
    <x v="17"/>
    <n v="0"/>
    <n v="0"/>
    <n v="34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APAO DA CANOA2020/Jul"/>
    <x v="83"/>
    <x v="84"/>
    <m/>
    <x v="18"/>
    <n v="0"/>
    <n v="0"/>
    <n v="44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  <n v="0"/>
    <n v="0"/>
    <n v="0"/>
    <n v="0"/>
  </r>
  <r>
    <s v="CAPAO DA CANOA2020/Aug"/>
    <x v="83"/>
    <x v="84"/>
    <m/>
    <x v="19"/>
    <n v="0"/>
    <n v="0"/>
    <n v="60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CAPAO DA CANOA2020/Sep"/>
    <x v="83"/>
    <x v="84"/>
    <m/>
    <x v="20"/>
    <n v="0"/>
    <n v="0"/>
    <n v="48"/>
    <n v="0"/>
    <n v="3"/>
    <n v="8"/>
    <n v="2"/>
    <n v="37"/>
    <n v="0"/>
    <n v="2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AO DA CANOA2020/Oct"/>
    <x v="83"/>
    <x v="84"/>
    <m/>
    <x v="21"/>
    <n v="1"/>
    <n v="0"/>
    <n v="74"/>
    <n v="0"/>
    <n v="6"/>
    <n v="13"/>
    <n v="2"/>
    <n v="49"/>
    <n v="1"/>
    <n v="4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APAO DA CANOA2020/Nov"/>
    <x v="83"/>
    <x v="84"/>
    <m/>
    <x v="22"/>
    <n v="0"/>
    <n v="0"/>
    <n v="79"/>
    <n v="0"/>
    <n v="6"/>
    <n v="9"/>
    <n v="0"/>
    <n v="47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PAO DA CANOA2020/Dec"/>
    <x v="83"/>
    <x v="84"/>
    <m/>
    <x v="23"/>
    <n v="0"/>
    <n v="0"/>
    <n v="76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4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4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4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4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4"/>
    <x v="85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4"/>
    <x v="8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4"/>
    <x v="85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4"/>
    <x v="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4"/>
    <x v="85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  <n v="0"/>
    <n v="0"/>
    <n v="0"/>
    <n v="0"/>
  </r>
  <r>
    <s v="CAPAO DO LEAO2020/Feb"/>
    <x v="85"/>
    <x v="86"/>
    <m/>
    <x v="13"/>
    <n v="1"/>
    <n v="0"/>
    <n v="22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APAO DO LEAO2020/Mar"/>
    <x v="85"/>
    <x v="86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5"/>
    <x v="86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AO DO LEAO2020/May"/>
    <x v="85"/>
    <x v="86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5"/>
    <x v="86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5"/>
    <x v="86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Aug"/>
    <x v="85"/>
    <x v="86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Sep"/>
    <x v="85"/>
    <x v="86"/>
    <m/>
    <x v="20"/>
    <n v="0"/>
    <n v="0"/>
    <n v="17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5"/>
    <x v="86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Nov"/>
    <x v="85"/>
    <x v="86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AO DO LEAO2020/Dec"/>
    <x v="85"/>
    <x v="86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Apr"/>
    <x v="86"/>
    <x v="87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6"/>
    <x v="87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6"/>
    <x v="87"/>
    <m/>
    <x v="17"/>
    <n v="0"/>
    <n v="0"/>
    <n v="6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APELA DE SANTANA2020/Jul"/>
    <x v="86"/>
    <x v="87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CAPELA DE SANTANA2020/Aug"/>
    <x v="86"/>
    <x v="87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ELA DE SANTANA2020/Sep"/>
    <x v="86"/>
    <x v="87"/>
    <m/>
    <x v="20"/>
    <n v="0"/>
    <n v="0"/>
    <n v="2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CAPELA DE SANTANA2020/Oct"/>
    <x v="86"/>
    <x v="87"/>
    <m/>
    <x v="21"/>
    <n v="0"/>
    <n v="0"/>
    <n v="2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6"/>
    <x v="87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PELA DE SANTANA2020/Dec"/>
    <x v="86"/>
    <x v="87"/>
    <m/>
    <x v="23"/>
    <n v="0"/>
    <n v="0"/>
    <n v="6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7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7"/>
    <x v="8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7"/>
    <x v="88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7"/>
    <x v="8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7"/>
    <x v="8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7"/>
    <x v="88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7"/>
    <x v="88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7"/>
    <x v="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88"/>
    <x v="89"/>
    <m/>
    <x v="15"/>
    <n v="0"/>
    <n v="0"/>
    <n v="1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88"/>
    <x v="89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88"/>
    <x v="89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88"/>
    <x v="89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88"/>
    <x v="8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88"/>
    <x v="89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88"/>
    <x v="89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88"/>
    <x v="89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88"/>
    <x v="89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89"/>
    <x v="90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May"/>
    <x v="89"/>
    <x v="90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n"/>
    <x v="89"/>
    <x v="90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Jul"/>
    <x v="89"/>
    <x v="90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89"/>
    <x v="90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89"/>
    <x v="90"/>
    <m/>
    <x v="20"/>
    <n v="0"/>
    <n v="0"/>
    <n v="3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89"/>
    <x v="90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89"/>
    <x v="90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Dec"/>
    <x v="89"/>
    <x v="90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1"/>
    <n v="0"/>
    <n v="63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CARAZINHO2020/Feb"/>
    <x v="90"/>
    <x v="91"/>
    <m/>
    <x v="13"/>
    <n v="3"/>
    <n v="0"/>
    <n v="7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  <n v="0"/>
    <n v="0"/>
    <n v="0"/>
    <n v="0"/>
  </r>
  <r>
    <s v="CARAZINHO2020/Mar"/>
    <x v="90"/>
    <x v="91"/>
    <m/>
    <x v="14"/>
    <n v="2"/>
    <n v="0"/>
    <n v="47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  <n v="0"/>
    <n v="0"/>
    <n v="0"/>
    <n v="0"/>
  </r>
  <r>
    <s v="CARAZINHO2020/Apr"/>
    <x v="90"/>
    <x v="91"/>
    <m/>
    <x v="15"/>
    <n v="0"/>
    <n v="0"/>
    <n v="28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CARAZINHO2020/May"/>
    <x v="90"/>
    <x v="91"/>
    <m/>
    <x v="16"/>
    <n v="1"/>
    <n v="0"/>
    <n v="37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CARAZINHO2020/Jun"/>
    <x v="90"/>
    <x v="91"/>
    <m/>
    <x v="17"/>
    <n v="1"/>
    <n v="0"/>
    <n v="42"/>
    <n v="2"/>
    <n v="1"/>
    <n v="21"/>
    <n v="3"/>
    <n v="27"/>
    <n v="4"/>
    <n v="2"/>
    <n v="1"/>
    <n v="0"/>
    <n v="0"/>
    <n v="0"/>
    <n v="0"/>
    <n v="0"/>
    <n v="13"/>
    <n v="0"/>
    <n v="0"/>
    <n v="0"/>
    <n v="0"/>
    <n v="0"/>
    <n v="0"/>
    <n v="0"/>
    <n v="0"/>
    <n v="1"/>
    <n v="0"/>
    <n v="0"/>
    <n v="0"/>
    <n v="0"/>
  </r>
  <r>
    <s v="CARAZINHO2020/Jul"/>
    <x v="90"/>
    <x v="91"/>
    <m/>
    <x v="18"/>
    <n v="0"/>
    <n v="0"/>
    <n v="46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CARAZINHO2020/Aug"/>
    <x v="90"/>
    <x v="91"/>
    <m/>
    <x v="19"/>
    <n v="1"/>
    <n v="0"/>
    <n v="65"/>
    <n v="2"/>
    <n v="4"/>
    <n v="6"/>
    <n v="4"/>
    <n v="25"/>
    <n v="4"/>
    <n v="4"/>
    <n v="3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CARAZINHO2020/Sep"/>
    <x v="90"/>
    <x v="91"/>
    <m/>
    <x v="20"/>
    <n v="0"/>
    <n v="0"/>
    <n v="42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CARAZINHO2020/Oct"/>
    <x v="90"/>
    <x v="91"/>
    <m/>
    <x v="21"/>
    <n v="1"/>
    <n v="0"/>
    <n v="47"/>
    <n v="0"/>
    <n v="7"/>
    <n v="12"/>
    <n v="1"/>
    <n v="37"/>
    <n v="4"/>
    <n v="3"/>
    <n v="3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CARAZINHO2020/Nov"/>
    <x v="90"/>
    <x v="91"/>
    <m/>
    <x v="22"/>
    <n v="2"/>
    <n v="1"/>
    <n v="34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  <n v="1"/>
    <n v="0"/>
    <n v="1"/>
    <n v="0"/>
  </r>
  <r>
    <s v="CARAZINHO2020/Dec"/>
    <x v="90"/>
    <x v="91"/>
    <m/>
    <x v="23"/>
    <n v="2"/>
    <n v="0"/>
    <n v="65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  <n v="0"/>
    <n v="0"/>
    <n v="0"/>
    <n v="0"/>
  </r>
  <r>
    <s v="CARLOS BARBOSA2020/Jan"/>
    <x v="91"/>
    <x v="92"/>
    <s v="CARLOS BARBOSA"/>
    <x v="12"/>
    <n v="0"/>
    <n v="0"/>
    <n v="16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1"/>
    <x v="92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May"/>
    <x v="91"/>
    <x v="92"/>
    <m/>
    <x v="16"/>
    <n v="0"/>
    <n v="0"/>
    <n v="10"/>
    <n v="0"/>
    <n v="1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1"/>
    <x v="92"/>
    <m/>
    <x v="17"/>
    <n v="0"/>
    <n v="0"/>
    <n v="9"/>
    <n v="0"/>
    <n v="1"/>
    <n v="1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Jul"/>
    <x v="91"/>
    <x v="92"/>
    <m/>
    <x v="18"/>
    <n v="0"/>
    <n v="0"/>
    <n v="6"/>
    <n v="0"/>
    <n v="0"/>
    <n v="1"/>
    <n v="1"/>
    <n v="19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ARLOS BARBOSA2020/Aug"/>
    <x v="91"/>
    <x v="92"/>
    <m/>
    <x v="19"/>
    <n v="0"/>
    <n v="0"/>
    <n v="5"/>
    <n v="0"/>
    <n v="0"/>
    <n v="0"/>
    <n v="0"/>
    <n v="26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BARBOSA2020/Sep"/>
    <x v="91"/>
    <x v="92"/>
    <m/>
    <x v="20"/>
    <n v="0"/>
    <n v="0"/>
    <n v="11"/>
    <n v="0"/>
    <n v="0"/>
    <n v="2"/>
    <n v="0"/>
    <n v="6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1"/>
    <x v="92"/>
    <m/>
    <x v="21"/>
    <n v="1"/>
    <n v="0"/>
    <n v="11"/>
    <n v="0"/>
    <n v="0"/>
    <n v="5"/>
    <n v="0"/>
    <n v="45"/>
    <n v="0"/>
    <n v="3"/>
    <n v="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CARLOS BARBOSA2020/Nov"/>
    <x v="91"/>
    <x v="92"/>
    <m/>
    <x v="22"/>
    <n v="1"/>
    <n v="0"/>
    <n v="14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RLOS BARBOSA2020/Dec"/>
    <x v="91"/>
    <x v="92"/>
    <m/>
    <x v="23"/>
    <n v="0"/>
    <n v="0"/>
    <n v="7"/>
    <n v="0"/>
    <n v="0"/>
    <n v="2"/>
    <n v="0"/>
    <n v="4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2"/>
    <x v="93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RLOS GOMES2020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2"/>
    <x v="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2"/>
    <x v="93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2"/>
    <x v="93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2"/>
    <x v="9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3"/>
    <x v="94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3"/>
    <x v="94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3"/>
    <x v="94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CASCA2020/Jul"/>
    <x v="93"/>
    <x v="94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3"/>
    <x v="94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3"/>
    <x v="94"/>
    <m/>
    <x v="20"/>
    <n v="0"/>
    <n v="0"/>
    <n v="6"/>
    <n v="0"/>
    <n v="1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3"/>
    <x v="94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3"/>
    <x v="94"/>
    <m/>
    <x v="22"/>
    <n v="0"/>
    <n v="0"/>
    <n v="8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3"/>
    <x v="94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4"/>
    <x v="95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4"/>
    <x v="95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4"/>
    <x v="95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4"/>
    <x v="9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ASEIROS2020/Aug"/>
    <x v="94"/>
    <x v="95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4"/>
    <x v="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4"/>
    <x v="95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4"/>
    <x v="95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4"/>
    <x v="9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5"/>
    <x v="96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5"/>
    <x v="96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5"/>
    <x v="96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ATUIPE2020/Jul"/>
    <x v="95"/>
    <x v="96"/>
    <m/>
    <x v="18"/>
    <n v="0"/>
    <n v="0"/>
    <n v="7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5"/>
    <x v="96"/>
    <m/>
    <x v="19"/>
    <n v="0"/>
    <n v="0"/>
    <n v="4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5"/>
    <x v="96"/>
    <m/>
    <x v="20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5"/>
    <x v="96"/>
    <m/>
    <x v="21"/>
    <n v="0"/>
    <n v="0"/>
    <n v="9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5"/>
    <x v="96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5"/>
    <x v="96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305"/>
    <n v="3"/>
    <n v="82"/>
    <n v="156"/>
    <n v="30"/>
    <n v="196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  <n v="0"/>
    <n v="0"/>
    <n v="0"/>
    <n v="0"/>
  </r>
  <r>
    <s v="CAXIAS DO SUL2020/Feb"/>
    <x v="96"/>
    <x v="97"/>
    <m/>
    <x v="13"/>
    <n v="5"/>
    <n v="2"/>
    <n v="305"/>
    <n v="3"/>
    <n v="62"/>
    <n v="156"/>
    <n v="40"/>
    <n v="222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  <n v="2"/>
    <n v="0"/>
    <n v="2"/>
    <n v="0"/>
  </r>
  <r>
    <s v="CAXIAS DO SUL2020/Mar"/>
    <x v="96"/>
    <x v="97"/>
    <m/>
    <x v="14"/>
    <n v="3"/>
    <n v="0"/>
    <n v="252"/>
    <n v="2"/>
    <n v="83"/>
    <n v="145"/>
    <n v="43"/>
    <n v="235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  <n v="0"/>
    <n v="0"/>
    <n v="0"/>
    <n v="0"/>
  </r>
  <r>
    <s v="CAXIAS DO SUL2020/Apr"/>
    <x v="96"/>
    <x v="97"/>
    <m/>
    <x v="15"/>
    <n v="13"/>
    <n v="1"/>
    <n v="262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  <n v="1"/>
    <n v="0"/>
    <n v="1"/>
    <n v="0"/>
  </r>
  <r>
    <s v="CAXIAS DO SUL2020/May"/>
    <x v="96"/>
    <x v="97"/>
    <m/>
    <x v="16"/>
    <n v="6"/>
    <n v="0"/>
    <n v="277"/>
    <n v="3"/>
    <n v="91"/>
    <n v="140"/>
    <n v="38"/>
    <n v="285"/>
    <n v="25"/>
    <n v="9"/>
    <n v="62"/>
    <n v="0"/>
    <n v="0"/>
    <n v="0"/>
    <n v="0"/>
    <n v="10"/>
    <n v="9"/>
    <n v="0"/>
    <n v="0"/>
    <n v="0"/>
    <n v="1"/>
    <n v="1"/>
    <n v="20"/>
    <n v="0"/>
    <n v="0"/>
    <n v="8"/>
    <n v="0"/>
    <n v="0"/>
    <n v="0"/>
    <n v="0"/>
  </r>
  <r>
    <s v="CAXIAS DO SUL2020/Jun"/>
    <x v="96"/>
    <x v="97"/>
    <m/>
    <x v="17"/>
    <n v="6"/>
    <n v="0"/>
    <n v="256"/>
    <n v="0"/>
    <n v="80"/>
    <n v="111"/>
    <n v="36"/>
    <n v="473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  <n v="0"/>
    <n v="0"/>
    <n v="0"/>
    <n v="0"/>
  </r>
  <r>
    <s v="CAXIAS DO SUL2020/Jul"/>
    <x v="96"/>
    <x v="97"/>
    <m/>
    <x v="18"/>
    <n v="3"/>
    <n v="0"/>
    <n v="313"/>
    <n v="2"/>
    <n v="94"/>
    <n v="140"/>
    <n v="22"/>
    <n v="422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  <n v="0"/>
    <n v="0"/>
    <n v="0"/>
    <n v="0"/>
  </r>
  <r>
    <s v="CAXIAS DO SUL2020/Aug"/>
    <x v="96"/>
    <x v="97"/>
    <m/>
    <x v="19"/>
    <n v="6"/>
    <n v="0"/>
    <n v="319"/>
    <n v="2"/>
    <n v="102"/>
    <n v="104"/>
    <n v="29"/>
    <n v="377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  <n v="0"/>
    <n v="0"/>
    <n v="0"/>
    <n v="0"/>
  </r>
  <r>
    <s v="CAXIAS DO SUL2020/Sep"/>
    <x v="96"/>
    <x v="97"/>
    <m/>
    <x v="20"/>
    <n v="5"/>
    <n v="0"/>
    <n v="300"/>
    <n v="3"/>
    <n v="79"/>
    <n v="104"/>
    <n v="29"/>
    <n v="496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  <n v="0"/>
    <n v="0"/>
    <n v="0"/>
    <n v="0"/>
  </r>
  <r>
    <s v="CAXIAS DO SUL2020/Oct"/>
    <x v="96"/>
    <x v="97"/>
    <m/>
    <x v="21"/>
    <n v="15"/>
    <n v="0"/>
    <n v="293"/>
    <n v="0"/>
    <n v="93"/>
    <n v="125"/>
    <n v="34"/>
    <n v="496"/>
    <n v="20"/>
    <n v="10"/>
    <n v="41"/>
    <n v="0"/>
    <n v="0"/>
    <n v="0"/>
    <n v="0"/>
    <n v="5"/>
    <n v="6"/>
    <n v="0"/>
    <n v="0"/>
    <n v="0"/>
    <n v="0"/>
    <n v="1"/>
    <n v="8"/>
    <n v="0"/>
    <n v="0"/>
    <n v="20"/>
    <n v="0"/>
    <n v="0"/>
    <n v="0"/>
    <n v="0"/>
  </r>
  <r>
    <s v="CAXIAS DO SUL2020/Nov"/>
    <x v="96"/>
    <x v="97"/>
    <m/>
    <x v="22"/>
    <n v="4"/>
    <n v="0"/>
    <n v="314"/>
    <n v="0"/>
    <n v="67"/>
    <n v="125"/>
    <n v="18"/>
    <n v="489"/>
    <n v="26"/>
    <n v="15"/>
    <n v="46"/>
    <n v="0"/>
    <n v="0"/>
    <n v="0"/>
    <n v="0"/>
    <n v="11"/>
    <n v="3"/>
    <n v="0"/>
    <n v="0"/>
    <n v="0"/>
    <n v="0"/>
    <n v="0"/>
    <n v="4"/>
    <n v="0"/>
    <n v="0"/>
    <n v="4"/>
    <n v="0"/>
    <n v="0"/>
    <n v="0"/>
    <n v="0"/>
  </r>
  <r>
    <s v="CAXIAS DO SUL2020/Dec"/>
    <x v="96"/>
    <x v="97"/>
    <m/>
    <x v="23"/>
    <n v="2"/>
    <n v="0"/>
    <n v="290"/>
    <n v="4"/>
    <n v="56"/>
    <n v="118"/>
    <n v="29"/>
    <n v="373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  <n v="0"/>
    <n v="0"/>
    <n v="0"/>
    <n v="0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7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7"/>
    <x v="98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7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ITO2020/Mar"/>
    <x v="98"/>
    <x v="99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98"/>
    <x v="99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98"/>
    <x v="99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98"/>
    <x v="9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98"/>
    <x v="99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98"/>
    <x v="99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98"/>
    <x v="99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98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98"/>
    <x v="99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98"/>
    <x v="99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99"/>
    <x v="100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BRANCO2020/May"/>
    <x v="99"/>
    <x v="100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Jun"/>
    <x v="99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99"/>
    <x v="10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BRANCO2020/Aug"/>
    <x v="99"/>
    <x v="10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99"/>
    <x v="10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99"/>
    <x v="100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99"/>
    <x v="1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99"/>
    <x v="100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0"/>
    <x v="10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0"/>
    <x v="10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0"/>
    <x v="101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0"/>
    <x v="10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0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0"/>
    <x v="101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0"/>
    <x v="10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0"/>
    <x v="10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1"/>
    <x v="102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1"/>
    <x v="102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1"/>
    <x v="102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1"/>
    <x v="102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GRANDE DO SUL2020/Aug"/>
    <x v="101"/>
    <x v="102"/>
    <m/>
    <x v="19"/>
    <n v="0"/>
    <n v="0"/>
    <n v="3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1"/>
    <x v="102"/>
    <m/>
    <x v="20"/>
    <n v="0"/>
    <n v="0"/>
    <n v="9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1"/>
    <x v="102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ERRO GRANDE DO SUL2020/Nov"/>
    <x v="101"/>
    <x v="102"/>
    <m/>
    <x v="22"/>
    <n v="0"/>
    <n v="0"/>
    <n v="5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1"/>
    <x v="102"/>
    <m/>
    <x v="23"/>
    <n v="0"/>
    <n v="0"/>
    <n v="6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4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ERRO LARGO2020/Apr"/>
    <x v="102"/>
    <x v="103"/>
    <m/>
    <x v="15"/>
    <n v="0"/>
    <n v="0"/>
    <n v="7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ERRO LARGO2020/May"/>
    <x v="102"/>
    <x v="103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ERRO LARGO2020/Jun"/>
    <x v="102"/>
    <x v="103"/>
    <m/>
    <x v="17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2"/>
    <x v="103"/>
    <m/>
    <x v="18"/>
    <n v="0"/>
    <n v="0"/>
    <n v="4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2"/>
    <x v="103"/>
    <m/>
    <x v="19"/>
    <n v="0"/>
    <n v="0"/>
    <n v="7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2"/>
    <x v="103"/>
    <m/>
    <x v="20"/>
    <n v="0"/>
    <n v="0"/>
    <n v="0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2"/>
    <x v="103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2"/>
    <x v="103"/>
    <m/>
    <x v="22"/>
    <n v="0"/>
    <n v="0"/>
    <n v="7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2"/>
    <x v="103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3"/>
    <x v="104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3"/>
    <x v="104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3"/>
    <x v="104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3"/>
    <x v="104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3"/>
    <x v="104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3"/>
    <x v="104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3"/>
    <x v="10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3"/>
    <x v="104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3"/>
    <x v="1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1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6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17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CHARQUEADAS2020/Apr"/>
    <x v="104"/>
    <x v="105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May"/>
    <x v="104"/>
    <x v="105"/>
    <m/>
    <x v="16"/>
    <n v="0"/>
    <n v="0"/>
    <n v="9"/>
    <n v="0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4"/>
    <x v="105"/>
    <m/>
    <x v="17"/>
    <n v="0"/>
    <n v="0"/>
    <n v="8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4"/>
    <x v="105"/>
    <m/>
    <x v="18"/>
    <n v="0"/>
    <n v="0"/>
    <n v="13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Aug"/>
    <x v="104"/>
    <x v="105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Sep"/>
    <x v="104"/>
    <x v="105"/>
    <m/>
    <x v="20"/>
    <n v="0"/>
    <n v="0"/>
    <n v="19"/>
    <n v="2"/>
    <n v="0"/>
    <n v="2"/>
    <n v="0"/>
    <n v="14"/>
    <n v="1"/>
    <n v="12"/>
    <n v="2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ARQUEADAS2020/Oct"/>
    <x v="104"/>
    <x v="105"/>
    <m/>
    <x v="21"/>
    <n v="0"/>
    <n v="0"/>
    <n v="8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Nov"/>
    <x v="104"/>
    <x v="105"/>
    <m/>
    <x v="22"/>
    <n v="0"/>
    <n v="0"/>
    <n v="13"/>
    <n v="0"/>
    <n v="0"/>
    <n v="1"/>
    <n v="0"/>
    <n v="6"/>
    <n v="1"/>
    <n v="12"/>
    <n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HARQUEADAS2020/Dec"/>
    <x v="104"/>
    <x v="105"/>
    <m/>
    <x v="23"/>
    <n v="0"/>
    <n v="0"/>
    <n v="18"/>
    <n v="0"/>
    <n v="2"/>
    <n v="0"/>
    <n v="0"/>
    <n v="8"/>
    <n v="1"/>
    <n v="11"/>
    <n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5"/>
    <x v="10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5"/>
    <x v="106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5"/>
    <x v="1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5"/>
    <x v="106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6"/>
    <x v="107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May"/>
    <x v="106"/>
    <x v="10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6"/>
    <x v="10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6"/>
    <x v="10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6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6"/>
    <x v="10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6"/>
    <x v="107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IAPETTA2020/Nov"/>
    <x v="106"/>
    <x v="107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6"/>
    <x v="107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7"/>
    <x v="108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7"/>
    <x v="108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7"/>
    <x v="108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7"/>
    <x v="108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HUI2020/Aug"/>
    <x v="107"/>
    <x v="108"/>
    <m/>
    <x v="19"/>
    <n v="0"/>
    <n v="0"/>
    <n v="1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7"/>
    <x v="108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CHUI2020/Oct"/>
    <x v="107"/>
    <x v="108"/>
    <m/>
    <x v="21"/>
    <n v="0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7"/>
    <x v="108"/>
    <m/>
    <x v="22"/>
    <n v="0"/>
    <n v="0"/>
    <n v="9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7"/>
    <x v="108"/>
    <m/>
    <x v="23"/>
    <n v="0"/>
    <n v="0"/>
    <n v="13"/>
    <n v="3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08"/>
    <x v="10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08"/>
    <x v="109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08"/>
    <x v="1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08"/>
    <x v="10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08"/>
    <x v="109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08"/>
    <x v="10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08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08"/>
    <x v="109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10"/>
    <n v="2"/>
    <n v="6"/>
    <n v="7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CIDREIRA2020/Feb"/>
    <x v="109"/>
    <x v="110"/>
    <m/>
    <x v="13"/>
    <n v="0"/>
    <n v="0"/>
    <n v="40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1"/>
    <n v="0"/>
    <n v="25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DREIRA2020/Apr"/>
    <x v="109"/>
    <x v="110"/>
    <m/>
    <x v="15"/>
    <n v="0"/>
    <n v="0"/>
    <n v="18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CIDREIRA2020/May"/>
    <x v="109"/>
    <x v="110"/>
    <m/>
    <x v="16"/>
    <n v="0"/>
    <n v="0"/>
    <n v="17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09"/>
    <x v="110"/>
    <m/>
    <x v="17"/>
    <n v="0"/>
    <n v="0"/>
    <n v="17"/>
    <n v="0"/>
    <n v="1"/>
    <n v="10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09"/>
    <x v="110"/>
    <m/>
    <x v="18"/>
    <n v="0"/>
    <n v="0"/>
    <n v="14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09"/>
    <x v="110"/>
    <m/>
    <x v="19"/>
    <n v="1"/>
    <n v="0"/>
    <n v="29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CIDREIRA2020/Sep"/>
    <x v="109"/>
    <x v="110"/>
    <m/>
    <x v="20"/>
    <n v="1"/>
    <n v="0"/>
    <n v="8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IDREIRA2020/Oct"/>
    <x v="109"/>
    <x v="110"/>
    <m/>
    <x v="21"/>
    <n v="3"/>
    <n v="0"/>
    <n v="33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  <n v="0"/>
    <n v="0"/>
    <n v="0"/>
    <n v="0"/>
  </r>
  <r>
    <s v="CIDREIRA2020/Nov"/>
    <x v="109"/>
    <x v="110"/>
    <m/>
    <x v="22"/>
    <n v="1"/>
    <n v="0"/>
    <n v="14"/>
    <n v="0"/>
    <n v="3"/>
    <n v="8"/>
    <n v="2"/>
    <n v="10"/>
    <n v="0"/>
    <n v="5"/>
    <n v="3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</r>
  <r>
    <s v="CIDREIRA2020/Dec"/>
    <x v="109"/>
    <x v="110"/>
    <m/>
    <x v="23"/>
    <n v="1"/>
    <n v="0"/>
    <n v="22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CIRIACO2020/Jan"/>
    <x v="110"/>
    <x v="111"/>
    <s v="CIRI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0"/>
    <x v="11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0"/>
    <x v="111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0"/>
    <x v="111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0"/>
    <x v="1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0"/>
    <x v="111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0"/>
    <x v="111"/>
    <m/>
    <x v="20"/>
    <n v="0"/>
    <n v="0"/>
    <n v="3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0"/>
    <x v="111"/>
    <m/>
    <x v="21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0"/>
    <x v="111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CIRIACO2020/Dec"/>
    <x v="110"/>
    <x v="11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1"/>
    <x v="11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May"/>
    <x v="111"/>
    <x v="11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1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1"/>
    <x v="1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1"/>
    <x v="11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INAS2020/Oct"/>
    <x v="111"/>
    <x v="112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1"/>
    <x v="1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1"/>
    <x v="112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2"/>
    <x v="11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2"/>
    <x v="1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2"/>
    <x v="11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2"/>
    <x v="113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LORADO2020/Aug"/>
    <x v="112"/>
    <x v="113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2"/>
    <x v="1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2"/>
    <x v="113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2"/>
    <x v="113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2"/>
    <x v="11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3"/>
    <x v="11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3"/>
    <x v="114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3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3"/>
    <x v="114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Aug"/>
    <x v="113"/>
    <x v="114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3"/>
    <x v="1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3"/>
    <x v="114"/>
    <m/>
    <x v="21"/>
    <n v="0"/>
    <n v="0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3"/>
    <x v="114"/>
    <m/>
    <x v="22"/>
    <n v="0"/>
    <n v="0"/>
    <n v="2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DOR2020/Dec"/>
    <x v="113"/>
    <x v="114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4"/>
    <x v="115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4"/>
    <x v="115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NSTANTINA2020/Jun"/>
    <x v="114"/>
    <x v="115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NSTANTINA2020/Jul"/>
    <x v="114"/>
    <x v="115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4"/>
    <x v="115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4"/>
    <x v="115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4"/>
    <x v="115"/>
    <m/>
    <x v="21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4"/>
    <x v="1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4"/>
    <x v="115"/>
    <m/>
    <x v="23"/>
    <n v="0"/>
    <n v="0"/>
    <n v="0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5"/>
    <x v="11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5"/>
    <x v="1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5"/>
    <x v="11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5"/>
    <x v="1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5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5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5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5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5"/>
    <x v="11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6"/>
    <x v="1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6"/>
    <x v="1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6"/>
    <x v="11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6"/>
    <x v="1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6"/>
    <x v="1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6"/>
    <x v="11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6"/>
    <x v="11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6"/>
    <x v="117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ARROS2020/Apr"/>
    <x v="117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7"/>
    <x v="11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7"/>
    <x v="11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7"/>
    <x v="11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7"/>
    <x v="1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7"/>
    <x v="1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7"/>
    <x v="1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Mar"/>
    <x v="118"/>
    <x v="119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18"/>
    <x v="119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18"/>
    <x v="119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n"/>
    <x v="118"/>
    <x v="119"/>
    <m/>
    <x v="17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BICACO2020/Jul"/>
    <x v="118"/>
    <x v="119"/>
    <m/>
    <x v="18"/>
    <n v="0"/>
    <n v="0"/>
    <n v="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18"/>
    <x v="119"/>
    <m/>
    <x v="19"/>
    <n v="1"/>
    <n v="0"/>
    <n v="7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ORONEL BICACO2020/Sep"/>
    <x v="118"/>
    <x v="119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18"/>
    <x v="119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18"/>
    <x v="119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18"/>
    <x v="119"/>
    <m/>
    <x v="23"/>
    <n v="0"/>
    <n v="0"/>
    <n v="6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19"/>
    <x v="12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19"/>
    <x v="1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19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19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0"/>
    <x v="12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0"/>
    <x v="12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0"/>
    <x v="12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0"/>
    <x v="121"/>
    <m/>
    <x v="18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0"/>
    <x v="12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0"/>
    <x v="121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OTIPORA2020/Oct"/>
    <x v="120"/>
    <x v="121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0"/>
    <x v="12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0"/>
    <x v="12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1"/>
    <x v="122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1"/>
    <x v="1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1"/>
    <x v="122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1"/>
    <x v="122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1"/>
    <x v="1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1"/>
    <x v="122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1"/>
    <x v="122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1"/>
    <x v="122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1"/>
    <x v="122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SIUMAL2020/Feb"/>
    <x v="122"/>
    <x v="123"/>
    <m/>
    <x v="13"/>
    <n v="0"/>
    <n v="0"/>
    <n v="3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2"/>
    <x v="123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2"/>
    <x v="123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2"/>
    <x v="123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2"/>
    <x v="123"/>
    <m/>
    <x v="18"/>
    <n v="0"/>
    <n v="0"/>
    <n v="1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2"/>
    <x v="123"/>
    <m/>
    <x v="19"/>
    <n v="0"/>
    <n v="0"/>
    <n v="3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2"/>
    <x v="123"/>
    <m/>
    <x v="20"/>
    <n v="0"/>
    <n v="0"/>
    <n v="4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2"/>
    <x v="123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2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2"/>
    <x v="123"/>
    <m/>
    <x v="23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Mar"/>
    <x v="123"/>
    <x v="124"/>
    <m/>
    <x v="1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3"/>
    <x v="124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3"/>
    <x v="124"/>
    <m/>
    <x v="16"/>
    <n v="0"/>
    <n v="0"/>
    <n v="5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3"/>
    <x v="124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3"/>
    <x v="124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CRISTAL2020/Aug"/>
    <x v="123"/>
    <x v="124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3"/>
    <x v="124"/>
    <m/>
    <x v="20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3"/>
    <x v="124"/>
    <m/>
    <x v="21"/>
    <n v="0"/>
    <n v="0"/>
    <n v="0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3"/>
    <x v="124"/>
    <m/>
    <x v="22"/>
    <n v="0"/>
    <n v="0"/>
    <n v="4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3"/>
    <x v="124"/>
    <m/>
    <x v="23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4"/>
    <x v="12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4"/>
    <x v="1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4"/>
    <x v="1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4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4"/>
    <x v="12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4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4"/>
    <x v="125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1"/>
    <n v="0"/>
    <n v="77"/>
    <n v="8"/>
    <n v="6"/>
    <n v="27"/>
    <n v="3"/>
    <n v="19"/>
    <n v="2"/>
    <n v="2"/>
    <n v="2"/>
    <n v="0"/>
    <n v="0"/>
    <n v="0"/>
    <n v="0"/>
    <n v="3"/>
    <n v="1"/>
    <n v="1"/>
    <n v="0"/>
    <n v="0"/>
    <n v="0"/>
    <n v="0"/>
    <n v="0"/>
    <n v="0"/>
    <n v="0"/>
    <n v="1"/>
    <n v="0"/>
    <n v="0"/>
    <n v="0"/>
    <n v="0"/>
  </r>
  <r>
    <s v="CRUZ ALTA2020/Feb"/>
    <x v="125"/>
    <x v="126"/>
    <m/>
    <x v="13"/>
    <n v="0"/>
    <n v="0"/>
    <n v="65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Mar"/>
    <x v="125"/>
    <x v="126"/>
    <m/>
    <x v="14"/>
    <n v="3"/>
    <n v="0"/>
    <n v="54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  <n v="0"/>
    <n v="0"/>
    <n v="0"/>
    <n v="0"/>
  </r>
  <r>
    <s v="CRUZ ALTA2020/Apr"/>
    <x v="125"/>
    <x v="126"/>
    <m/>
    <x v="15"/>
    <n v="2"/>
    <n v="0"/>
    <n v="46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CRUZ ALTA2020/May"/>
    <x v="125"/>
    <x v="126"/>
    <m/>
    <x v="16"/>
    <n v="0"/>
    <n v="0"/>
    <n v="32"/>
    <n v="4"/>
    <n v="11"/>
    <n v="6"/>
    <n v="2"/>
    <n v="27"/>
    <n v="10"/>
    <n v="5"/>
    <n v="1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CRUZ ALTA2020/Jun"/>
    <x v="125"/>
    <x v="126"/>
    <m/>
    <x v="17"/>
    <n v="1"/>
    <n v="0"/>
    <n v="38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  <n v="0"/>
    <n v="0"/>
    <n v="0"/>
    <n v="0"/>
  </r>
  <r>
    <s v="CRUZ ALTA2020/Jul"/>
    <x v="125"/>
    <x v="126"/>
    <m/>
    <x v="18"/>
    <n v="1"/>
    <n v="0"/>
    <n v="46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CRUZ ALTA2020/Aug"/>
    <x v="125"/>
    <x v="126"/>
    <m/>
    <x v="19"/>
    <n v="2"/>
    <n v="1"/>
    <n v="39"/>
    <n v="3"/>
    <n v="1"/>
    <n v="11"/>
    <n v="1"/>
    <n v="36"/>
    <n v="6"/>
    <n v="1"/>
    <n v="6"/>
    <n v="0"/>
    <n v="0"/>
    <n v="0"/>
    <n v="0"/>
    <n v="2"/>
    <n v="2"/>
    <n v="0"/>
    <n v="0"/>
    <n v="0"/>
    <n v="0"/>
    <n v="0"/>
    <n v="0"/>
    <n v="0"/>
    <n v="0"/>
    <n v="2"/>
    <n v="1"/>
    <n v="0"/>
    <n v="1"/>
    <n v="0"/>
  </r>
  <r>
    <s v="CRUZ ALTA2020/Sep"/>
    <x v="125"/>
    <x v="126"/>
    <m/>
    <x v="20"/>
    <n v="3"/>
    <n v="0"/>
    <n v="49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CRUZ ALTA2020/Oct"/>
    <x v="125"/>
    <x v="126"/>
    <m/>
    <x v="21"/>
    <n v="0"/>
    <n v="0"/>
    <n v="34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CRUZ ALTA2020/Nov"/>
    <x v="125"/>
    <x v="126"/>
    <m/>
    <x v="22"/>
    <n v="2"/>
    <n v="0"/>
    <n v="31"/>
    <n v="3"/>
    <n v="4"/>
    <n v="8"/>
    <n v="0"/>
    <n v="23"/>
    <n v="2"/>
    <n v="4"/>
    <n v="10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CRUZ ALTA2020/Dec"/>
    <x v="125"/>
    <x v="126"/>
    <m/>
    <x v="23"/>
    <n v="1"/>
    <n v="0"/>
    <n v="38"/>
    <n v="0"/>
    <n v="3"/>
    <n v="5"/>
    <n v="0"/>
    <n v="24"/>
    <n v="6"/>
    <n v="5"/>
    <n v="9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6"/>
    <x v="12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6"/>
    <x v="127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6"/>
    <x v="12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6"/>
    <x v="12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6"/>
    <x v="127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6"/>
    <x v="12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6"/>
    <x v="1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7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4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7"/>
    <x v="128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7"/>
    <x v="128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7"/>
    <x v="128"/>
    <m/>
    <x v="17"/>
    <n v="0"/>
    <n v="0"/>
    <n v="7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CRUZEIRO DO SUL2020/Jul"/>
    <x v="127"/>
    <x v="128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CRUZEIRO DO SUL2020/Aug"/>
    <x v="127"/>
    <x v="128"/>
    <m/>
    <x v="19"/>
    <n v="0"/>
    <n v="0"/>
    <n v="4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7"/>
    <x v="128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7"/>
    <x v="128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CRUZEIRO DO SUL2020/Nov"/>
    <x v="127"/>
    <x v="128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7"/>
    <x v="128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28"/>
    <x v="1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28"/>
    <x v="1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28"/>
    <x v="1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28"/>
    <x v="1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28"/>
    <x v="12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28"/>
    <x v="12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28"/>
    <x v="129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28"/>
    <x v="12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28"/>
    <x v="1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29"/>
    <x v="13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29"/>
    <x v="13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29"/>
    <x v="1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29"/>
    <x v="1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29"/>
    <x v="13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29"/>
    <x v="130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ERRUBADAS2020/Oct"/>
    <x v="129"/>
    <x v="1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0"/>
    <x v="1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0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0"/>
    <x v="13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0"/>
    <x v="13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0"/>
    <x v="131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0"/>
    <x v="1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0"/>
    <x v="13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1"/>
    <x v="132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1"/>
    <x v="132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1"/>
    <x v="13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1"/>
    <x v="132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1"/>
    <x v="132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1"/>
    <x v="132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1"/>
    <x v="13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1"/>
    <x v="132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7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DOIS IRMAOS2020/Apr"/>
    <x v="132"/>
    <x v="133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IS IRMAOS2020/May"/>
    <x v="132"/>
    <x v="133"/>
    <m/>
    <x v="16"/>
    <n v="0"/>
    <n v="0"/>
    <n v="11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DOIS IRMAOS2020/Jun"/>
    <x v="132"/>
    <x v="133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2"/>
    <x v="133"/>
    <m/>
    <x v="18"/>
    <n v="0"/>
    <n v="0"/>
    <n v="9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2"/>
    <x v="133"/>
    <m/>
    <x v="19"/>
    <n v="0"/>
    <n v="0"/>
    <n v="8"/>
    <n v="0"/>
    <n v="2"/>
    <n v="3"/>
    <n v="0"/>
    <n v="14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IS IRMAOS2020/Sep"/>
    <x v="132"/>
    <x v="133"/>
    <m/>
    <x v="20"/>
    <n v="0"/>
    <n v="0"/>
    <n v="13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2"/>
    <x v="133"/>
    <m/>
    <x v="21"/>
    <n v="0"/>
    <n v="0"/>
    <n v="12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2020/Nov"/>
    <x v="132"/>
    <x v="133"/>
    <m/>
    <x v="22"/>
    <n v="0"/>
    <n v="0"/>
    <n v="11"/>
    <n v="0"/>
    <n v="3"/>
    <n v="3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2"/>
    <x v="133"/>
    <m/>
    <x v="23"/>
    <n v="0"/>
    <n v="0"/>
    <n v="13"/>
    <n v="0"/>
    <n v="4"/>
    <n v="1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3"/>
    <x v="13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3"/>
    <x v="13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3"/>
    <x v="1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3"/>
    <x v="1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4"/>
    <x v="13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4"/>
    <x v="135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4"/>
    <x v="13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4"/>
    <x v="135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4"/>
    <x v="13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4"/>
    <x v="135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IS LAJEADOS2020/Nov"/>
    <x v="134"/>
    <x v="1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4"/>
    <x v="13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7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FELICIANO2020/Apr"/>
    <x v="135"/>
    <x v="136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5"/>
    <x v="136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5"/>
    <x v="136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FELICIANO2020/Jul"/>
    <x v="135"/>
    <x v="136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5"/>
    <x v="136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5"/>
    <x v="136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FELICIANO2020/Oct"/>
    <x v="135"/>
    <x v="136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5"/>
    <x v="136"/>
    <m/>
    <x v="22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5"/>
    <x v="136"/>
    <m/>
    <x v="23"/>
    <n v="0"/>
    <n v="0"/>
    <n v="8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8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  <n v="0"/>
    <n v="0"/>
    <n v="0"/>
    <n v="0"/>
  </r>
  <r>
    <s v="DOM PEDRITO2020/Feb"/>
    <x v="136"/>
    <x v="137"/>
    <m/>
    <x v="13"/>
    <n v="0"/>
    <n v="0"/>
    <n v="28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1"/>
    <n v="0"/>
    <n v="27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DOM PEDRITO2020/Apr"/>
    <x v="136"/>
    <x v="137"/>
    <m/>
    <x v="15"/>
    <n v="1"/>
    <n v="0"/>
    <n v="25"/>
    <n v="7"/>
    <n v="1"/>
    <n v="0"/>
    <n v="0"/>
    <n v="13"/>
    <n v="4"/>
    <n v="5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DOM PEDRITO2020/May"/>
    <x v="136"/>
    <x v="137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DOM PEDRITO2020/Jun"/>
    <x v="136"/>
    <x v="137"/>
    <m/>
    <x v="17"/>
    <n v="0"/>
    <n v="0"/>
    <n v="23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6"/>
    <x v="137"/>
    <m/>
    <x v="18"/>
    <n v="0"/>
    <n v="0"/>
    <n v="26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DOM PEDRITO2020/Aug"/>
    <x v="136"/>
    <x v="137"/>
    <m/>
    <x v="19"/>
    <n v="1"/>
    <n v="1"/>
    <n v="19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1"/>
    <n v="0"/>
  </r>
  <r>
    <s v="DOM PEDRITO2020/Sep"/>
    <x v="136"/>
    <x v="137"/>
    <m/>
    <x v="20"/>
    <n v="0"/>
    <n v="0"/>
    <n v="16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6"/>
    <x v="137"/>
    <m/>
    <x v="21"/>
    <n v="1"/>
    <n v="0"/>
    <n v="17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DOM PEDRITO2020/Nov"/>
    <x v="136"/>
    <x v="137"/>
    <m/>
    <x v="22"/>
    <n v="0"/>
    <n v="0"/>
    <n v="16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6"/>
    <x v="137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7"/>
    <x v="138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7"/>
    <x v="13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7"/>
    <x v="138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7"/>
    <x v="13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7"/>
    <x v="138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7"/>
    <x v="13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7"/>
    <x v="1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7"/>
    <x v="138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M PEDRO DE ALCANTARA2020/Dec"/>
    <x v="137"/>
    <x v="138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38"/>
    <x v="13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38"/>
    <x v="139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38"/>
    <x v="139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38"/>
    <x v="1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38"/>
    <x v="13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38"/>
    <x v="139"/>
    <m/>
    <x v="20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38"/>
    <x v="13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38"/>
    <x v="13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38"/>
    <x v="13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39"/>
    <x v="140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May"/>
    <x v="139"/>
    <x v="140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Jun"/>
    <x v="139"/>
    <x v="1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39"/>
    <x v="14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DOUTOR RICARDO2020/Aug"/>
    <x v="139"/>
    <x v="14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39"/>
    <x v="14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DOUTOR RICARDO2020/Nov"/>
    <x v="139"/>
    <x v="14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0"/>
    <x v="14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0"/>
    <x v="14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0"/>
    <x v="141"/>
    <m/>
    <x v="17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0"/>
    <x v="141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DR MAURICIO CARDOSO2020/Aug"/>
    <x v="140"/>
    <x v="141"/>
    <m/>
    <x v="19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0"/>
    <x v="14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0"/>
    <x v="14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0"/>
    <x v="14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0"/>
    <x v="141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30"/>
    <n v="1"/>
    <n v="3"/>
    <n v="14"/>
    <n v="1"/>
    <n v="12"/>
    <n v="0"/>
    <n v="9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7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LDORADO DO SUL2020/Mar"/>
    <x v="141"/>
    <x v="142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1"/>
    <x v="142"/>
    <m/>
    <x v="15"/>
    <n v="0"/>
    <n v="0"/>
    <n v="24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LDORADO DO SUL2020/May"/>
    <x v="141"/>
    <x v="142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LDORADO DO SUL2020/Jun"/>
    <x v="141"/>
    <x v="142"/>
    <m/>
    <x v="17"/>
    <n v="0"/>
    <n v="0"/>
    <n v="20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LDORADO DO SUL2020/Jul"/>
    <x v="141"/>
    <x v="142"/>
    <m/>
    <x v="18"/>
    <n v="1"/>
    <n v="0"/>
    <n v="13"/>
    <n v="0"/>
    <n v="1"/>
    <n v="11"/>
    <n v="0"/>
    <n v="37"/>
    <n v="3"/>
    <n v="5"/>
    <n v="12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ELDORADO DO SUL2020/Aug"/>
    <x v="141"/>
    <x v="142"/>
    <m/>
    <x v="19"/>
    <n v="1"/>
    <n v="0"/>
    <n v="29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LDORADO DO SUL2020/Sep"/>
    <x v="141"/>
    <x v="142"/>
    <m/>
    <x v="20"/>
    <n v="1"/>
    <n v="0"/>
    <n v="26"/>
    <n v="0"/>
    <n v="0"/>
    <n v="15"/>
    <n v="0"/>
    <n v="37"/>
    <n v="4"/>
    <n v="16"/>
    <n v="9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ELDORADO DO SUL2020/Oct"/>
    <x v="141"/>
    <x v="142"/>
    <m/>
    <x v="21"/>
    <n v="0"/>
    <n v="0"/>
    <n v="31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  <n v="0"/>
    <n v="0"/>
    <n v="0"/>
    <n v="0"/>
  </r>
  <r>
    <s v="ELDORADO DO SUL2020/Nov"/>
    <x v="141"/>
    <x v="142"/>
    <m/>
    <x v="22"/>
    <n v="0"/>
    <n v="0"/>
    <n v="14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ELDORADO DO SUL2020/Dec"/>
    <x v="141"/>
    <x v="142"/>
    <m/>
    <x v="23"/>
    <n v="3"/>
    <n v="0"/>
    <n v="25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  <n v="0"/>
    <n v="0"/>
    <n v="0"/>
    <n v="0"/>
  </r>
  <r>
    <s v="ENCANTADO2020/Jan"/>
    <x v="142"/>
    <x v="143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Mar"/>
    <x v="142"/>
    <x v="143"/>
    <m/>
    <x v="14"/>
    <n v="1"/>
    <n v="0"/>
    <n v="8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ANTADO2020/Apr"/>
    <x v="142"/>
    <x v="143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May"/>
    <x v="142"/>
    <x v="143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2"/>
    <x v="143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2"/>
    <x v="143"/>
    <m/>
    <x v="18"/>
    <n v="0"/>
    <n v="0"/>
    <n v="11"/>
    <n v="0"/>
    <n v="1"/>
    <n v="1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2"/>
    <x v="143"/>
    <m/>
    <x v="19"/>
    <n v="0"/>
    <n v="0"/>
    <n v="12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2"/>
    <x v="143"/>
    <m/>
    <x v="20"/>
    <n v="1"/>
    <n v="0"/>
    <n v="10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Oct"/>
    <x v="142"/>
    <x v="143"/>
    <m/>
    <x v="21"/>
    <n v="0"/>
    <n v="0"/>
    <n v="12"/>
    <n v="0"/>
    <n v="0"/>
    <n v="2"/>
    <n v="0"/>
    <n v="11"/>
    <n v="2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NCANTADO2020/Nov"/>
    <x v="142"/>
    <x v="143"/>
    <m/>
    <x v="22"/>
    <n v="1"/>
    <n v="0"/>
    <n v="8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CANTADO2020/Dec"/>
    <x v="142"/>
    <x v="143"/>
    <m/>
    <x v="23"/>
    <n v="0"/>
    <n v="0"/>
    <n v="16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3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Feb"/>
    <x v="143"/>
    <x v="144"/>
    <m/>
    <x v="13"/>
    <n v="1"/>
    <n v="0"/>
    <n v="25"/>
    <n v="6"/>
    <n v="1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r"/>
    <x v="143"/>
    <x v="144"/>
    <m/>
    <x v="14"/>
    <n v="0"/>
    <n v="0"/>
    <n v="17"/>
    <n v="4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3"/>
    <x v="144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ENCRUZILHADA DO SUL2020/May"/>
    <x v="143"/>
    <x v="144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ENCRUZILHADA DO SUL2020/Jun"/>
    <x v="143"/>
    <x v="144"/>
    <m/>
    <x v="17"/>
    <n v="0"/>
    <n v="0"/>
    <n v="8"/>
    <n v="2"/>
    <n v="1"/>
    <n v="0"/>
    <n v="0"/>
    <n v="1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3"/>
    <x v="144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3"/>
    <x v="144"/>
    <m/>
    <x v="19"/>
    <n v="0"/>
    <n v="0"/>
    <n v="16"/>
    <n v="4"/>
    <n v="3"/>
    <n v="5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3"/>
    <x v="144"/>
    <m/>
    <x v="20"/>
    <n v="0"/>
    <n v="0"/>
    <n v="26"/>
    <n v="5"/>
    <n v="4"/>
    <n v="1"/>
    <n v="0"/>
    <n v="1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NCRUZILHADA DO SUL2020/Oct"/>
    <x v="143"/>
    <x v="144"/>
    <m/>
    <x v="21"/>
    <n v="0"/>
    <n v="0"/>
    <n v="19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CRUZILHADA DO SUL2020/Nov"/>
    <x v="143"/>
    <x v="144"/>
    <m/>
    <x v="22"/>
    <n v="0"/>
    <n v="0"/>
    <n v="20"/>
    <n v="6"/>
    <n v="3"/>
    <n v="1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3"/>
    <x v="144"/>
    <m/>
    <x v="23"/>
    <n v="0"/>
    <n v="0"/>
    <n v="17"/>
    <n v="4"/>
    <n v="3"/>
    <n v="2"/>
    <n v="1"/>
    <n v="10"/>
    <n v="2"/>
    <n v="1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4"/>
    <x v="14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4"/>
    <x v="14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4"/>
    <x v="1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4"/>
    <x v="14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4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4"/>
    <x v="14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5"/>
    <x v="146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NTRE IJUIS2020/May"/>
    <x v="145"/>
    <x v="146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5"/>
    <x v="146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5"/>
    <x v="146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5"/>
    <x v="146"/>
    <m/>
    <x v="19"/>
    <n v="0"/>
    <n v="0"/>
    <n v="6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5"/>
    <x v="14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5"/>
    <x v="146"/>
    <m/>
    <x v="21"/>
    <n v="1"/>
    <n v="0"/>
    <n v="4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NTRE IJUIS2020/Nov"/>
    <x v="145"/>
    <x v="14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5"/>
    <x v="146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6"/>
    <x v="147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6"/>
    <x v="1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6"/>
    <x v="14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6"/>
    <x v="1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6"/>
    <x v="14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6"/>
    <x v="1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6"/>
    <x v="147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6"/>
    <x v="147"/>
    <m/>
    <x v="22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6"/>
    <x v="147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7"/>
    <x v="1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7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7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7"/>
    <x v="148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7"/>
    <x v="148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7"/>
    <x v="148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7"/>
    <x v="148"/>
    <m/>
    <x v="21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7"/>
    <x v="1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7"/>
    <x v="148"/>
    <m/>
    <x v="23"/>
    <n v="1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RECHIM2020/Jan"/>
    <x v="148"/>
    <x v="149"/>
    <s v="ERECHIM"/>
    <x v="12"/>
    <n v="0"/>
    <n v="0"/>
    <n v="70"/>
    <n v="2"/>
    <n v="9"/>
    <n v="9"/>
    <n v="2"/>
    <n v="22"/>
    <n v="16"/>
    <n v="32"/>
    <n v="21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61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ERECHIM2020/Mar"/>
    <x v="148"/>
    <x v="149"/>
    <m/>
    <x v="14"/>
    <n v="0"/>
    <n v="0"/>
    <n v="74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RECHIM2020/Apr"/>
    <x v="148"/>
    <x v="149"/>
    <m/>
    <x v="15"/>
    <n v="0"/>
    <n v="0"/>
    <n v="62"/>
    <n v="0"/>
    <n v="5"/>
    <n v="5"/>
    <n v="1"/>
    <n v="32"/>
    <n v="11"/>
    <n v="14"/>
    <n v="2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ERECHIM2020/May"/>
    <x v="148"/>
    <x v="149"/>
    <m/>
    <x v="16"/>
    <n v="2"/>
    <n v="0"/>
    <n v="37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ERECHIM2020/Jun"/>
    <x v="148"/>
    <x v="149"/>
    <m/>
    <x v="17"/>
    <n v="2"/>
    <n v="0"/>
    <n v="57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RECHIM2020/Jul"/>
    <x v="148"/>
    <x v="149"/>
    <m/>
    <x v="18"/>
    <n v="3"/>
    <n v="0"/>
    <n v="66"/>
    <n v="0"/>
    <n v="9"/>
    <n v="11"/>
    <n v="1"/>
    <n v="51"/>
    <n v="21"/>
    <n v="13"/>
    <n v="1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ERECHIM2020/Aug"/>
    <x v="148"/>
    <x v="149"/>
    <m/>
    <x v="19"/>
    <n v="2"/>
    <n v="0"/>
    <n v="45"/>
    <n v="4"/>
    <n v="10"/>
    <n v="16"/>
    <n v="0"/>
    <n v="45"/>
    <n v="15"/>
    <n v="19"/>
    <n v="3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ERECHIM2020/Sep"/>
    <x v="148"/>
    <x v="149"/>
    <m/>
    <x v="20"/>
    <n v="3"/>
    <n v="0"/>
    <n v="40"/>
    <n v="0"/>
    <n v="10"/>
    <n v="5"/>
    <n v="1"/>
    <n v="80"/>
    <n v="9"/>
    <n v="21"/>
    <n v="16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ERECHIM2020/Oct"/>
    <x v="148"/>
    <x v="149"/>
    <m/>
    <x v="21"/>
    <n v="3"/>
    <n v="0"/>
    <n v="54"/>
    <n v="1"/>
    <n v="13"/>
    <n v="7"/>
    <n v="0"/>
    <n v="68"/>
    <n v="15"/>
    <n v="10"/>
    <n v="20"/>
    <n v="0"/>
    <n v="0"/>
    <n v="0"/>
    <n v="0"/>
    <n v="1"/>
    <n v="1"/>
    <n v="0"/>
    <n v="1"/>
    <n v="0"/>
    <n v="0"/>
    <n v="0"/>
    <n v="1"/>
    <n v="0"/>
    <n v="0"/>
    <n v="3"/>
    <n v="0"/>
    <n v="0"/>
    <n v="0"/>
    <n v="0"/>
  </r>
  <r>
    <s v="ERECHIM2020/Nov"/>
    <x v="148"/>
    <x v="149"/>
    <m/>
    <x v="22"/>
    <n v="1"/>
    <n v="0"/>
    <n v="50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ERECHIM2020/Dec"/>
    <x v="148"/>
    <x v="149"/>
    <m/>
    <x v="23"/>
    <n v="2"/>
    <n v="0"/>
    <n v="45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  <n v="0"/>
    <n v="0"/>
    <n v="0"/>
    <n v="0"/>
  </r>
  <r>
    <s v="ERNESTINA2020/Jan"/>
    <x v="149"/>
    <x v="150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49"/>
    <x v="150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49"/>
    <x v="15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49"/>
    <x v="150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49"/>
    <x v="150"/>
    <m/>
    <x v="18"/>
    <n v="0"/>
    <n v="0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49"/>
    <x v="150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49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49"/>
    <x v="150"/>
    <m/>
    <x v="21"/>
    <n v="0"/>
    <n v="0"/>
    <n v="2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49"/>
    <x v="150"/>
    <m/>
    <x v="22"/>
    <n v="0"/>
    <n v="0"/>
    <n v="5"/>
    <n v="2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49"/>
    <x v="150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RVAL GRANDE2020/Apr"/>
    <x v="150"/>
    <x v="1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0"/>
    <x v="151"/>
    <m/>
    <x v="16"/>
    <n v="0"/>
    <n v="0"/>
    <n v="2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RVAL GRANDE2020/Jun"/>
    <x v="150"/>
    <x v="151"/>
    <m/>
    <x v="17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0"/>
    <x v="151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0"/>
    <x v="15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0"/>
    <x v="151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0"/>
    <x v="151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0"/>
    <x v="151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0"/>
    <x v="151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1"/>
    <x v="152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1"/>
    <x v="152"/>
    <m/>
    <x v="1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1"/>
    <x v="152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1"/>
    <x v="1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1"/>
    <x v="152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1"/>
    <x v="152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Oct"/>
    <x v="151"/>
    <x v="15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1"/>
    <x v="152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RVAL SECO2020/Dec"/>
    <x v="151"/>
    <x v="15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2"/>
    <x v="153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2"/>
    <x v="153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2"/>
    <x v="153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2"/>
    <x v="15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2"/>
    <x v="153"/>
    <m/>
    <x v="19"/>
    <n v="0"/>
    <n v="0"/>
    <n v="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Sep"/>
    <x v="152"/>
    <x v="153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2"/>
    <x v="153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2"/>
    <x v="153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2"/>
    <x v="153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3"/>
    <x v="15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3"/>
    <x v="15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3"/>
    <x v="15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3"/>
    <x v="15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3"/>
    <x v="1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6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1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PUMOSO2020/Apr"/>
    <x v="154"/>
    <x v="155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  <n v="0"/>
    <n v="1"/>
    <n v="0"/>
    <n v="1"/>
  </r>
  <r>
    <s v="ESPUMOSO2020/May"/>
    <x v="154"/>
    <x v="155"/>
    <m/>
    <x v="16"/>
    <n v="0"/>
    <n v="0"/>
    <n v="15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Jun"/>
    <x v="154"/>
    <x v="155"/>
    <m/>
    <x v="17"/>
    <n v="0"/>
    <n v="0"/>
    <n v="12"/>
    <n v="3"/>
    <n v="1"/>
    <n v="0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Jul"/>
    <x v="154"/>
    <x v="155"/>
    <m/>
    <x v="18"/>
    <n v="0"/>
    <n v="0"/>
    <n v="5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4"/>
    <x v="155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Sep"/>
    <x v="154"/>
    <x v="155"/>
    <m/>
    <x v="20"/>
    <n v="0"/>
    <n v="0"/>
    <n v="6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PUMOSO2020/Oct"/>
    <x v="154"/>
    <x v="155"/>
    <m/>
    <x v="21"/>
    <n v="0"/>
    <n v="0"/>
    <n v="1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4"/>
    <x v="155"/>
    <m/>
    <x v="22"/>
    <n v="0"/>
    <n v="0"/>
    <n v="6"/>
    <n v="0"/>
    <n v="0"/>
    <n v="1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PUMOSO2020/Dec"/>
    <x v="154"/>
    <x v="155"/>
    <m/>
    <x v="23"/>
    <n v="0"/>
    <n v="0"/>
    <n v="4"/>
    <n v="0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ACAO2020/Apr"/>
    <x v="155"/>
    <x v="15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5"/>
    <x v="15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5"/>
    <x v="15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5"/>
    <x v="15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5"/>
    <x v="156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5"/>
    <x v="156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5"/>
    <x v="156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5"/>
    <x v="156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CAO2020/Dec"/>
    <x v="155"/>
    <x v="156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6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7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7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  <n v="0"/>
    <n v="0"/>
    <n v="0"/>
    <n v="0"/>
  </r>
  <r>
    <s v="ESTANCIA VELHA2020/Apr"/>
    <x v="156"/>
    <x v="157"/>
    <m/>
    <x v="15"/>
    <n v="1"/>
    <n v="0"/>
    <n v="14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ESTANCIA VELHA2020/May"/>
    <x v="156"/>
    <x v="157"/>
    <m/>
    <x v="16"/>
    <n v="1"/>
    <n v="0"/>
    <n v="19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Jun"/>
    <x v="156"/>
    <x v="157"/>
    <m/>
    <x v="17"/>
    <n v="0"/>
    <n v="0"/>
    <n v="20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ESTANCIA VELHA2020/Jul"/>
    <x v="156"/>
    <x v="157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</r>
  <r>
    <s v="ESTANCIA VELHA2020/Aug"/>
    <x v="156"/>
    <x v="157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ESTANCIA VELHA2020/Sep"/>
    <x v="156"/>
    <x v="157"/>
    <m/>
    <x v="20"/>
    <n v="0"/>
    <n v="0"/>
    <n v="14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Oct"/>
    <x v="156"/>
    <x v="157"/>
    <m/>
    <x v="21"/>
    <n v="0"/>
    <n v="0"/>
    <n v="13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ESTANCIA VELHA2020/Nov"/>
    <x v="156"/>
    <x v="157"/>
    <m/>
    <x v="22"/>
    <n v="1"/>
    <n v="0"/>
    <n v="17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ESTANCIA VELHA2020/Dec"/>
    <x v="156"/>
    <x v="157"/>
    <m/>
    <x v="23"/>
    <n v="0"/>
    <n v="0"/>
    <n v="24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ESTEIO2020/Jan"/>
    <x v="157"/>
    <x v="158"/>
    <s v="ESTEIO"/>
    <x v="12"/>
    <n v="4"/>
    <n v="0"/>
    <n v="76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  <n v="0"/>
    <n v="0"/>
    <n v="0"/>
    <n v="0"/>
  </r>
  <r>
    <s v="ESTEIO2020/Feb"/>
    <x v="157"/>
    <x v="158"/>
    <m/>
    <x v="13"/>
    <n v="0"/>
    <n v="0"/>
    <n v="86"/>
    <n v="1"/>
    <n v="6"/>
    <n v="49"/>
    <n v="4"/>
    <n v="37"/>
    <n v="1"/>
    <n v="1"/>
    <n v="6"/>
    <n v="0"/>
    <n v="0"/>
    <n v="0"/>
    <n v="0"/>
    <n v="3"/>
    <n v="2"/>
    <n v="0"/>
    <n v="0"/>
    <n v="0"/>
    <n v="0"/>
    <n v="1"/>
    <n v="0"/>
    <n v="0"/>
    <n v="0"/>
    <n v="0"/>
    <n v="0"/>
    <n v="0"/>
    <n v="0"/>
    <n v="0"/>
  </r>
  <r>
    <s v="ESTEIO2020/Mar"/>
    <x v="157"/>
    <x v="158"/>
    <m/>
    <x v="14"/>
    <n v="1"/>
    <n v="0"/>
    <n v="67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  <n v="0"/>
    <n v="0"/>
    <n v="0"/>
    <n v="0"/>
  </r>
  <r>
    <s v="ESTEIO2020/Apr"/>
    <x v="157"/>
    <x v="158"/>
    <m/>
    <x v="15"/>
    <n v="3"/>
    <n v="0"/>
    <n v="43"/>
    <n v="0"/>
    <n v="12"/>
    <n v="28"/>
    <n v="4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  <n v="0"/>
    <n v="0"/>
    <n v="0"/>
    <n v="0"/>
  </r>
  <r>
    <s v="ESTEIO2020/May"/>
    <x v="157"/>
    <x v="158"/>
    <m/>
    <x v="16"/>
    <n v="1"/>
    <n v="0"/>
    <n v="42"/>
    <n v="0"/>
    <n v="5"/>
    <n v="36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  <n v="0"/>
    <n v="0"/>
    <n v="0"/>
    <n v="0"/>
  </r>
  <r>
    <s v="ESTEIO2020/Jun"/>
    <x v="157"/>
    <x v="158"/>
    <m/>
    <x v="17"/>
    <n v="0"/>
    <n v="0"/>
    <n v="64"/>
    <n v="0"/>
    <n v="9"/>
    <n v="28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  <n v="0"/>
    <n v="0"/>
    <n v="0"/>
    <n v="0"/>
  </r>
  <r>
    <s v="ESTEIO2020/Jul"/>
    <x v="157"/>
    <x v="158"/>
    <m/>
    <x v="18"/>
    <n v="1"/>
    <n v="0"/>
    <n v="66"/>
    <n v="0"/>
    <n v="3"/>
    <n v="33"/>
    <n v="5"/>
    <n v="56"/>
    <n v="2"/>
    <n v="1"/>
    <n v="9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ESTEIO2020/Aug"/>
    <x v="157"/>
    <x v="158"/>
    <m/>
    <x v="19"/>
    <n v="0"/>
    <n v="0"/>
    <n v="70"/>
    <n v="0"/>
    <n v="9"/>
    <n v="24"/>
    <n v="3"/>
    <n v="55"/>
    <n v="0"/>
    <n v="3"/>
    <n v="13"/>
    <n v="0"/>
    <n v="0"/>
    <n v="0"/>
    <n v="0"/>
    <n v="5"/>
    <n v="1"/>
    <n v="0"/>
    <n v="0"/>
    <n v="0"/>
    <n v="0"/>
    <n v="0"/>
    <n v="1"/>
    <n v="0"/>
    <n v="0"/>
    <n v="0"/>
    <n v="0"/>
    <n v="0"/>
    <n v="0"/>
    <n v="0"/>
  </r>
  <r>
    <s v="ESTEIO2020/Sep"/>
    <x v="157"/>
    <x v="158"/>
    <m/>
    <x v="20"/>
    <n v="1"/>
    <n v="0"/>
    <n v="69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  <n v="0"/>
    <n v="0"/>
    <n v="0"/>
    <n v="0"/>
  </r>
  <r>
    <s v="ESTEIO2020/Oct"/>
    <x v="157"/>
    <x v="158"/>
    <m/>
    <x v="21"/>
    <n v="0"/>
    <n v="0"/>
    <n v="46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ESTEIO2020/Nov"/>
    <x v="157"/>
    <x v="158"/>
    <m/>
    <x v="22"/>
    <n v="0"/>
    <n v="0"/>
    <n v="66"/>
    <n v="1"/>
    <n v="6"/>
    <n v="33"/>
    <n v="1"/>
    <n v="47"/>
    <n v="2"/>
    <n v="3"/>
    <n v="10"/>
    <n v="0"/>
    <n v="0"/>
    <n v="0"/>
    <n v="0"/>
    <n v="3"/>
    <n v="0"/>
    <n v="0"/>
    <n v="0"/>
    <n v="0"/>
    <n v="0"/>
    <n v="0"/>
    <n v="1"/>
    <n v="0"/>
    <n v="0"/>
    <n v="0"/>
    <n v="0"/>
    <n v="0"/>
    <n v="0"/>
    <n v="0"/>
  </r>
  <r>
    <s v="ESTEIO2020/Dec"/>
    <x v="157"/>
    <x v="158"/>
    <m/>
    <x v="23"/>
    <n v="1"/>
    <n v="0"/>
    <n v="48"/>
    <n v="0"/>
    <n v="8"/>
    <n v="30"/>
    <n v="1"/>
    <n v="58"/>
    <n v="0"/>
    <n v="2"/>
    <n v="3"/>
    <n v="0"/>
    <n v="0"/>
    <n v="0"/>
    <n v="0"/>
    <n v="3"/>
    <n v="4"/>
    <n v="0"/>
    <n v="0"/>
    <n v="0"/>
    <n v="0"/>
    <n v="0"/>
    <n v="1"/>
    <n v="0"/>
    <n v="0"/>
    <n v="1"/>
    <n v="0"/>
    <n v="0"/>
    <n v="0"/>
    <n v="0"/>
  </r>
  <r>
    <s v="ESTRELA2020/Jan"/>
    <x v="158"/>
    <x v="159"/>
    <s v="ESTRELA"/>
    <x v="12"/>
    <n v="1"/>
    <n v="0"/>
    <n v="13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Feb"/>
    <x v="158"/>
    <x v="159"/>
    <m/>
    <x v="13"/>
    <n v="0"/>
    <n v="0"/>
    <n v="21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27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Apr"/>
    <x v="158"/>
    <x v="159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ESTRELA2020/May"/>
    <x v="158"/>
    <x v="159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58"/>
    <x v="159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ESTRELA2020/Jul"/>
    <x v="158"/>
    <x v="159"/>
    <m/>
    <x v="18"/>
    <n v="1"/>
    <n v="0"/>
    <n v="10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ESTRELA2020/Aug"/>
    <x v="158"/>
    <x v="159"/>
    <m/>
    <x v="19"/>
    <n v="0"/>
    <n v="0"/>
    <n v="14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58"/>
    <x v="159"/>
    <m/>
    <x v="20"/>
    <n v="0"/>
    <n v="0"/>
    <n v="17"/>
    <n v="1"/>
    <n v="2"/>
    <n v="6"/>
    <n v="0"/>
    <n v="15"/>
    <n v="1"/>
    <n v="1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2020/Oct"/>
    <x v="158"/>
    <x v="159"/>
    <m/>
    <x v="21"/>
    <n v="1"/>
    <n v="0"/>
    <n v="18"/>
    <n v="0"/>
    <n v="1"/>
    <n v="1"/>
    <n v="0"/>
    <n v="23"/>
    <n v="0"/>
    <n v="24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Nov"/>
    <x v="158"/>
    <x v="159"/>
    <m/>
    <x v="22"/>
    <n v="1"/>
    <n v="0"/>
    <n v="10"/>
    <n v="0"/>
    <n v="2"/>
    <n v="2"/>
    <n v="0"/>
    <n v="15"/>
    <n v="2"/>
    <n v="1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2020/Dec"/>
    <x v="158"/>
    <x v="159"/>
    <m/>
    <x v="23"/>
    <n v="1"/>
    <n v="0"/>
    <n v="13"/>
    <n v="0"/>
    <n v="1"/>
    <n v="2"/>
    <n v="0"/>
    <n v="16"/>
    <n v="1"/>
    <n v="11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TRELA VELHA2020/Apr"/>
    <x v="159"/>
    <x v="16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59"/>
    <x v="16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59"/>
    <x v="16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59"/>
    <x v="16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59"/>
    <x v="16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0"/>
    <x v="161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0"/>
    <x v="16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0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0"/>
    <x v="1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0"/>
    <x v="1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0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0"/>
    <x v="1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0"/>
    <x v="16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1"/>
    <x v="1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1"/>
    <x v="162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1"/>
    <x v="1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1"/>
    <x v="1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1"/>
    <x v="1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1"/>
    <x v="16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2"/>
    <n v="0"/>
    <n v="67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FARROUPILHA2020/Feb"/>
    <x v="162"/>
    <x v="163"/>
    <m/>
    <x v="13"/>
    <n v="0"/>
    <n v="0"/>
    <n v="54"/>
    <n v="1"/>
    <n v="3"/>
    <n v="12"/>
    <n v="4"/>
    <n v="29"/>
    <n v="2"/>
    <n v="6"/>
    <n v="1"/>
    <n v="0"/>
    <n v="0"/>
    <n v="0"/>
    <n v="0"/>
    <n v="6"/>
    <n v="5"/>
    <n v="0"/>
    <n v="0"/>
    <n v="0"/>
    <n v="0"/>
    <n v="0"/>
    <n v="0"/>
    <n v="0"/>
    <n v="0"/>
    <n v="0"/>
    <n v="0"/>
    <n v="0"/>
    <n v="0"/>
    <n v="0"/>
  </r>
  <r>
    <s v="FARROUPILHA2020/Mar"/>
    <x v="162"/>
    <x v="163"/>
    <m/>
    <x v="14"/>
    <n v="4"/>
    <n v="1"/>
    <n v="29"/>
    <n v="0"/>
    <n v="2"/>
    <n v="9"/>
    <n v="1"/>
    <n v="30"/>
    <n v="3"/>
    <n v="9"/>
    <n v="5"/>
    <n v="0"/>
    <n v="0"/>
    <n v="0"/>
    <n v="0"/>
    <n v="2"/>
    <n v="1"/>
    <n v="0"/>
    <n v="0"/>
    <n v="0"/>
    <n v="0"/>
    <n v="0"/>
    <n v="0"/>
    <n v="0"/>
    <n v="0"/>
    <n v="4"/>
    <n v="1"/>
    <n v="0"/>
    <n v="1"/>
    <n v="0"/>
  </r>
  <r>
    <s v="FARROUPILHA2020/Apr"/>
    <x v="162"/>
    <x v="163"/>
    <m/>
    <x v="15"/>
    <n v="3"/>
    <n v="0"/>
    <n v="28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FARROUPILHA2020/May"/>
    <x v="162"/>
    <x v="163"/>
    <m/>
    <x v="16"/>
    <n v="1"/>
    <n v="0"/>
    <n v="50"/>
    <n v="1"/>
    <n v="10"/>
    <n v="15"/>
    <n v="6"/>
    <n v="26"/>
    <n v="2"/>
    <n v="20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ARROUPILHA2020/Jun"/>
    <x v="162"/>
    <x v="163"/>
    <m/>
    <x v="17"/>
    <n v="0"/>
    <n v="0"/>
    <n v="40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ARROUPILHA2020/Jul"/>
    <x v="162"/>
    <x v="163"/>
    <m/>
    <x v="18"/>
    <n v="1"/>
    <n v="0"/>
    <n v="34"/>
    <n v="0"/>
    <n v="9"/>
    <n v="14"/>
    <n v="1"/>
    <n v="76"/>
    <n v="2"/>
    <n v="13"/>
    <n v="7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RROUPILHA2020/Aug"/>
    <x v="162"/>
    <x v="163"/>
    <m/>
    <x v="19"/>
    <n v="0"/>
    <n v="0"/>
    <n v="36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ARROUPILHA2020/Sep"/>
    <x v="162"/>
    <x v="163"/>
    <m/>
    <x v="20"/>
    <n v="4"/>
    <n v="0"/>
    <n v="32"/>
    <n v="2"/>
    <n v="7"/>
    <n v="7"/>
    <n v="6"/>
    <n v="49"/>
    <n v="3"/>
    <n v="13"/>
    <n v="7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s v="FARROUPILHA2020/Oct"/>
    <x v="162"/>
    <x v="163"/>
    <m/>
    <x v="21"/>
    <n v="1"/>
    <n v="0"/>
    <n v="36"/>
    <n v="0"/>
    <n v="7"/>
    <n v="4"/>
    <n v="3"/>
    <n v="48"/>
    <n v="3"/>
    <n v="9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Nov"/>
    <x v="162"/>
    <x v="163"/>
    <m/>
    <x v="22"/>
    <n v="1"/>
    <n v="0"/>
    <n v="25"/>
    <n v="2"/>
    <n v="4"/>
    <n v="4"/>
    <n v="1"/>
    <n v="49"/>
    <n v="1"/>
    <n v="16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ARROUPILHA2020/Dec"/>
    <x v="162"/>
    <x v="163"/>
    <m/>
    <x v="23"/>
    <n v="1"/>
    <n v="0"/>
    <n v="37"/>
    <n v="2"/>
    <n v="5"/>
    <n v="9"/>
    <n v="3"/>
    <n v="40"/>
    <n v="6"/>
    <n v="10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AXINAL DO SOTURNO2020/Jan"/>
    <x v="163"/>
    <x v="164"/>
    <s v="FAXINAL DO SOTURNO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3"/>
    <x v="164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3"/>
    <x v="164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3"/>
    <x v="164"/>
    <m/>
    <x v="17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3"/>
    <x v="164"/>
    <m/>
    <x v="18"/>
    <n v="0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3"/>
    <x v="164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3"/>
    <x v="164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3"/>
    <x v="16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3"/>
    <x v="164"/>
    <m/>
    <x v="22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3"/>
    <x v="164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4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4"/>
    <x v="165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XINALZINHO2020/Aug"/>
    <x v="164"/>
    <x v="16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4"/>
    <x v="165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4"/>
    <x v="16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4"/>
    <x v="165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4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6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5"/>
    <x v="166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FAZENDA VILA NOVA2020/May"/>
    <x v="165"/>
    <x v="166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5"/>
    <x v="166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5"/>
    <x v="166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5"/>
    <x v="166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5"/>
    <x v="166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AZENDA VILA NOVA2020/Oct"/>
    <x v="165"/>
    <x v="166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5"/>
    <x v="166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5"/>
    <x v="166"/>
    <m/>
    <x v="23"/>
    <n v="0"/>
    <n v="0"/>
    <n v="6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1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6"/>
    <x v="167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6"/>
    <x v="167"/>
    <m/>
    <x v="16"/>
    <n v="0"/>
    <n v="0"/>
    <n v="2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6"/>
    <x v="167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6"/>
    <x v="167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6"/>
    <x v="167"/>
    <m/>
    <x v="19"/>
    <n v="0"/>
    <n v="0"/>
    <n v="4"/>
    <n v="0"/>
    <n v="0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6"/>
    <x v="167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6"/>
    <x v="167"/>
    <m/>
    <x v="21"/>
    <n v="0"/>
    <n v="0"/>
    <n v="3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ELIZ2020/Nov"/>
    <x v="166"/>
    <x v="167"/>
    <m/>
    <x v="22"/>
    <n v="0"/>
    <n v="0"/>
    <n v="4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6"/>
    <x v="167"/>
    <m/>
    <x v="23"/>
    <n v="0"/>
    <n v="0"/>
    <n v="7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8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FLORES DA CUNHA2020/Feb"/>
    <x v="167"/>
    <x v="168"/>
    <m/>
    <x v="13"/>
    <n v="0"/>
    <n v="0"/>
    <n v="20"/>
    <n v="1"/>
    <n v="3"/>
    <n v="3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21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FLORES DA CUNHA2020/Apr"/>
    <x v="167"/>
    <x v="168"/>
    <m/>
    <x v="15"/>
    <n v="0"/>
    <n v="0"/>
    <n v="19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LORES DA CUNHA2020/May"/>
    <x v="167"/>
    <x v="168"/>
    <m/>
    <x v="16"/>
    <n v="0"/>
    <n v="0"/>
    <n v="14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7"/>
    <x v="168"/>
    <m/>
    <x v="17"/>
    <n v="1"/>
    <n v="0"/>
    <n v="11"/>
    <n v="0"/>
    <n v="3"/>
    <n v="6"/>
    <n v="1"/>
    <n v="15"/>
    <n v="1"/>
    <n v="5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FLORES DA CUNHA2020/Jul"/>
    <x v="167"/>
    <x v="168"/>
    <m/>
    <x v="18"/>
    <n v="0"/>
    <n v="0"/>
    <n v="18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Aug"/>
    <x v="167"/>
    <x v="168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  <n v="0"/>
    <n v="0"/>
    <n v="0"/>
    <n v="0"/>
  </r>
  <r>
    <s v="FLORES DA CUNHA2020/Sep"/>
    <x v="167"/>
    <x v="168"/>
    <m/>
    <x v="20"/>
    <n v="0"/>
    <n v="0"/>
    <n v="10"/>
    <n v="1"/>
    <n v="0"/>
    <n v="1"/>
    <n v="1"/>
    <n v="22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LORES DA CUNHA2020/Oct"/>
    <x v="167"/>
    <x v="168"/>
    <m/>
    <x v="21"/>
    <n v="1"/>
    <n v="0"/>
    <n v="14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LORES DA CUNHA2020/Nov"/>
    <x v="167"/>
    <x v="168"/>
    <m/>
    <x v="22"/>
    <n v="0"/>
    <n v="0"/>
    <n v="9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FLORES DA CUNHA2020/Dec"/>
    <x v="167"/>
    <x v="168"/>
    <m/>
    <x v="23"/>
    <n v="0"/>
    <n v="0"/>
    <n v="10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LORIANO PEIXOTO2020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68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68"/>
    <x v="1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68"/>
    <x v="16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68"/>
    <x v="169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68"/>
    <x v="16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7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FONTOURA XAVIER2020/Mar"/>
    <x v="169"/>
    <x v="170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ONTOURA XAVIER2020/Apr"/>
    <x v="169"/>
    <x v="170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May"/>
    <x v="169"/>
    <x v="170"/>
    <m/>
    <x v="16"/>
    <n v="0"/>
    <n v="0"/>
    <n v="9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69"/>
    <x v="170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69"/>
    <x v="170"/>
    <m/>
    <x v="18"/>
    <n v="1"/>
    <n v="0"/>
    <n v="13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NTOURA XAVIER2020/Aug"/>
    <x v="169"/>
    <x v="170"/>
    <m/>
    <x v="19"/>
    <n v="0"/>
    <n v="0"/>
    <n v="9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69"/>
    <x v="170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69"/>
    <x v="170"/>
    <m/>
    <x v="21"/>
    <n v="2"/>
    <n v="0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FONTOURA XAVIER2020/Nov"/>
    <x v="169"/>
    <x v="170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69"/>
    <x v="170"/>
    <m/>
    <x v="23"/>
    <n v="1"/>
    <n v="0"/>
    <n v="4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MIGUEIRO2020/Jan"/>
    <x v="170"/>
    <x v="171"/>
    <s v="FORMIGUEIRO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0"/>
    <x v="171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0"/>
    <x v="171"/>
    <m/>
    <x v="16"/>
    <n v="0"/>
    <n v="0"/>
    <n v="10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0"/>
    <x v="171"/>
    <m/>
    <x v="17"/>
    <n v="0"/>
    <n v="0"/>
    <n v="2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0"/>
    <x v="171"/>
    <m/>
    <x v="18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0"/>
    <x v="171"/>
    <m/>
    <x v="19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0"/>
    <x v="171"/>
    <m/>
    <x v="20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0"/>
    <x v="171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0"/>
    <x v="171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0"/>
    <x v="171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1"/>
    <x v="172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1"/>
    <x v="172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1"/>
    <x v="172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1"/>
    <x v="1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1"/>
    <x v="1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ORTALEZA DOS VALOS2020/Feb"/>
    <x v="172"/>
    <x v="1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2"/>
    <x v="1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2"/>
    <x v="173"/>
    <m/>
    <x v="16"/>
    <n v="0"/>
    <n v="0"/>
    <n v="3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ORTALEZA DOS VALOS2020/Jun"/>
    <x v="172"/>
    <x v="173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2"/>
    <x v="1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2"/>
    <x v="17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2"/>
    <x v="173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2"/>
    <x v="173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2"/>
    <x v="173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2"/>
    <x v="173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5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3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18"/>
    <n v="4"/>
    <n v="2"/>
    <n v="0"/>
    <n v="0"/>
    <n v="11"/>
    <n v="1"/>
    <n v="18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Apr"/>
    <x v="173"/>
    <x v="174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FREDERICO WESTPHALEN2020/May"/>
    <x v="173"/>
    <x v="174"/>
    <m/>
    <x v="16"/>
    <n v="0"/>
    <n v="0"/>
    <n v="12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FREDERICO WESTPHALEN2020/Jun"/>
    <x v="173"/>
    <x v="174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3"/>
    <x v="174"/>
    <m/>
    <x v="18"/>
    <n v="0"/>
    <n v="0"/>
    <n v="22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3"/>
    <x v="174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FREDERICO WESTPHALEN2020/Sep"/>
    <x v="173"/>
    <x v="174"/>
    <m/>
    <x v="20"/>
    <n v="1"/>
    <n v="0"/>
    <n v="16"/>
    <n v="0"/>
    <n v="1"/>
    <n v="1"/>
    <n v="0"/>
    <n v="23"/>
    <n v="2"/>
    <n v="2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FREDERICO WESTPHALEN2020/Oct"/>
    <x v="173"/>
    <x v="174"/>
    <m/>
    <x v="21"/>
    <n v="0"/>
    <n v="0"/>
    <n v="15"/>
    <n v="1"/>
    <n v="1"/>
    <n v="2"/>
    <n v="0"/>
    <n v="22"/>
    <n v="1"/>
    <n v="24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FREDERICO WESTPHALEN2020/Nov"/>
    <x v="173"/>
    <x v="174"/>
    <m/>
    <x v="22"/>
    <n v="1"/>
    <n v="0"/>
    <n v="19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FREDERICO WESTPHALEN2020/Dec"/>
    <x v="173"/>
    <x v="174"/>
    <m/>
    <x v="23"/>
    <n v="1"/>
    <n v="0"/>
    <n v="16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GARIBALDI2020/Jan"/>
    <x v="174"/>
    <x v="175"/>
    <s v="GARIBALDI"/>
    <x v="12"/>
    <n v="0"/>
    <n v="0"/>
    <n v="6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3"/>
    <n v="0"/>
    <n v="0"/>
    <n v="2"/>
    <n v="2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pr"/>
    <x v="174"/>
    <x v="175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ARIBALDI2020/May"/>
    <x v="174"/>
    <x v="175"/>
    <m/>
    <x v="16"/>
    <n v="1"/>
    <n v="0"/>
    <n v="5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ARIBALDI2020/Jun"/>
    <x v="174"/>
    <x v="175"/>
    <m/>
    <x v="17"/>
    <n v="0"/>
    <n v="0"/>
    <n v="15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GARIBALDI2020/Jul"/>
    <x v="174"/>
    <x v="175"/>
    <m/>
    <x v="18"/>
    <n v="0"/>
    <n v="0"/>
    <n v="5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ARIBALDI2020/Aug"/>
    <x v="174"/>
    <x v="175"/>
    <m/>
    <x v="19"/>
    <n v="2"/>
    <n v="0"/>
    <n v="8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GARIBALDI2020/Sep"/>
    <x v="174"/>
    <x v="175"/>
    <m/>
    <x v="20"/>
    <n v="2"/>
    <n v="0"/>
    <n v="11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IBALDI2020/Oct"/>
    <x v="174"/>
    <x v="175"/>
    <m/>
    <x v="21"/>
    <n v="0"/>
    <n v="0"/>
    <n v="32"/>
    <n v="0"/>
    <n v="3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4"/>
    <x v="175"/>
    <m/>
    <x v="22"/>
    <n v="0"/>
    <n v="0"/>
    <n v="15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4"/>
    <x v="175"/>
    <m/>
    <x v="23"/>
    <n v="2"/>
    <n v="0"/>
    <n v="10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ARRUCHOS2020/Jan"/>
    <x v="175"/>
    <x v="176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5"/>
    <x v="176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5"/>
    <x v="17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5"/>
    <x v="176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5"/>
    <x v="176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5"/>
    <x v="176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5"/>
    <x v="17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5"/>
    <x v="176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5"/>
    <x v="1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5"/>
    <x v="1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6"/>
    <x v="1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6"/>
    <x v="1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6"/>
    <x v="17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6"/>
    <x v="1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6"/>
    <x v="17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6"/>
    <x v="177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6"/>
    <x v="17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6"/>
    <x v="177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6"/>
    <x v="17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7"/>
    <x v="178"/>
    <m/>
    <x v="15"/>
    <n v="0"/>
    <n v="0"/>
    <n v="16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7"/>
    <x v="178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ERAL CAMARA2020/Jun"/>
    <x v="177"/>
    <x v="178"/>
    <m/>
    <x v="17"/>
    <n v="0"/>
    <n v="0"/>
    <n v="9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7"/>
    <x v="178"/>
    <m/>
    <x v="18"/>
    <n v="0"/>
    <n v="0"/>
    <n v="13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7"/>
    <x v="178"/>
    <m/>
    <x v="19"/>
    <n v="0"/>
    <n v="0"/>
    <n v="12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NERAL CAMARA2020/Sep"/>
    <x v="177"/>
    <x v="178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7"/>
    <x v="178"/>
    <m/>
    <x v="21"/>
    <n v="0"/>
    <n v="0"/>
    <n v="14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7"/>
    <x v="178"/>
    <m/>
    <x v="22"/>
    <n v="0"/>
    <n v="0"/>
    <n v="1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7"/>
    <x v="178"/>
    <m/>
    <x v="23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NTIL2020/Feb"/>
    <x v="178"/>
    <x v="17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78"/>
    <x v="179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78"/>
    <x v="179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78"/>
    <x v="179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78"/>
    <x v="17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78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78"/>
    <x v="17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78"/>
    <x v="17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78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ETULIO VARGAS2020/Apr"/>
    <x v="179"/>
    <x v="180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79"/>
    <x v="180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79"/>
    <x v="180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79"/>
    <x v="180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79"/>
    <x v="180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79"/>
    <x v="180"/>
    <m/>
    <x v="20"/>
    <n v="0"/>
    <n v="0"/>
    <n v="4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79"/>
    <x v="180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79"/>
    <x v="180"/>
    <m/>
    <x v="22"/>
    <n v="1"/>
    <n v="0"/>
    <n v="9"/>
    <n v="0"/>
    <n v="0"/>
    <n v="4"/>
    <n v="0"/>
    <n v="13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ETULIO VARGAS2020/Dec"/>
    <x v="179"/>
    <x v="180"/>
    <m/>
    <x v="23"/>
    <n v="0"/>
    <n v="0"/>
    <n v="6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1"/>
    <n v="0"/>
    <n v="12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0"/>
    <x v="181"/>
    <m/>
    <x v="15"/>
    <n v="0"/>
    <n v="0"/>
    <n v="5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0"/>
    <x v="181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0"/>
    <x v="181"/>
    <m/>
    <x v="17"/>
    <n v="0"/>
    <n v="0"/>
    <n v="7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0"/>
    <x v="181"/>
    <m/>
    <x v="18"/>
    <n v="0"/>
    <n v="0"/>
    <n v="10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0"/>
    <x v="181"/>
    <m/>
    <x v="19"/>
    <n v="0"/>
    <n v="0"/>
    <n v="6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0"/>
    <x v="181"/>
    <m/>
    <x v="20"/>
    <n v="0"/>
    <n v="0"/>
    <n v="8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0"/>
    <x v="181"/>
    <m/>
    <x v="21"/>
    <n v="0"/>
    <n v="0"/>
    <n v="9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0"/>
    <x v="181"/>
    <m/>
    <x v="22"/>
    <n v="0"/>
    <n v="0"/>
    <n v="7"/>
    <n v="0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0"/>
    <x v="181"/>
    <m/>
    <x v="23"/>
    <n v="1"/>
    <n v="0"/>
    <n v="8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1"/>
    <x v="182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1"/>
    <x v="182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1"/>
    <x v="18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1"/>
    <x v="182"/>
    <m/>
    <x v="18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1"/>
    <x v="182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1"/>
    <x v="182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1"/>
    <x v="182"/>
    <m/>
    <x v="21"/>
    <n v="0"/>
    <n v="0"/>
    <n v="11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1"/>
    <x v="182"/>
    <m/>
    <x v="22"/>
    <n v="0"/>
    <n v="0"/>
    <n v="1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1"/>
    <x v="182"/>
    <m/>
    <x v="23"/>
    <n v="0"/>
    <n v="0"/>
    <n v="2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6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  <n v="1"/>
    <n v="0"/>
    <n v="1"/>
    <n v="0"/>
  </r>
  <r>
    <s v="GRAMADO2020/Feb"/>
    <x v="182"/>
    <x v="183"/>
    <m/>
    <x v="13"/>
    <n v="0"/>
    <n v="0"/>
    <n v="28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15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2"/>
    <x v="183"/>
    <m/>
    <x v="15"/>
    <n v="0"/>
    <n v="0"/>
    <n v="19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RAMADO2020/May"/>
    <x v="182"/>
    <x v="183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2"/>
    <x v="183"/>
    <m/>
    <x v="17"/>
    <n v="0"/>
    <n v="0"/>
    <n v="15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Jul"/>
    <x v="182"/>
    <x v="183"/>
    <m/>
    <x v="18"/>
    <n v="1"/>
    <n v="0"/>
    <n v="25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2020/Aug"/>
    <x v="182"/>
    <x v="183"/>
    <m/>
    <x v="19"/>
    <n v="0"/>
    <n v="0"/>
    <n v="28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RAMADO2020/Sep"/>
    <x v="182"/>
    <x v="183"/>
    <m/>
    <x v="20"/>
    <n v="0"/>
    <n v="1"/>
    <n v="21"/>
    <n v="0"/>
    <n v="0"/>
    <n v="2"/>
    <n v="0"/>
    <n v="36"/>
    <n v="0"/>
    <n v="4"/>
    <n v="7"/>
    <n v="0"/>
    <n v="0"/>
    <n v="0"/>
    <n v="0"/>
    <n v="0"/>
    <n v="2"/>
    <n v="0"/>
    <n v="0"/>
    <n v="0"/>
    <n v="0"/>
    <n v="0"/>
    <n v="0"/>
    <n v="0"/>
    <n v="0"/>
    <n v="0"/>
    <n v="1"/>
    <n v="0"/>
    <n v="1"/>
    <n v="0"/>
  </r>
  <r>
    <s v="GRAMADO2020/Oct"/>
    <x v="182"/>
    <x v="183"/>
    <m/>
    <x v="21"/>
    <n v="0"/>
    <n v="0"/>
    <n v="19"/>
    <n v="0"/>
    <n v="1"/>
    <n v="0"/>
    <n v="2"/>
    <n v="46"/>
    <n v="2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2"/>
    <x v="183"/>
    <m/>
    <x v="22"/>
    <n v="0"/>
    <n v="0"/>
    <n v="30"/>
    <n v="0"/>
    <n v="4"/>
    <n v="0"/>
    <n v="0"/>
    <n v="26"/>
    <n v="1"/>
    <n v="4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2"/>
    <x v="183"/>
    <m/>
    <x v="23"/>
    <n v="1"/>
    <n v="0"/>
    <n v="17"/>
    <n v="0"/>
    <n v="1"/>
    <n v="1"/>
    <n v="0"/>
    <n v="41"/>
    <n v="1"/>
    <n v="3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RAMADO DOS LOUREIROS2020/Feb"/>
    <x v="183"/>
    <x v="184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3"/>
    <x v="18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3"/>
    <x v="1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3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3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3"/>
    <x v="18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3"/>
    <x v="184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3"/>
    <x v="1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3"/>
    <x v="18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4"/>
    <x v="18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4"/>
    <x v="1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4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4"/>
    <x v="185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4"/>
    <x v="18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4"/>
    <x v="18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4"/>
    <x v="18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4"/>
    <x v="185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62"/>
    <n v="10"/>
    <n v="31"/>
    <n v="165"/>
    <n v="34"/>
    <n v="102"/>
    <n v="8"/>
    <n v="14"/>
    <n v="35"/>
    <n v="0"/>
    <n v="0"/>
    <n v="0"/>
    <n v="0"/>
    <n v="4"/>
    <n v="0"/>
    <n v="0"/>
    <n v="0"/>
    <n v="0"/>
    <n v="1"/>
    <n v="0"/>
    <n v="2"/>
    <n v="0"/>
    <n v="0"/>
    <n v="8"/>
    <n v="0"/>
    <n v="0"/>
    <n v="0"/>
    <n v="0"/>
  </r>
  <r>
    <s v="GRAVATAI2020/Feb"/>
    <x v="185"/>
    <x v="186"/>
    <m/>
    <x v="13"/>
    <n v="4"/>
    <n v="0"/>
    <n v="162"/>
    <n v="5"/>
    <n v="33"/>
    <n v="138"/>
    <n v="38"/>
    <n v="84"/>
    <n v="2"/>
    <n v="5"/>
    <n v="31"/>
    <n v="0"/>
    <n v="0"/>
    <n v="0"/>
    <n v="0"/>
    <n v="4"/>
    <n v="6"/>
    <n v="0"/>
    <n v="0"/>
    <n v="0"/>
    <n v="0"/>
    <n v="1"/>
    <n v="1"/>
    <n v="0"/>
    <n v="0"/>
    <n v="5"/>
    <n v="0"/>
    <n v="0"/>
    <n v="0"/>
    <n v="0"/>
  </r>
  <r>
    <s v="GRAVATAI2020/Mar"/>
    <x v="185"/>
    <x v="186"/>
    <m/>
    <x v="14"/>
    <n v="1"/>
    <n v="0"/>
    <n v="124"/>
    <n v="2"/>
    <n v="36"/>
    <n v="163"/>
    <n v="44"/>
    <n v="87"/>
    <n v="16"/>
    <n v="12"/>
    <n v="18"/>
    <n v="0"/>
    <n v="0"/>
    <n v="0"/>
    <n v="0"/>
    <n v="2"/>
    <n v="6"/>
    <n v="0"/>
    <n v="0"/>
    <n v="0"/>
    <n v="1"/>
    <n v="0"/>
    <n v="2"/>
    <n v="0"/>
    <n v="0"/>
    <n v="2"/>
    <n v="0"/>
    <n v="0"/>
    <n v="0"/>
    <n v="0"/>
  </r>
  <r>
    <s v="GRAVATAI2020/Apr"/>
    <x v="185"/>
    <x v="186"/>
    <m/>
    <x v="15"/>
    <n v="5"/>
    <n v="0"/>
    <n v="85"/>
    <n v="4"/>
    <n v="31"/>
    <n v="83"/>
    <n v="22"/>
    <n v="109"/>
    <n v="3"/>
    <n v="14"/>
    <n v="39"/>
    <n v="0"/>
    <n v="0"/>
    <n v="0"/>
    <n v="0"/>
    <n v="4"/>
    <n v="3"/>
    <n v="0"/>
    <n v="0"/>
    <n v="0"/>
    <n v="0"/>
    <n v="0"/>
    <n v="1"/>
    <n v="0"/>
    <n v="0"/>
    <n v="5"/>
    <n v="0"/>
    <n v="0"/>
    <n v="0"/>
    <n v="0"/>
  </r>
  <r>
    <s v="GRAVATAI2020/May"/>
    <x v="185"/>
    <x v="186"/>
    <m/>
    <x v="16"/>
    <n v="6"/>
    <n v="1"/>
    <n v="122"/>
    <n v="2"/>
    <n v="30"/>
    <n v="98"/>
    <n v="22"/>
    <n v="165"/>
    <n v="15"/>
    <n v="16"/>
    <n v="44"/>
    <n v="0"/>
    <n v="0"/>
    <n v="0"/>
    <n v="0"/>
    <n v="2"/>
    <n v="5"/>
    <n v="0"/>
    <n v="0"/>
    <n v="0"/>
    <n v="0"/>
    <n v="0"/>
    <n v="2"/>
    <n v="0"/>
    <n v="0"/>
    <n v="6"/>
    <n v="1"/>
    <n v="0"/>
    <n v="1"/>
    <n v="0"/>
  </r>
  <r>
    <s v="GRAVATAI2020/Jun"/>
    <x v="185"/>
    <x v="186"/>
    <m/>
    <x v="17"/>
    <n v="1"/>
    <n v="0"/>
    <n v="123"/>
    <n v="4"/>
    <n v="21"/>
    <n v="108"/>
    <n v="35"/>
    <n v="176"/>
    <n v="11"/>
    <n v="17"/>
    <n v="31"/>
    <n v="0"/>
    <n v="0"/>
    <n v="0"/>
    <n v="0"/>
    <n v="1"/>
    <n v="8"/>
    <n v="0"/>
    <n v="0"/>
    <n v="0"/>
    <n v="0"/>
    <n v="0"/>
    <n v="1"/>
    <n v="0"/>
    <n v="0"/>
    <n v="1"/>
    <n v="0"/>
    <n v="0"/>
    <n v="0"/>
    <n v="0"/>
  </r>
  <r>
    <s v="GRAVATAI2020/Jul"/>
    <x v="185"/>
    <x v="186"/>
    <m/>
    <x v="18"/>
    <n v="1"/>
    <n v="0"/>
    <n v="120"/>
    <n v="2"/>
    <n v="20"/>
    <n v="116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  <n v="0"/>
    <n v="0"/>
    <n v="0"/>
    <n v="0"/>
  </r>
  <r>
    <s v="GRAVATAI2020/Aug"/>
    <x v="185"/>
    <x v="186"/>
    <m/>
    <x v="19"/>
    <n v="6"/>
    <n v="1"/>
    <n v="138"/>
    <n v="6"/>
    <n v="30"/>
    <n v="128"/>
    <n v="18"/>
    <n v="168"/>
    <n v="5"/>
    <n v="10"/>
    <n v="32"/>
    <n v="1"/>
    <n v="0"/>
    <n v="0"/>
    <n v="0"/>
    <n v="5"/>
    <n v="7"/>
    <n v="0"/>
    <n v="0"/>
    <n v="0"/>
    <n v="0"/>
    <n v="0"/>
    <n v="0"/>
    <n v="0"/>
    <n v="0"/>
    <n v="6"/>
    <n v="1"/>
    <n v="0"/>
    <n v="1"/>
    <n v="0"/>
  </r>
  <r>
    <s v="GRAVATAI2020/Sep"/>
    <x v="185"/>
    <x v="186"/>
    <m/>
    <x v="20"/>
    <n v="2"/>
    <n v="0"/>
    <n v="143"/>
    <n v="8"/>
    <n v="20"/>
    <n v="105"/>
    <n v="12"/>
    <n v="177"/>
    <n v="7"/>
    <n v="14"/>
    <n v="24"/>
    <n v="0"/>
    <n v="0"/>
    <n v="0"/>
    <n v="0"/>
    <n v="2"/>
    <n v="4"/>
    <n v="0"/>
    <n v="0"/>
    <n v="0"/>
    <n v="0"/>
    <n v="0"/>
    <n v="0"/>
    <n v="0"/>
    <n v="0"/>
    <n v="2"/>
    <n v="0"/>
    <n v="0"/>
    <n v="0"/>
    <n v="0"/>
  </r>
  <r>
    <s v="GRAVATAI2020/Oct"/>
    <x v="185"/>
    <x v="186"/>
    <m/>
    <x v="21"/>
    <n v="7"/>
    <n v="1"/>
    <n v="132"/>
    <n v="3"/>
    <n v="30"/>
    <n v="115"/>
    <n v="17"/>
    <n v="168"/>
    <n v="6"/>
    <n v="13"/>
    <n v="21"/>
    <n v="0"/>
    <n v="0"/>
    <n v="0"/>
    <n v="0"/>
    <n v="5"/>
    <n v="0"/>
    <n v="0"/>
    <n v="0"/>
    <n v="0"/>
    <n v="0"/>
    <n v="0"/>
    <n v="2"/>
    <n v="0"/>
    <n v="0"/>
    <n v="8"/>
    <n v="1"/>
    <n v="0"/>
    <n v="1"/>
    <n v="0"/>
  </r>
  <r>
    <s v="GRAVATAI2020/Nov"/>
    <x v="185"/>
    <x v="186"/>
    <m/>
    <x v="22"/>
    <n v="5"/>
    <n v="0"/>
    <n v="156"/>
    <n v="4"/>
    <n v="17"/>
    <n v="115"/>
    <n v="9"/>
    <n v="163"/>
    <n v="7"/>
    <n v="8"/>
    <n v="33"/>
    <n v="0"/>
    <n v="0"/>
    <n v="0"/>
    <n v="0"/>
    <n v="5"/>
    <n v="2"/>
    <n v="0"/>
    <n v="0"/>
    <n v="0"/>
    <n v="1"/>
    <n v="0"/>
    <n v="5"/>
    <n v="0"/>
    <n v="0"/>
    <n v="6"/>
    <n v="0"/>
    <n v="0"/>
    <n v="0"/>
    <n v="0"/>
  </r>
  <r>
    <s v="GRAVATAI2020/Dec"/>
    <x v="185"/>
    <x v="186"/>
    <m/>
    <x v="23"/>
    <n v="3"/>
    <n v="0"/>
    <n v="141"/>
    <n v="0"/>
    <n v="14"/>
    <n v="121"/>
    <n v="17"/>
    <n v="148"/>
    <n v="6"/>
    <n v="14"/>
    <n v="27"/>
    <n v="1"/>
    <n v="0"/>
    <n v="0"/>
    <n v="0"/>
    <n v="3"/>
    <n v="4"/>
    <n v="0"/>
    <n v="1"/>
    <n v="0"/>
    <n v="0"/>
    <n v="0"/>
    <n v="4"/>
    <n v="0"/>
    <n v="0"/>
    <n v="3"/>
    <n v="0"/>
    <n v="0"/>
    <n v="0"/>
    <n v="0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6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6"/>
    <x v="187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6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7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  <n v="0"/>
    <n v="0"/>
    <n v="0"/>
    <n v="0"/>
  </r>
  <r>
    <s v="GUAIBA2020/Feb"/>
    <x v="187"/>
    <x v="188"/>
    <m/>
    <x v="13"/>
    <n v="3"/>
    <n v="0"/>
    <n v="45"/>
    <n v="0"/>
    <n v="1"/>
    <n v="35"/>
    <n v="4"/>
    <n v="15"/>
    <n v="3"/>
    <n v="67"/>
    <n v="4"/>
    <n v="0"/>
    <n v="0"/>
    <n v="0"/>
    <n v="0"/>
    <n v="0"/>
    <n v="0"/>
    <n v="0"/>
    <n v="0"/>
    <n v="0"/>
    <n v="0"/>
    <n v="1"/>
    <n v="1"/>
    <n v="0"/>
    <n v="0"/>
    <n v="3"/>
    <n v="0"/>
    <n v="0"/>
    <n v="0"/>
    <n v="0"/>
  </r>
  <r>
    <s v="GUAIBA2020/Mar"/>
    <x v="187"/>
    <x v="188"/>
    <m/>
    <x v="14"/>
    <n v="2"/>
    <n v="0"/>
    <n v="24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  <n v="0"/>
    <n v="0"/>
    <n v="0"/>
    <n v="0"/>
  </r>
  <r>
    <s v="GUAIBA2020/Apr"/>
    <x v="187"/>
    <x v="188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GUAIBA2020/May"/>
    <x v="187"/>
    <x v="188"/>
    <m/>
    <x v="16"/>
    <n v="0"/>
    <n v="0"/>
    <n v="36"/>
    <n v="0"/>
    <n v="2"/>
    <n v="21"/>
    <n v="1"/>
    <n v="59"/>
    <n v="4"/>
    <n v="77"/>
    <n v="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IBA2020/Jun"/>
    <x v="187"/>
    <x v="188"/>
    <m/>
    <x v="17"/>
    <n v="0"/>
    <n v="0"/>
    <n v="41"/>
    <n v="4"/>
    <n v="2"/>
    <n v="24"/>
    <n v="0"/>
    <n v="35"/>
    <n v="3"/>
    <n v="47"/>
    <n v="19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GUAIBA2020/Jul"/>
    <x v="187"/>
    <x v="188"/>
    <m/>
    <x v="18"/>
    <n v="0"/>
    <n v="0"/>
    <n v="32"/>
    <n v="1"/>
    <n v="5"/>
    <n v="30"/>
    <n v="4"/>
    <n v="45"/>
    <n v="6"/>
    <n v="43"/>
    <n v="24"/>
    <n v="0"/>
    <n v="0"/>
    <n v="0"/>
    <n v="0"/>
    <n v="1"/>
    <n v="2"/>
    <n v="0"/>
    <n v="0"/>
    <n v="0"/>
    <n v="0"/>
    <n v="0"/>
    <n v="1"/>
    <n v="0"/>
    <n v="0"/>
    <n v="0"/>
    <n v="0"/>
    <n v="0"/>
    <n v="0"/>
    <n v="0"/>
  </r>
  <r>
    <s v="GUAIBA2020/Aug"/>
    <x v="187"/>
    <x v="188"/>
    <m/>
    <x v="19"/>
    <n v="2"/>
    <n v="0"/>
    <n v="41"/>
    <n v="0"/>
    <n v="1"/>
    <n v="21"/>
    <n v="1"/>
    <n v="35"/>
    <n v="5"/>
    <n v="58"/>
    <n v="29"/>
    <n v="0"/>
    <n v="0"/>
    <n v="0"/>
    <n v="0"/>
    <n v="1"/>
    <n v="4"/>
    <n v="0"/>
    <n v="0"/>
    <n v="0"/>
    <n v="0"/>
    <n v="0"/>
    <n v="1"/>
    <n v="0"/>
    <n v="0"/>
    <n v="2"/>
    <n v="0"/>
    <n v="0"/>
    <n v="0"/>
    <n v="0"/>
  </r>
  <r>
    <s v="GUAIBA2020/Sep"/>
    <x v="187"/>
    <x v="188"/>
    <m/>
    <x v="20"/>
    <n v="1"/>
    <n v="0"/>
    <n v="35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  <n v="0"/>
    <n v="0"/>
    <n v="0"/>
    <n v="0"/>
  </r>
  <r>
    <s v="GUAIBA2020/Oct"/>
    <x v="187"/>
    <x v="188"/>
    <m/>
    <x v="21"/>
    <n v="2"/>
    <n v="1"/>
    <n v="26"/>
    <n v="1"/>
    <n v="4"/>
    <n v="33"/>
    <n v="1"/>
    <n v="47"/>
    <n v="3"/>
    <n v="45"/>
    <n v="23"/>
    <n v="0"/>
    <n v="0"/>
    <n v="0"/>
    <n v="0"/>
    <n v="0"/>
    <n v="3"/>
    <n v="0"/>
    <n v="0"/>
    <n v="0"/>
    <n v="0"/>
    <n v="0"/>
    <n v="0"/>
    <n v="0"/>
    <n v="0"/>
    <n v="2"/>
    <n v="2"/>
    <n v="0"/>
    <n v="2"/>
    <n v="0"/>
  </r>
  <r>
    <s v="GUAIBA2020/Nov"/>
    <x v="187"/>
    <x v="188"/>
    <m/>
    <x v="22"/>
    <n v="0"/>
    <n v="0"/>
    <n v="41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7"/>
    <x v="188"/>
    <m/>
    <x v="23"/>
    <n v="1"/>
    <n v="0"/>
    <n v="31"/>
    <n v="0"/>
    <n v="5"/>
    <n v="15"/>
    <n v="1"/>
    <n v="57"/>
    <n v="2"/>
    <n v="37"/>
    <n v="1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GUAPORE2020/Jan"/>
    <x v="188"/>
    <x v="189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  <n v="0"/>
    <n v="0"/>
    <n v="0"/>
    <n v="0"/>
  </r>
  <r>
    <s v="GUAPORE2020/Feb"/>
    <x v="188"/>
    <x v="189"/>
    <m/>
    <x v="13"/>
    <n v="0"/>
    <n v="0"/>
    <n v="5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GUAPORE2020/Mar"/>
    <x v="188"/>
    <x v="189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PORE2020/Apr"/>
    <x v="188"/>
    <x v="189"/>
    <m/>
    <x v="15"/>
    <n v="0"/>
    <n v="0"/>
    <n v="7"/>
    <n v="0"/>
    <n v="0"/>
    <n v="0"/>
    <n v="0"/>
    <n v="15"/>
    <n v="0"/>
    <n v="13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GUAPORE2020/May"/>
    <x v="188"/>
    <x v="189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Jun"/>
    <x v="188"/>
    <x v="189"/>
    <m/>
    <x v="17"/>
    <n v="0"/>
    <n v="0"/>
    <n v="12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GUAPORE2020/Jul"/>
    <x v="188"/>
    <x v="189"/>
    <m/>
    <x v="18"/>
    <n v="0"/>
    <n v="0"/>
    <n v="12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GUAPORE2020/Aug"/>
    <x v="188"/>
    <x v="189"/>
    <m/>
    <x v="19"/>
    <n v="0"/>
    <n v="0"/>
    <n v="6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88"/>
    <x v="189"/>
    <m/>
    <x v="20"/>
    <n v="0"/>
    <n v="0"/>
    <n v="4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88"/>
    <x v="189"/>
    <m/>
    <x v="21"/>
    <n v="0"/>
    <n v="0"/>
    <n v="11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88"/>
    <x v="189"/>
    <m/>
    <x v="22"/>
    <n v="2"/>
    <n v="0"/>
    <n v="15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GUAPORE2020/Dec"/>
    <x v="188"/>
    <x v="189"/>
    <m/>
    <x v="23"/>
    <n v="0"/>
    <n v="1"/>
    <n v="6"/>
    <n v="0"/>
    <n v="0"/>
    <n v="0"/>
    <n v="0"/>
    <n v="14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GUARANI DAS MISSOES2020/Jan"/>
    <x v="189"/>
    <x v="190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r"/>
    <x v="189"/>
    <x v="190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89"/>
    <x v="190"/>
    <m/>
    <x v="15"/>
    <n v="1"/>
    <n v="0"/>
    <n v="7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GUARANI DAS MISSOES2020/May"/>
    <x v="189"/>
    <x v="190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GUARANI DAS MISSOES2020/Jun"/>
    <x v="189"/>
    <x v="190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89"/>
    <x v="190"/>
    <m/>
    <x v="18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89"/>
    <x v="19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89"/>
    <x v="190"/>
    <m/>
    <x v="20"/>
    <n v="0"/>
    <n v="0"/>
    <n v="9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89"/>
    <x v="190"/>
    <m/>
    <x v="21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89"/>
    <x v="190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89"/>
    <x v="190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0"/>
    <x v="19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0"/>
    <x v="191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0"/>
    <x v="191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ARMONIA2020/Jul"/>
    <x v="190"/>
    <x v="19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0"/>
    <x v="191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0"/>
    <x v="191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0"/>
    <x v="191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0"/>
    <x v="191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0"/>
    <x v="191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3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ERVAL2020/Mar"/>
    <x v="191"/>
    <x v="192"/>
    <m/>
    <x v="14"/>
    <n v="1"/>
    <n v="0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ERVAL2020/Apr"/>
    <x v="191"/>
    <x v="192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1"/>
    <x v="192"/>
    <m/>
    <x v="16"/>
    <n v="0"/>
    <n v="0"/>
    <n v="10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1"/>
    <x v="192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1"/>
    <x v="1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1"/>
    <x v="192"/>
    <m/>
    <x v="19"/>
    <n v="0"/>
    <n v="0"/>
    <n v="3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1"/>
    <x v="192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1"/>
    <x v="192"/>
    <m/>
    <x v="21"/>
    <n v="0"/>
    <n v="0"/>
    <n v="8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1"/>
    <x v="192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1"/>
    <x v="192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2"/>
    <x v="19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2"/>
    <x v="1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2"/>
    <x v="19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2"/>
    <x v="19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2"/>
    <x v="19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ORIZONTINA2020/Feb"/>
    <x v="193"/>
    <x v="194"/>
    <m/>
    <x v="13"/>
    <n v="0"/>
    <n v="0"/>
    <n v="25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7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3"/>
    <x v="194"/>
    <m/>
    <x v="15"/>
    <n v="0"/>
    <n v="0"/>
    <n v="11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HORIZONTINA2020/May"/>
    <x v="193"/>
    <x v="194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3"/>
    <x v="194"/>
    <m/>
    <x v="17"/>
    <n v="0"/>
    <n v="0"/>
    <n v="4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3"/>
    <x v="194"/>
    <m/>
    <x v="18"/>
    <n v="0"/>
    <n v="0"/>
    <n v="9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3"/>
    <x v="194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3"/>
    <x v="194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3"/>
    <x v="194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3"/>
    <x v="194"/>
    <m/>
    <x v="22"/>
    <n v="0"/>
    <n v="0"/>
    <n v="3"/>
    <n v="1"/>
    <n v="0"/>
    <n v="0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3"/>
    <x v="194"/>
    <m/>
    <x v="23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4"/>
    <x v="19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4"/>
    <x v="19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4"/>
    <x v="1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4"/>
    <x v="195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4"/>
    <x v="19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4"/>
    <x v="19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4"/>
    <x v="195"/>
    <m/>
    <x v="21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4"/>
    <x v="195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4"/>
    <x v="195"/>
    <m/>
    <x v="23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5"/>
    <x v="196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5"/>
    <x v="1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5"/>
    <x v="19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5"/>
    <x v="196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5"/>
    <x v="196"/>
    <m/>
    <x v="19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HUMAITA2020/Sep"/>
    <x v="195"/>
    <x v="196"/>
    <m/>
    <x v="20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5"/>
    <x v="196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5"/>
    <x v="196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5"/>
    <x v="196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6"/>
    <x v="197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6"/>
    <x v="197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6"/>
    <x v="197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6"/>
    <x v="19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6"/>
    <x v="197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6"/>
    <x v="19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6"/>
    <x v="197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6"/>
    <x v="197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6"/>
    <x v="197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Apr"/>
    <x v="197"/>
    <x v="198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7"/>
    <x v="19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7"/>
    <x v="1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7"/>
    <x v="198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7"/>
    <x v="198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7"/>
    <x v="198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7"/>
    <x v="198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ACA2020/Nov"/>
    <x v="197"/>
    <x v="1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7"/>
    <x v="198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198"/>
    <x v="19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198"/>
    <x v="199"/>
    <m/>
    <x v="16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Jun"/>
    <x v="198"/>
    <x v="199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198"/>
    <x v="1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198"/>
    <x v="199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AIARAS2020/Sep"/>
    <x v="198"/>
    <x v="199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BIRAIARAS2020/Oct"/>
    <x v="198"/>
    <x v="19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198"/>
    <x v="199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198"/>
    <x v="199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199"/>
    <x v="200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199"/>
    <x v="200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199"/>
    <x v="200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199"/>
    <x v="200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199"/>
    <x v="20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199"/>
    <x v="20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199"/>
    <x v="200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199"/>
    <x v="200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199"/>
    <x v="200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9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5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0"/>
    <x v="201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May"/>
    <x v="200"/>
    <x v="201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n"/>
    <x v="200"/>
    <x v="201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BIRUBA2020/Jul"/>
    <x v="200"/>
    <x v="201"/>
    <m/>
    <x v="18"/>
    <n v="0"/>
    <n v="0"/>
    <n v="3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0"/>
    <x v="201"/>
    <m/>
    <x v="19"/>
    <n v="0"/>
    <n v="0"/>
    <n v="9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BIRUBA2020/Sep"/>
    <x v="200"/>
    <x v="201"/>
    <m/>
    <x v="20"/>
    <n v="0"/>
    <n v="1"/>
    <n v="9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BIRUBA2020/Oct"/>
    <x v="200"/>
    <x v="201"/>
    <m/>
    <x v="21"/>
    <n v="0"/>
    <n v="0"/>
    <n v="8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0"/>
    <x v="201"/>
    <m/>
    <x v="22"/>
    <n v="0"/>
    <n v="0"/>
    <n v="8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0"/>
    <x v="201"/>
    <m/>
    <x v="23"/>
    <n v="1"/>
    <n v="0"/>
    <n v="6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GREJINHA2020/Jan"/>
    <x v="201"/>
    <x v="202"/>
    <s v="IGREJINHA"/>
    <x v="12"/>
    <n v="0"/>
    <n v="0"/>
    <n v="22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7"/>
    <n v="0"/>
    <n v="1"/>
    <n v="4"/>
    <n v="1"/>
    <n v="7"/>
    <n v="3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27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IGREJINHA2020/Apr"/>
    <x v="201"/>
    <x v="202"/>
    <m/>
    <x v="15"/>
    <n v="0"/>
    <n v="0"/>
    <n v="19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GREJINHA2020/May"/>
    <x v="201"/>
    <x v="202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GREJINHA2020/Jun"/>
    <x v="201"/>
    <x v="202"/>
    <m/>
    <x v="17"/>
    <n v="0"/>
    <n v="0"/>
    <n v="13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Jul"/>
    <x v="201"/>
    <x v="202"/>
    <m/>
    <x v="18"/>
    <n v="0"/>
    <n v="0"/>
    <n v="18"/>
    <n v="1"/>
    <n v="0"/>
    <n v="4"/>
    <n v="1"/>
    <n v="19"/>
    <n v="1"/>
    <n v="9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IGREJINHA2020/Aug"/>
    <x v="201"/>
    <x v="202"/>
    <m/>
    <x v="19"/>
    <n v="0"/>
    <n v="0"/>
    <n v="14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Sep"/>
    <x v="201"/>
    <x v="202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GREJINHA2020/Oct"/>
    <x v="201"/>
    <x v="202"/>
    <m/>
    <x v="21"/>
    <n v="0"/>
    <n v="0"/>
    <n v="18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GREJINHA2020/Nov"/>
    <x v="201"/>
    <x v="202"/>
    <m/>
    <x v="22"/>
    <n v="0"/>
    <n v="0"/>
    <n v="24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GREJINHA2020/Dec"/>
    <x v="201"/>
    <x v="202"/>
    <m/>
    <x v="23"/>
    <n v="0"/>
    <n v="0"/>
    <n v="26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60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IJUI2020/Feb"/>
    <x v="202"/>
    <x v="203"/>
    <m/>
    <x v="13"/>
    <n v="4"/>
    <n v="0"/>
    <n v="61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  <n v="0"/>
    <n v="0"/>
    <n v="0"/>
    <n v="0"/>
  </r>
  <r>
    <s v="IJUI2020/Mar"/>
    <x v="202"/>
    <x v="203"/>
    <m/>
    <x v="14"/>
    <n v="0"/>
    <n v="0"/>
    <n v="55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IJUI2020/Apr"/>
    <x v="202"/>
    <x v="203"/>
    <m/>
    <x v="15"/>
    <n v="4"/>
    <n v="0"/>
    <n v="41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IJUI2020/May"/>
    <x v="202"/>
    <x v="203"/>
    <m/>
    <x v="16"/>
    <n v="2"/>
    <n v="0"/>
    <n v="62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Jun"/>
    <x v="202"/>
    <x v="203"/>
    <m/>
    <x v="17"/>
    <n v="0"/>
    <n v="1"/>
    <n v="133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JUI2020/Jul"/>
    <x v="202"/>
    <x v="203"/>
    <m/>
    <x v="18"/>
    <n v="2"/>
    <n v="0"/>
    <n v="72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IJUI2020/Aug"/>
    <x v="202"/>
    <x v="203"/>
    <m/>
    <x v="19"/>
    <n v="2"/>
    <n v="0"/>
    <n v="90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  <n v="0"/>
    <n v="0"/>
    <n v="0"/>
    <n v="0"/>
  </r>
  <r>
    <s v="IJUI2020/Sep"/>
    <x v="202"/>
    <x v="203"/>
    <m/>
    <x v="20"/>
    <n v="0"/>
    <n v="0"/>
    <n v="131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JUI2020/Oct"/>
    <x v="202"/>
    <x v="203"/>
    <m/>
    <x v="21"/>
    <n v="0"/>
    <n v="0"/>
    <n v="57"/>
    <n v="1"/>
    <n v="1"/>
    <n v="2"/>
    <n v="0"/>
    <n v="49"/>
    <n v="3"/>
    <n v="5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2"/>
    <x v="203"/>
    <m/>
    <x v="22"/>
    <n v="2"/>
    <n v="0"/>
    <n v="40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IJUI2020/Dec"/>
    <x v="202"/>
    <x v="203"/>
    <m/>
    <x v="23"/>
    <n v="0"/>
    <n v="0"/>
    <n v="40"/>
    <n v="1"/>
    <n v="1"/>
    <n v="1"/>
    <n v="1"/>
    <n v="23"/>
    <n v="7"/>
    <n v="8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3"/>
    <x v="204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3"/>
    <x v="204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3"/>
    <x v="204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3"/>
    <x v="204"/>
    <m/>
    <x v="18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3"/>
    <x v="204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3"/>
    <x v="204"/>
    <m/>
    <x v="20"/>
    <n v="0"/>
    <n v="0"/>
    <n v="6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LOPOLIS2020/Oct"/>
    <x v="203"/>
    <x v="204"/>
    <m/>
    <x v="21"/>
    <n v="0"/>
    <n v="0"/>
    <n v="6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LOPOLIS2020/Nov"/>
    <x v="203"/>
    <x v="204"/>
    <m/>
    <x v="22"/>
    <n v="0"/>
    <n v="0"/>
    <n v="0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3"/>
    <x v="20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9"/>
    <n v="0"/>
    <n v="7"/>
    <n v="17"/>
    <n v="0"/>
    <n v="18"/>
    <n v="1"/>
    <n v="1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103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60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Apr"/>
    <x v="204"/>
    <x v="205"/>
    <m/>
    <x v="15"/>
    <n v="1"/>
    <n v="0"/>
    <n v="38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IMBE2020/May"/>
    <x v="204"/>
    <x v="205"/>
    <m/>
    <x v="16"/>
    <n v="1"/>
    <n v="0"/>
    <n v="23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MBE2020/Jun"/>
    <x v="204"/>
    <x v="205"/>
    <m/>
    <x v="17"/>
    <n v="2"/>
    <n v="0"/>
    <n v="22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  <n v="0"/>
    <n v="0"/>
    <n v="0"/>
    <n v="0"/>
  </r>
  <r>
    <s v="IMBE2020/Jul"/>
    <x v="204"/>
    <x v="205"/>
    <m/>
    <x v="18"/>
    <n v="0"/>
    <n v="0"/>
    <n v="36"/>
    <n v="0"/>
    <n v="2"/>
    <n v="0"/>
    <n v="0"/>
    <n v="14"/>
    <n v="1"/>
    <n v="3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4"/>
    <x v="205"/>
    <m/>
    <x v="19"/>
    <n v="0"/>
    <n v="0"/>
    <n v="29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MBE2020/Sep"/>
    <x v="204"/>
    <x v="205"/>
    <m/>
    <x v="20"/>
    <n v="0"/>
    <n v="0"/>
    <n v="27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Oct"/>
    <x v="204"/>
    <x v="205"/>
    <m/>
    <x v="21"/>
    <n v="1"/>
    <n v="0"/>
    <n v="34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IMBE2020/Nov"/>
    <x v="204"/>
    <x v="205"/>
    <m/>
    <x v="22"/>
    <n v="0"/>
    <n v="0"/>
    <n v="26"/>
    <n v="0"/>
    <n v="4"/>
    <n v="5"/>
    <n v="0"/>
    <n v="15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MBE2020/Dec"/>
    <x v="204"/>
    <x v="205"/>
    <m/>
    <x v="23"/>
    <n v="3"/>
    <n v="0"/>
    <n v="33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5"/>
    <x v="20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5"/>
    <x v="2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5"/>
    <x v="2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5"/>
    <x v="2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5"/>
    <x v="20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5"/>
    <x v="20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5"/>
    <x v="2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6"/>
    <x v="207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6"/>
    <x v="207"/>
    <m/>
    <x v="16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6"/>
    <x v="207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6"/>
    <x v="207"/>
    <m/>
    <x v="18"/>
    <n v="0"/>
    <n v="1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INDEPENDENCIA2020/Aug"/>
    <x v="206"/>
    <x v="207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6"/>
    <x v="207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6"/>
    <x v="207"/>
    <m/>
    <x v="21"/>
    <n v="0"/>
    <n v="0"/>
    <n v="10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NDEPENDENCIA2020/Nov"/>
    <x v="206"/>
    <x v="207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6"/>
    <x v="207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7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7"/>
    <x v="20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7"/>
    <x v="2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7"/>
    <x v="20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7"/>
    <x v="2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7"/>
    <x v="20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PE2020/Mar"/>
    <x v="208"/>
    <x v="209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08"/>
    <x v="209"/>
    <m/>
    <x v="15"/>
    <n v="0"/>
    <n v="0"/>
    <n v="1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08"/>
    <x v="209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n"/>
    <x v="208"/>
    <x v="209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08"/>
    <x v="209"/>
    <m/>
    <x v="18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08"/>
    <x v="209"/>
    <m/>
    <x v="19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Sep"/>
    <x v="208"/>
    <x v="209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Oct"/>
    <x v="208"/>
    <x v="209"/>
    <m/>
    <x v="2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08"/>
    <x v="209"/>
    <m/>
    <x v="22"/>
    <n v="0"/>
    <n v="0"/>
    <n v="3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08"/>
    <x v="209"/>
    <m/>
    <x v="23"/>
    <n v="0"/>
    <n v="0"/>
    <n v="8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09"/>
    <x v="21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09"/>
    <x v="2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09"/>
    <x v="21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09"/>
    <x v="21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7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Mar"/>
    <x v="210"/>
    <x v="211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0"/>
    <x v="211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0"/>
    <x v="211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IRAI2020/Jun"/>
    <x v="210"/>
    <x v="211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RAI2020/Jul"/>
    <x v="210"/>
    <x v="211"/>
    <m/>
    <x v="18"/>
    <n v="0"/>
    <n v="0"/>
    <n v="2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RAI2020/Aug"/>
    <x v="210"/>
    <x v="211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0"/>
    <x v="211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0"/>
    <x v="211"/>
    <m/>
    <x v="21"/>
    <n v="0"/>
    <n v="0"/>
    <n v="12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0"/>
    <x v="211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0"/>
    <x v="211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ARA2020/Mar"/>
    <x v="211"/>
    <x v="212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1"/>
    <x v="212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1"/>
    <x v="212"/>
    <m/>
    <x v="16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1"/>
    <x v="212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1"/>
    <x v="212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1"/>
    <x v="212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1"/>
    <x v="212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TAARA2020/Oct"/>
    <x v="211"/>
    <x v="212"/>
    <m/>
    <x v="21"/>
    <n v="0"/>
    <n v="0"/>
    <n v="3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1"/>
    <x v="212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1"/>
    <x v="212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Mar"/>
    <x v="212"/>
    <x v="21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2"/>
    <x v="213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2"/>
    <x v="213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2"/>
    <x v="213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CURUBI2020/Jul"/>
    <x v="212"/>
    <x v="213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2"/>
    <x v="2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2"/>
    <x v="213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2"/>
    <x v="213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2"/>
    <x v="2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2"/>
    <x v="2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PUCA2020/Apr"/>
    <x v="213"/>
    <x v="21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3"/>
    <x v="2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3"/>
    <x v="214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3"/>
    <x v="21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3"/>
    <x v="21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3"/>
    <x v="2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3"/>
    <x v="214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3"/>
    <x v="21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3"/>
    <x v="214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Jan"/>
    <x v="214"/>
    <x v="215"/>
    <s v="ITAQUI"/>
    <x v="12"/>
    <n v="0"/>
    <n v="0"/>
    <n v="29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7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QUI2020/Mar"/>
    <x v="214"/>
    <x v="215"/>
    <m/>
    <x v="14"/>
    <n v="1"/>
    <n v="0"/>
    <n v="32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ITAQUI2020/Apr"/>
    <x v="214"/>
    <x v="215"/>
    <m/>
    <x v="15"/>
    <n v="2"/>
    <n v="0"/>
    <n v="14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ITAQUI2020/May"/>
    <x v="214"/>
    <x v="215"/>
    <m/>
    <x v="16"/>
    <n v="0"/>
    <n v="0"/>
    <n v="21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4"/>
    <x v="215"/>
    <m/>
    <x v="17"/>
    <n v="0"/>
    <n v="0"/>
    <n v="16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4"/>
    <x v="215"/>
    <m/>
    <x v="18"/>
    <n v="0"/>
    <n v="0"/>
    <n v="25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TAQUI2020/Aug"/>
    <x v="214"/>
    <x v="215"/>
    <m/>
    <x v="19"/>
    <n v="0"/>
    <n v="0"/>
    <n v="30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4"/>
    <x v="215"/>
    <m/>
    <x v="20"/>
    <n v="0"/>
    <n v="0"/>
    <n v="21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4"/>
    <x v="215"/>
    <m/>
    <x v="21"/>
    <n v="0"/>
    <n v="0"/>
    <n v="33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ITAQUI2020/Nov"/>
    <x v="214"/>
    <x v="215"/>
    <m/>
    <x v="22"/>
    <n v="0"/>
    <n v="0"/>
    <n v="37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4"/>
    <x v="215"/>
    <m/>
    <x v="23"/>
    <n v="0"/>
    <n v="0"/>
    <n v="20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5"/>
    <x v="2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5"/>
    <x v="216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5"/>
    <x v="21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5"/>
    <x v="21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5"/>
    <x v="216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Oct"/>
    <x v="215"/>
    <x v="2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5"/>
    <x v="216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TATI2020/Dec"/>
    <x v="215"/>
    <x v="21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6"/>
    <x v="2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6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6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6"/>
    <x v="2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6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6"/>
    <x v="217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6"/>
    <x v="2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6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7"/>
    <x v="21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7"/>
    <x v="21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7"/>
    <x v="21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7"/>
    <x v="218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7"/>
    <x v="218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7"/>
    <x v="21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7"/>
    <x v="218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1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2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8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pr"/>
    <x v="218"/>
    <x v="219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18"/>
    <x v="219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18"/>
    <x v="219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IVOTI2020/Jul"/>
    <x v="218"/>
    <x v="219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IVOTI2020/Aug"/>
    <x v="218"/>
    <x v="219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18"/>
    <x v="219"/>
    <m/>
    <x v="20"/>
    <n v="0"/>
    <n v="0"/>
    <n v="7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18"/>
    <x v="219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IVOTI2020/Nov"/>
    <x v="218"/>
    <x v="219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IVOTI2020/Dec"/>
    <x v="218"/>
    <x v="219"/>
    <m/>
    <x v="23"/>
    <n v="0"/>
    <n v="0"/>
    <n v="10"/>
    <n v="0"/>
    <n v="1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19"/>
    <x v="22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19"/>
    <x v="220"/>
    <m/>
    <x v="16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BOTICABA2020/Jun"/>
    <x v="219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19"/>
    <x v="220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19"/>
    <x v="22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19"/>
    <x v="220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19"/>
    <x v="220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19"/>
    <x v="220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19"/>
    <x v="220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0"/>
    <x v="2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0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0"/>
    <x v="2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0"/>
    <x v="22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0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1"/>
    <x v="22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1"/>
    <x v="2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1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1"/>
    <x v="2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1"/>
    <x v="222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1"/>
    <x v="222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51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42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JAGUARAO2020/Apr"/>
    <x v="222"/>
    <x v="223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  <n v="0"/>
    <n v="0"/>
    <n v="0"/>
    <n v="0"/>
  </r>
  <r>
    <s v="JAGUARAO2020/May"/>
    <x v="222"/>
    <x v="223"/>
    <m/>
    <x v="16"/>
    <n v="1"/>
    <n v="0"/>
    <n v="45"/>
    <n v="7"/>
    <n v="1"/>
    <n v="4"/>
    <n v="0"/>
    <n v="7"/>
    <n v="2"/>
    <n v="3"/>
    <n v="6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JAGUARAO2020/Jun"/>
    <x v="222"/>
    <x v="223"/>
    <m/>
    <x v="17"/>
    <n v="1"/>
    <n v="0"/>
    <n v="45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JAGUARAO2020/Jul"/>
    <x v="222"/>
    <x v="223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2"/>
    <x v="223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AO2020/Sep"/>
    <x v="222"/>
    <x v="223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JAGUARAO2020/Oct"/>
    <x v="222"/>
    <x v="223"/>
    <m/>
    <x v="21"/>
    <n v="0"/>
    <n v="0"/>
    <n v="46"/>
    <n v="2"/>
    <n v="0"/>
    <n v="5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2"/>
    <x v="223"/>
    <m/>
    <x v="22"/>
    <n v="1"/>
    <n v="0"/>
    <n v="44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JAGUARAO2020/Dec"/>
    <x v="222"/>
    <x v="223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8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8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JAGUARI2020/Apr"/>
    <x v="223"/>
    <x v="224"/>
    <m/>
    <x v="15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3"/>
    <x v="224"/>
    <m/>
    <x v="16"/>
    <n v="0"/>
    <n v="0"/>
    <n v="8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3"/>
    <x v="224"/>
    <m/>
    <x v="17"/>
    <n v="0"/>
    <n v="0"/>
    <n v="13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3"/>
    <x v="224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JAGUARI2020/Aug"/>
    <x v="223"/>
    <x v="224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AGUARI2020/Sep"/>
    <x v="223"/>
    <x v="224"/>
    <m/>
    <x v="20"/>
    <n v="0"/>
    <n v="0"/>
    <n v="7"/>
    <n v="3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3"/>
    <x v="224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3"/>
    <x v="224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3"/>
    <x v="22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4"/>
    <x v="225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4"/>
    <x v="225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4"/>
    <x v="225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4"/>
    <x v="225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AQUIRANA2020/Aug"/>
    <x v="224"/>
    <x v="225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4"/>
    <x v="225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4"/>
    <x v="225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4"/>
    <x v="225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4"/>
    <x v="225"/>
    <m/>
    <x v="23"/>
    <n v="0"/>
    <n v="0"/>
    <n v="3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5"/>
    <x v="2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5"/>
    <x v="226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5"/>
    <x v="2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5"/>
    <x v="226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5"/>
    <x v="226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5"/>
    <x v="22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5"/>
    <x v="2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5"/>
    <x v="226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6"/>
    <x v="227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6"/>
    <x v="227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6"/>
    <x v="227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6"/>
    <x v="227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6"/>
    <x v="22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6"/>
    <x v="22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6"/>
    <x v="22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6"/>
    <x v="227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6"/>
    <x v="227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1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Mar"/>
    <x v="227"/>
    <x v="228"/>
    <m/>
    <x v="14"/>
    <n v="0"/>
    <n v="0"/>
    <n v="13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7"/>
    <x v="228"/>
    <m/>
    <x v="15"/>
    <n v="0"/>
    <n v="0"/>
    <n v="12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7"/>
    <x v="228"/>
    <m/>
    <x v="16"/>
    <n v="0"/>
    <n v="0"/>
    <n v="12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7"/>
    <x v="228"/>
    <m/>
    <x v="17"/>
    <n v="0"/>
    <n v="0"/>
    <n v="19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7"/>
    <x v="228"/>
    <m/>
    <x v="18"/>
    <n v="0"/>
    <n v="0"/>
    <n v="12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JULIO DE CASTILHOS2020/Aug"/>
    <x v="227"/>
    <x v="228"/>
    <m/>
    <x v="19"/>
    <n v="1"/>
    <n v="0"/>
    <n v="15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Sep"/>
    <x v="227"/>
    <x v="228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JULIO DE CASTILHOS2020/Oct"/>
    <x v="227"/>
    <x v="228"/>
    <m/>
    <x v="21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7"/>
    <x v="228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7"/>
    <x v="228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28"/>
    <x v="229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LAGOA BONITA DO SUL2020/May"/>
    <x v="228"/>
    <x v="229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LAGOA BONITA DO SUL2020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28"/>
    <x v="2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28"/>
    <x v="2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28"/>
    <x v="22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28"/>
    <x v="22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28"/>
    <x v="229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29"/>
    <x v="23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29"/>
    <x v="2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29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29"/>
    <x v="230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Sep"/>
    <x v="229"/>
    <x v="230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29"/>
    <x v="23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LAGOA DOS TRES CANTOS2020/Nov"/>
    <x v="229"/>
    <x v="230"/>
    <m/>
    <x v="2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29"/>
    <x v="23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1"/>
    <n v="0"/>
    <n v="33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Feb"/>
    <x v="230"/>
    <x v="231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r"/>
    <x v="230"/>
    <x v="231"/>
    <m/>
    <x v="14"/>
    <n v="0"/>
    <n v="0"/>
    <n v="17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0"/>
    <x v="231"/>
    <m/>
    <x v="15"/>
    <n v="1"/>
    <n v="0"/>
    <n v="17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May"/>
    <x v="230"/>
    <x v="231"/>
    <m/>
    <x v="16"/>
    <n v="0"/>
    <n v="0"/>
    <n v="23"/>
    <n v="1"/>
    <n v="0"/>
    <n v="1"/>
    <n v="0"/>
    <n v="14"/>
    <n v="5"/>
    <n v="1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n"/>
    <x v="230"/>
    <x v="231"/>
    <m/>
    <x v="17"/>
    <n v="0"/>
    <n v="0"/>
    <n v="29"/>
    <n v="2"/>
    <n v="0"/>
    <n v="2"/>
    <n v="0"/>
    <n v="28"/>
    <n v="2"/>
    <n v="5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LAGOA VERMELHA2020/Jul"/>
    <x v="230"/>
    <x v="231"/>
    <m/>
    <x v="18"/>
    <n v="3"/>
    <n v="0"/>
    <n v="18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LAGOA VERMELHA2020/Aug"/>
    <x v="230"/>
    <x v="231"/>
    <m/>
    <x v="19"/>
    <n v="0"/>
    <n v="0"/>
    <n v="36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LAGOA VERMELHA2020/Sep"/>
    <x v="230"/>
    <x v="231"/>
    <m/>
    <x v="20"/>
    <n v="0"/>
    <n v="0"/>
    <n v="33"/>
    <n v="2"/>
    <n v="1"/>
    <n v="1"/>
    <n v="0"/>
    <n v="27"/>
    <n v="6"/>
    <n v="6"/>
    <n v="6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LAGOA VERMELHA2020/Oct"/>
    <x v="230"/>
    <x v="231"/>
    <m/>
    <x v="21"/>
    <n v="1"/>
    <n v="0"/>
    <n v="25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Nov"/>
    <x v="230"/>
    <x v="231"/>
    <m/>
    <x v="22"/>
    <n v="1"/>
    <n v="0"/>
    <n v="23"/>
    <n v="3"/>
    <n v="0"/>
    <n v="2"/>
    <n v="0"/>
    <n v="20"/>
    <n v="4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 VERMELHA2020/Dec"/>
    <x v="230"/>
    <x v="231"/>
    <m/>
    <x v="23"/>
    <n v="1"/>
    <n v="0"/>
    <n v="34"/>
    <n v="2"/>
    <n v="4"/>
    <n v="3"/>
    <n v="0"/>
    <n v="20"/>
    <n v="1"/>
    <n v="7"/>
    <n v="7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GOAO2020/Mar"/>
    <x v="231"/>
    <x v="232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LAGOAO2020/Apr"/>
    <x v="231"/>
    <x v="232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1"/>
    <x v="23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1"/>
    <x v="232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1"/>
    <x v="232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1"/>
    <x v="232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1"/>
    <x v="232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1"/>
    <x v="23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1"/>
    <x v="232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47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LAJEADO2020/Feb"/>
    <x v="232"/>
    <x v="233"/>
    <m/>
    <x v="13"/>
    <n v="4"/>
    <n v="0"/>
    <n v="50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  <n v="0"/>
    <n v="0"/>
    <n v="0"/>
    <n v="0"/>
  </r>
  <r>
    <s v="LAJEADO2020/Mar"/>
    <x v="232"/>
    <x v="233"/>
    <m/>
    <x v="14"/>
    <n v="0"/>
    <n v="0"/>
    <n v="51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Apr"/>
    <x v="232"/>
    <x v="233"/>
    <m/>
    <x v="15"/>
    <n v="0"/>
    <n v="0"/>
    <n v="34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LAJEADO2020/May"/>
    <x v="232"/>
    <x v="233"/>
    <m/>
    <x v="16"/>
    <n v="1"/>
    <n v="0"/>
    <n v="41"/>
    <n v="1"/>
    <n v="10"/>
    <n v="10"/>
    <n v="1"/>
    <n v="53"/>
    <n v="1"/>
    <n v="4"/>
    <n v="1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LAJEADO2020/Jun"/>
    <x v="232"/>
    <x v="233"/>
    <m/>
    <x v="17"/>
    <n v="4"/>
    <n v="0"/>
    <n v="52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  <n v="0"/>
    <n v="0"/>
    <n v="0"/>
    <n v="0"/>
  </r>
  <r>
    <s v="LAJEADO2020/Jul"/>
    <x v="232"/>
    <x v="233"/>
    <m/>
    <x v="18"/>
    <n v="0"/>
    <n v="0"/>
    <n v="30"/>
    <n v="0"/>
    <n v="5"/>
    <n v="11"/>
    <n v="3"/>
    <n v="64"/>
    <n v="0"/>
    <n v="3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2"/>
    <x v="233"/>
    <m/>
    <x v="19"/>
    <n v="1"/>
    <n v="0"/>
    <n v="25"/>
    <n v="0"/>
    <n v="8"/>
    <n v="15"/>
    <n v="3"/>
    <n v="56"/>
    <n v="2"/>
    <n v="4"/>
    <n v="3"/>
    <n v="0"/>
    <n v="0"/>
    <n v="0"/>
    <n v="0"/>
    <n v="1"/>
    <n v="2"/>
    <n v="0"/>
    <n v="2"/>
    <n v="0"/>
    <n v="0"/>
    <n v="0"/>
    <n v="0"/>
    <n v="0"/>
    <n v="0"/>
    <n v="1"/>
    <n v="0"/>
    <n v="0"/>
    <n v="0"/>
    <n v="0"/>
  </r>
  <r>
    <s v="LAJEADO2020/Sep"/>
    <x v="232"/>
    <x v="233"/>
    <m/>
    <x v="20"/>
    <n v="0"/>
    <n v="0"/>
    <n v="4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2"/>
    <x v="233"/>
    <m/>
    <x v="21"/>
    <n v="3"/>
    <n v="0"/>
    <n v="38"/>
    <n v="1"/>
    <n v="7"/>
    <n v="5"/>
    <n v="1"/>
    <n v="52"/>
    <n v="4"/>
    <n v="4"/>
    <n v="6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LAJEADO2020/Nov"/>
    <x v="232"/>
    <x v="233"/>
    <m/>
    <x v="22"/>
    <n v="2"/>
    <n v="0"/>
    <n v="38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LAJEADO2020/Dec"/>
    <x v="232"/>
    <x v="233"/>
    <m/>
    <x v="23"/>
    <n v="2"/>
    <n v="0"/>
    <n v="35"/>
    <n v="1"/>
    <n v="6"/>
    <n v="6"/>
    <n v="1"/>
    <n v="61"/>
    <n v="4"/>
    <n v="6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3"/>
    <x v="234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3"/>
    <x v="2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3"/>
    <x v="2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3"/>
    <x v="2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3"/>
    <x v="234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3"/>
    <x v="234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3"/>
    <x v="2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4"/>
    <x v="235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LAVRAS DO SUL2020/May"/>
    <x v="234"/>
    <x v="235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AVRAS DO SUL2020/Jun"/>
    <x v="234"/>
    <x v="235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4"/>
    <x v="235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4"/>
    <x v="235"/>
    <m/>
    <x v="19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4"/>
    <x v="235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4"/>
    <x v="235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4"/>
    <x v="2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4"/>
    <x v="235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5"/>
    <x v="2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5"/>
    <x v="236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5"/>
    <x v="236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5"/>
    <x v="236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5"/>
    <x v="2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5"/>
    <x v="23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5"/>
    <x v="236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5"/>
    <x v="2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6"/>
    <x v="237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6"/>
    <x v="237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6"/>
    <x v="237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6"/>
    <x v="237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6"/>
    <x v="237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6"/>
    <x v="237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6"/>
    <x v="237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6"/>
    <x v="23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6"/>
    <x v="23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7"/>
    <x v="23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7"/>
    <x v="23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7"/>
    <x v="23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7"/>
    <x v="23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7"/>
    <x v="238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38"/>
    <x v="239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38"/>
    <x v="239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38"/>
    <x v="239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38"/>
    <x v="239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38"/>
    <x v="239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38"/>
    <x v="239"/>
    <m/>
    <x v="20"/>
    <n v="0"/>
    <n v="0"/>
    <n v="9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38"/>
    <x v="23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38"/>
    <x v="239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38"/>
    <x v="23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39"/>
    <x v="2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39"/>
    <x v="2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39"/>
    <x v="240"/>
    <m/>
    <x v="17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39"/>
    <x v="240"/>
    <m/>
    <x v="18"/>
    <n v="0"/>
    <n v="0"/>
    <n v="8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ACHADINHO2020/Aug"/>
    <x v="239"/>
    <x v="240"/>
    <m/>
    <x v="19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Sep"/>
    <x v="239"/>
    <x v="240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39"/>
    <x v="24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39"/>
    <x v="2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CHADINHO2020/Dec"/>
    <x v="239"/>
    <x v="2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0"/>
    <x v="24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0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0"/>
    <x v="241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0"/>
    <x v="241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MPITUBA2020/Nov"/>
    <x v="240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1"/>
    <x v="242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1"/>
    <x v="242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1"/>
    <x v="242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1"/>
    <x v="24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1"/>
    <x v="242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1"/>
    <x v="242"/>
    <m/>
    <x v="20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1"/>
    <x v="242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1"/>
    <x v="242"/>
    <m/>
    <x v="22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1"/>
    <x v="242"/>
    <m/>
    <x v="23"/>
    <n v="0"/>
    <n v="0"/>
    <n v="0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3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2"/>
    <x v="243"/>
    <m/>
    <x v="15"/>
    <n v="0"/>
    <n v="0"/>
    <n v="4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2"/>
    <x v="243"/>
    <m/>
    <x v="16"/>
    <n v="0"/>
    <n v="0"/>
    <n v="4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2"/>
    <x v="243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2"/>
    <x v="24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2"/>
    <x v="243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QUINE2020/Sep"/>
    <x v="242"/>
    <x v="243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2"/>
    <x v="243"/>
    <m/>
    <x v="21"/>
    <n v="0"/>
    <n v="0"/>
    <n v="5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2"/>
    <x v="243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2"/>
    <x v="243"/>
    <m/>
    <x v="23"/>
    <n v="0"/>
    <n v="0"/>
    <n v="3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3"/>
    <x v="24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3"/>
    <x v="24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3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3"/>
    <x v="24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3"/>
    <x v="24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3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3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Feb"/>
    <x v="244"/>
    <x v="245"/>
    <m/>
    <x v="13"/>
    <n v="1"/>
    <n v="0"/>
    <n v="38"/>
    <n v="1"/>
    <n v="2"/>
    <n v="6"/>
    <n v="2"/>
    <n v="12"/>
    <n v="2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MARAU2020/Mar"/>
    <x v="244"/>
    <x v="245"/>
    <m/>
    <x v="14"/>
    <n v="1"/>
    <n v="0"/>
    <n v="34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MARAU2020/Apr"/>
    <x v="244"/>
    <x v="245"/>
    <m/>
    <x v="15"/>
    <n v="1"/>
    <n v="0"/>
    <n v="29"/>
    <n v="0"/>
    <n v="1"/>
    <n v="1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ARAU2020/May"/>
    <x v="244"/>
    <x v="245"/>
    <m/>
    <x v="16"/>
    <n v="1"/>
    <n v="0"/>
    <n v="24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Jun"/>
    <x v="244"/>
    <x v="245"/>
    <m/>
    <x v="17"/>
    <n v="0"/>
    <n v="0"/>
    <n v="24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RAU2020/Jul"/>
    <x v="244"/>
    <x v="245"/>
    <m/>
    <x v="18"/>
    <n v="0"/>
    <n v="0"/>
    <n v="45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ARAU2020/Aug"/>
    <x v="244"/>
    <x v="245"/>
    <m/>
    <x v="19"/>
    <n v="0"/>
    <n v="0"/>
    <n v="27"/>
    <n v="3"/>
    <n v="3"/>
    <n v="3"/>
    <n v="0"/>
    <n v="41"/>
    <n v="1"/>
    <n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4"/>
    <x v="245"/>
    <m/>
    <x v="20"/>
    <n v="1"/>
    <n v="0"/>
    <n v="36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AU2020/Oct"/>
    <x v="244"/>
    <x v="245"/>
    <m/>
    <x v="21"/>
    <n v="0"/>
    <n v="0"/>
    <n v="20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4"/>
    <x v="245"/>
    <m/>
    <x v="22"/>
    <n v="0"/>
    <n v="0"/>
    <n v="34"/>
    <n v="2"/>
    <n v="8"/>
    <n v="2"/>
    <n v="1"/>
    <n v="37"/>
    <n v="4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4"/>
    <x v="245"/>
    <m/>
    <x v="23"/>
    <n v="1"/>
    <n v="0"/>
    <n v="16"/>
    <n v="1"/>
    <n v="7"/>
    <n v="1"/>
    <n v="0"/>
    <n v="32"/>
    <n v="1"/>
    <n v="7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5"/>
    <x v="246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5"/>
    <x v="2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5"/>
    <x v="246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5"/>
    <x v="246"/>
    <m/>
    <x v="19"/>
    <n v="0"/>
    <n v="0"/>
    <n v="3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5"/>
    <x v="246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5"/>
    <x v="246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5"/>
    <x v="246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5"/>
    <x v="24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MARIANA PIMENTEL2020/Feb"/>
    <x v="246"/>
    <x v="247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6"/>
    <x v="247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6"/>
    <x v="247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6"/>
    <x v="247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6"/>
    <x v="24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6"/>
    <x v="247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6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6"/>
    <x v="24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6"/>
    <x v="247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7"/>
    <x v="2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7"/>
    <x v="24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7"/>
    <x v="2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7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7"/>
    <x v="24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7"/>
    <x v="2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48"/>
    <x v="24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48"/>
    <x v="249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48"/>
    <x v="249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48"/>
    <x v="24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48"/>
    <x v="249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48"/>
    <x v="249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48"/>
    <x v="249"/>
    <m/>
    <x v="21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48"/>
    <x v="249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48"/>
    <x v="249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49"/>
    <x v="250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49"/>
    <x v="250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49"/>
    <x v="250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49"/>
    <x v="250"/>
    <m/>
    <x v="18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49"/>
    <x v="250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49"/>
    <x v="250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49"/>
    <x v="250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49"/>
    <x v="250"/>
    <m/>
    <x v="22"/>
    <n v="0"/>
    <n v="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49"/>
    <x v="250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0"/>
    <x v="251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0"/>
    <x v="251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0"/>
    <x v="25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0"/>
    <x v="251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0"/>
    <x v="251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0"/>
    <x v="251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0"/>
    <x v="2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0"/>
    <x v="251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1"/>
    <x v="252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1"/>
    <x v="25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1"/>
    <x v="252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1"/>
    <x v="25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1"/>
    <x v="252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1"/>
    <x v="25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1"/>
    <x v="25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1"/>
    <x v="2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1"/>
    <x v="252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2"/>
    <x v="25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2"/>
    <x v="25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2"/>
    <x v="2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2"/>
    <x v="25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AXIMILIANO DE ALMEIDA2020/Apr"/>
    <x v="253"/>
    <x v="2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3"/>
    <x v="2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3"/>
    <x v="25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3"/>
    <x v="254"/>
    <m/>
    <x v="18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3"/>
    <x v="2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3"/>
    <x v="2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3"/>
    <x v="25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3"/>
    <x v="25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3"/>
    <x v="25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MINAS DO LEAO2020/Mar"/>
    <x v="254"/>
    <x v="255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4"/>
    <x v="255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4"/>
    <x v="255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NAS DO LEAO2020/Jun"/>
    <x v="254"/>
    <x v="255"/>
    <m/>
    <x v="17"/>
    <n v="1"/>
    <n v="0"/>
    <n v="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INAS DO LEAO2020/Jul"/>
    <x v="254"/>
    <x v="255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4"/>
    <x v="255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4"/>
    <x v="2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4"/>
    <x v="255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MINAS DO LEAO2020/Nov"/>
    <x v="254"/>
    <x v="255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NAS DO LEAO2020/Dec"/>
    <x v="254"/>
    <x v="255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5"/>
    <x v="256"/>
    <m/>
    <x v="15"/>
    <n v="0"/>
    <n v="0"/>
    <n v="4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May"/>
    <x v="255"/>
    <x v="256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IRAGUAI2020/Jun"/>
    <x v="255"/>
    <x v="256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MIRAGUAI2020/Jul"/>
    <x v="255"/>
    <x v="256"/>
    <m/>
    <x v="18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5"/>
    <x v="256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5"/>
    <x v="256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5"/>
    <x v="25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5"/>
    <x v="256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MIRAGUAI2020/Dec"/>
    <x v="255"/>
    <x v="256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6"/>
    <x v="25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6"/>
    <x v="2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6"/>
    <x v="257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6"/>
    <x v="2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7"/>
    <x v="258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7"/>
    <x v="258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7"/>
    <x v="25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7"/>
    <x v="25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7"/>
    <x v="258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7"/>
    <x v="2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7"/>
    <x v="25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7"/>
    <x v="2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58"/>
    <x v="25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58"/>
    <x v="25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58"/>
    <x v="25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58"/>
    <x v="2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58"/>
    <x v="2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58"/>
    <x v="25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58"/>
    <x v="25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82"/>
    <n v="4"/>
    <n v="3"/>
    <n v="16"/>
    <n v="0"/>
    <n v="9"/>
    <n v="0"/>
    <n v="15"/>
    <n v="6"/>
    <n v="0"/>
    <n v="0"/>
    <n v="0"/>
    <n v="0"/>
    <n v="9"/>
    <n v="1"/>
    <n v="0"/>
    <n v="0"/>
    <n v="0"/>
    <n v="0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3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MONTENEGRO2020/Mar"/>
    <x v="259"/>
    <x v="260"/>
    <m/>
    <x v="14"/>
    <n v="0"/>
    <n v="0"/>
    <n v="44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Apr"/>
    <x v="259"/>
    <x v="260"/>
    <m/>
    <x v="15"/>
    <n v="0"/>
    <n v="0"/>
    <n v="36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  <n v="0"/>
    <n v="0"/>
    <n v="0"/>
    <n v="0"/>
  </r>
  <r>
    <s v="MONTENEGRO2020/May"/>
    <x v="259"/>
    <x v="260"/>
    <m/>
    <x v="16"/>
    <n v="0"/>
    <n v="0"/>
    <n v="38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MONTENEGRO2020/Jun"/>
    <x v="259"/>
    <x v="260"/>
    <m/>
    <x v="17"/>
    <n v="1"/>
    <n v="0"/>
    <n v="41"/>
    <n v="0"/>
    <n v="1"/>
    <n v="6"/>
    <n v="2"/>
    <n v="24"/>
    <n v="4"/>
    <n v="13"/>
    <n v="18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MONTENEGRO2020/Jul"/>
    <x v="259"/>
    <x v="260"/>
    <m/>
    <x v="18"/>
    <n v="0"/>
    <n v="0"/>
    <n v="61"/>
    <n v="1"/>
    <n v="0"/>
    <n v="7"/>
    <n v="1"/>
    <n v="38"/>
    <n v="1"/>
    <n v="43"/>
    <n v="21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0"/>
  </r>
  <r>
    <s v="MONTENEGRO2020/Aug"/>
    <x v="259"/>
    <x v="260"/>
    <m/>
    <x v="19"/>
    <n v="0"/>
    <n v="0"/>
    <n v="65"/>
    <n v="1"/>
    <n v="3"/>
    <n v="4"/>
    <n v="0"/>
    <n v="45"/>
    <n v="2"/>
    <n v="38"/>
    <n v="2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MONTENEGRO2020/Sep"/>
    <x v="259"/>
    <x v="260"/>
    <m/>
    <x v="20"/>
    <n v="0"/>
    <n v="0"/>
    <n v="61"/>
    <n v="1"/>
    <n v="3"/>
    <n v="9"/>
    <n v="0"/>
    <n v="69"/>
    <n v="4"/>
    <n v="28"/>
    <n v="2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MONTENEGRO2020/Oct"/>
    <x v="259"/>
    <x v="260"/>
    <m/>
    <x v="21"/>
    <n v="0"/>
    <n v="1"/>
    <n v="50"/>
    <n v="2"/>
    <n v="1"/>
    <n v="7"/>
    <n v="1"/>
    <n v="43"/>
    <n v="2"/>
    <n v="48"/>
    <n v="26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</r>
  <r>
    <s v="MONTENEGRO2020/Nov"/>
    <x v="259"/>
    <x v="260"/>
    <m/>
    <x v="22"/>
    <n v="1"/>
    <n v="0"/>
    <n v="48"/>
    <n v="0"/>
    <n v="6"/>
    <n v="7"/>
    <n v="0"/>
    <n v="38"/>
    <n v="3"/>
    <n v="33"/>
    <n v="31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</r>
  <r>
    <s v="MONTENEGRO2020/Dec"/>
    <x v="259"/>
    <x v="260"/>
    <m/>
    <x v="23"/>
    <n v="0"/>
    <n v="0"/>
    <n v="43"/>
    <n v="3"/>
    <n v="2"/>
    <n v="10"/>
    <n v="1"/>
    <n v="34"/>
    <n v="1"/>
    <n v="33"/>
    <n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0"/>
    <x v="261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0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0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0"/>
    <x v="261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0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MACO2020/Dec"/>
    <x v="260"/>
    <x v="26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1"/>
    <x v="2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1"/>
    <x v="26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1"/>
    <x v="262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RRINHOS DO SUL2020/Sep"/>
    <x v="261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1"/>
    <x v="26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1"/>
    <x v="262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1"/>
    <x v="262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2"/>
    <x v="263"/>
    <m/>
    <x v="15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2"/>
    <x v="26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Jun"/>
    <x v="262"/>
    <x v="26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2"/>
    <x v="263"/>
    <m/>
    <x v="18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2"/>
    <x v="26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2"/>
    <x v="263"/>
    <m/>
    <x v="20"/>
    <n v="0"/>
    <n v="0"/>
    <n v="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2"/>
    <x v="263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2"/>
    <x v="263"/>
    <m/>
    <x v="22"/>
    <n v="0"/>
    <n v="0"/>
    <n v="12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RRO REDONDO2020/Dec"/>
    <x v="262"/>
    <x v="263"/>
    <m/>
    <x v="23"/>
    <n v="0"/>
    <n v="0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3"/>
    <x v="26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3"/>
    <x v="264"/>
    <m/>
    <x v="16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3"/>
    <x v="264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3"/>
    <x v="264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3"/>
    <x v="264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3"/>
    <x v="264"/>
    <m/>
    <x v="20"/>
    <n v="0"/>
    <n v="0"/>
    <n v="7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3"/>
    <x v="264"/>
    <m/>
    <x v="21"/>
    <n v="0"/>
    <n v="0"/>
    <n v="0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3"/>
    <x v="264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3"/>
    <x v="26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11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Apr"/>
    <x v="264"/>
    <x v="265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MOSTARDAS2020/May"/>
    <x v="264"/>
    <x v="265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OSTARDAS2020/Jun"/>
    <x v="264"/>
    <x v="265"/>
    <m/>
    <x v="17"/>
    <n v="1"/>
    <n v="0"/>
    <n v="16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Jul"/>
    <x v="264"/>
    <x v="265"/>
    <m/>
    <x v="18"/>
    <n v="0"/>
    <n v="0"/>
    <n v="15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4"/>
    <x v="265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Sep"/>
    <x v="264"/>
    <x v="265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4"/>
    <x v="265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MOSTARDAS2020/Nov"/>
    <x v="264"/>
    <x v="265"/>
    <m/>
    <x v="22"/>
    <n v="0"/>
    <n v="0"/>
    <n v="8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MOSTARDAS2020/Dec"/>
    <x v="264"/>
    <x v="265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5"/>
    <x v="266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5"/>
    <x v="266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5"/>
    <x v="26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5"/>
    <x v="26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5"/>
    <x v="266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MUCUM2020/Sep"/>
    <x v="265"/>
    <x v="266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5"/>
    <x v="266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5"/>
    <x v="266"/>
    <m/>
    <x v="2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5"/>
    <x v="266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6"/>
    <x v="26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6"/>
    <x v="267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6"/>
    <x v="267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6"/>
    <x v="26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6"/>
    <x v="267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6"/>
    <x v="26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6"/>
    <x v="2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6"/>
    <x v="26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6"/>
    <x v="267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7"/>
    <x v="268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7"/>
    <x v="268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7"/>
    <x v="26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7"/>
    <x v="26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7"/>
    <x v="2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7"/>
    <x v="2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7"/>
    <x v="2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2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6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4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</r>
  <r>
    <s v="NAO-ME-TOQUE2020/Apr"/>
    <x v="268"/>
    <x v="269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May"/>
    <x v="268"/>
    <x v="269"/>
    <m/>
    <x v="16"/>
    <n v="0"/>
    <n v="0"/>
    <n v="3"/>
    <n v="0"/>
    <n v="1"/>
    <n v="3"/>
    <n v="0"/>
    <n v="8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NAO-ME-TOQUE2020/Jun"/>
    <x v="268"/>
    <x v="269"/>
    <m/>
    <x v="17"/>
    <n v="0"/>
    <n v="0"/>
    <n v="7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AO-ME-TOQUE2020/Jul"/>
    <x v="268"/>
    <x v="269"/>
    <m/>
    <x v="18"/>
    <n v="0"/>
    <n v="0"/>
    <n v="5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68"/>
    <x v="269"/>
    <m/>
    <x v="19"/>
    <n v="0"/>
    <n v="0"/>
    <n v="4"/>
    <n v="0"/>
    <n v="0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68"/>
    <x v="269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NAO-ME-TOQUE2020/Oct"/>
    <x v="268"/>
    <x v="269"/>
    <m/>
    <x v="21"/>
    <n v="0"/>
    <n v="0"/>
    <n v="1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68"/>
    <x v="269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68"/>
    <x v="269"/>
    <m/>
    <x v="23"/>
    <n v="0"/>
    <n v="0"/>
    <n v="5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69"/>
    <x v="2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69"/>
    <x v="2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69"/>
    <x v="271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69"/>
    <x v="271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69"/>
    <x v="27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69"/>
    <x v="27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69"/>
    <x v="271"/>
    <m/>
    <x v="22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Feb"/>
    <x v="270"/>
    <x v="272"/>
    <m/>
    <x v="13"/>
    <n v="1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r"/>
    <x v="270"/>
    <x v="272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0"/>
    <x v="272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May"/>
    <x v="270"/>
    <x v="272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0"/>
    <x v="272"/>
    <m/>
    <x v="17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Jul"/>
    <x v="270"/>
    <x v="272"/>
    <m/>
    <x v="18"/>
    <n v="1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Aug"/>
    <x v="270"/>
    <x v="272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Sep"/>
    <x v="270"/>
    <x v="272"/>
    <m/>
    <x v="20"/>
    <n v="0"/>
    <n v="0"/>
    <n v="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0"/>
    <x v="272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NOAI2020/Nov"/>
    <x v="270"/>
    <x v="272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NOAI2020/Dec"/>
    <x v="270"/>
    <x v="272"/>
    <m/>
    <x v="23"/>
    <n v="1"/>
    <n v="0"/>
    <n v="5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LVORADA2020/Jan"/>
    <x v="271"/>
    <x v="273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ALVORADA2020/Apr"/>
    <x v="271"/>
    <x v="273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1"/>
    <x v="273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1"/>
    <x v="273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1"/>
    <x v="273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1"/>
    <x v="273"/>
    <m/>
    <x v="19"/>
    <n v="0"/>
    <n v="0"/>
    <n v="3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NOVA ALVORADA2020/Sep"/>
    <x v="271"/>
    <x v="273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1"/>
    <x v="273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1"/>
    <x v="273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1"/>
    <x v="273"/>
    <m/>
    <x v="23"/>
    <n v="1"/>
    <n v="0"/>
    <n v="3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2"/>
    <x v="27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2"/>
    <x v="27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2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2"/>
    <x v="27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2"/>
    <x v="2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2"/>
    <x v="27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ARACA2020/Nov"/>
    <x v="272"/>
    <x v="27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2"/>
    <x v="274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BASSANO2020/Feb"/>
    <x v="273"/>
    <x v="275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3"/>
    <x v="275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3"/>
    <x v="27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3"/>
    <x v="275"/>
    <m/>
    <x v="17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3"/>
    <x v="275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3"/>
    <x v="275"/>
    <m/>
    <x v="19"/>
    <n v="0"/>
    <n v="0"/>
    <n v="3"/>
    <n v="0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3"/>
    <x v="275"/>
    <m/>
    <x v="20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3"/>
    <x v="275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3"/>
    <x v="275"/>
    <m/>
    <x v="22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3"/>
    <x v="275"/>
    <m/>
    <x v="23"/>
    <n v="0"/>
    <n v="0"/>
    <n v="5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4"/>
    <x v="27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4"/>
    <x v="27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4"/>
    <x v="27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4"/>
    <x v="27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4"/>
    <x v="2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4"/>
    <x v="2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4"/>
    <x v="2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4"/>
    <x v="27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5"/>
    <x v="277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5"/>
    <x v="27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5"/>
    <x v="27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5"/>
    <x v="277"/>
    <m/>
    <x v="2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5"/>
    <x v="277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5"/>
    <x v="27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5"/>
    <x v="277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6"/>
    <x v="27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7"/>
    <x v="27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7"/>
    <x v="279"/>
    <m/>
    <x v="16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7"/>
    <x v="279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ESPERANCA DO SUL2020/Aug"/>
    <x v="277"/>
    <x v="27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7"/>
    <x v="279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7"/>
    <x v="279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7"/>
    <x v="279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7"/>
    <x v="279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1"/>
    <n v="0"/>
    <n v="7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NOVA HARTZ2020/Apr"/>
    <x v="278"/>
    <x v="280"/>
    <m/>
    <x v="15"/>
    <n v="0"/>
    <n v="0"/>
    <n v="4"/>
    <n v="0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HARTZ2020/May"/>
    <x v="278"/>
    <x v="280"/>
    <m/>
    <x v="16"/>
    <n v="0"/>
    <n v="0"/>
    <n v="12"/>
    <n v="1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78"/>
    <x v="280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  <n v="0"/>
    <n v="0"/>
    <n v="0"/>
    <n v="0"/>
  </r>
  <r>
    <s v="NOVA HARTZ2020/Jul"/>
    <x v="278"/>
    <x v="280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78"/>
    <x v="280"/>
    <m/>
    <x v="19"/>
    <n v="0"/>
    <n v="0"/>
    <n v="1"/>
    <n v="0"/>
    <n v="0"/>
    <n v="1"/>
    <n v="4"/>
    <n v="1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78"/>
    <x v="280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78"/>
    <x v="280"/>
    <m/>
    <x v="21"/>
    <n v="0"/>
    <n v="0"/>
    <n v="5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78"/>
    <x v="280"/>
    <m/>
    <x v="22"/>
    <n v="0"/>
    <n v="0"/>
    <n v="5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78"/>
    <x v="280"/>
    <m/>
    <x v="23"/>
    <n v="0"/>
    <n v="0"/>
    <n v="9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79"/>
    <x v="28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79"/>
    <x v="281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79"/>
    <x v="28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79"/>
    <x v="28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79"/>
    <x v="28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79"/>
    <x v="28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0"/>
    <x v="2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0"/>
    <x v="282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0"/>
    <x v="282"/>
    <m/>
    <x v="17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0"/>
    <x v="282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0"/>
    <x v="282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Sep"/>
    <x v="280"/>
    <x v="282"/>
    <m/>
    <x v="20"/>
    <n v="0"/>
    <n v="0"/>
    <n v="8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0"/>
    <x v="282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ALMA2020/Nov"/>
    <x v="280"/>
    <x v="282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0"/>
    <x v="282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4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Apr"/>
    <x v="281"/>
    <x v="283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May"/>
    <x v="281"/>
    <x v="283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ETROPOLIS2020/Jun"/>
    <x v="281"/>
    <x v="283"/>
    <m/>
    <x v="17"/>
    <n v="0"/>
    <n v="0"/>
    <n v="4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1"/>
    <x v="283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1"/>
    <x v="283"/>
    <m/>
    <x v="19"/>
    <n v="0"/>
    <n v="0"/>
    <n v="6"/>
    <n v="0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ETROPOLIS2020/Sep"/>
    <x v="281"/>
    <x v="283"/>
    <m/>
    <x v="20"/>
    <n v="0"/>
    <n v="0"/>
    <n v="6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1"/>
    <x v="283"/>
    <m/>
    <x v="21"/>
    <n v="0"/>
    <n v="0"/>
    <n v="8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1"/>
    <x v="283"/>
    <m/>
    <x v="22"/>
    <n v="0"/>
    <n v="0"/>
    <n v="3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1"/>
    <x v="283"/>
    <m/>
    <x v="23"/>
    <n v="0"/>
    <n v="0"/>
    <n v="10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8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Mar"/>
    <x v="282"/>
    <x v="284"/>
    <m/>
    <x v="14"/>
    <n v="1"/>
    <n v="0"/>
    <n v="3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Apr"/>
    <x v="282"/>
    <x v="284"/>
    <m/>
    <x v="15"/>
    <n v="1"/>
    <n v="0"/>
    <n v="10"/>
    <n v="1"/>
    <n v="0"/>
    <n v="1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NOVA PRATA2020/May"/>
    <x v="282"/>
    <x v="284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2"/>
    <x v="284"/>
    <m/>
    <x v="17"/>
    <n v="0"/>
    <n v="0"/>
    <n v="5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2"/>
    <x v="284"/>
    <m/>
    <x v="18"/>
    <n v="0"/>
    <n v="0"/>
    <n v="9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PRATA2020/Aug"/>
    <x v="282"/>
    <x v="284"/>
    <m/>
    <x v="19"/>
    <n v="0"/>
    <n v="0"/>
    <n v="13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2"/>
    <x v="284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2"/>
    <x v="284"/>
    <m/>
    <x v="21"/>
    <n v="0"/>
    <n v="0"/>
    <n v="8"/>
    <n v="0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NOVA PRATA2020/Nov"/>
    <x v="282"/>
    <x v="284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NOVA PRATA2020/Dec"/>
    <x v="282"/>
    <x v="284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3"/>
    <x v="2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3"/>
    <x v="2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3"/>
    <x v="28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3"/>
    <x v="285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3"/>
    <x v="2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3"/>
    <x v="285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3"/>
    <x v="2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3"/>
    <x v="2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4"/>
    <x v="2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4"/>
    <x v="286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4"/>
    <x v="286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4"/>
    <x v="286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NOVA ROMA DO SUL2020/Aug"/>
    <x v="284"/>
    <x v="2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4"/>
    <x v="28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4"/>
    <x v="28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4"/>
    <x v="28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6"/>
    <n v="2"/>
    <n v="8"/>
    <n v="9"/>
    <n v="0"/>
    <n v="5"/>
    <n v="0"/>
    <n v="6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14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3"/>
    <n v="2"/>
    <n v="2"/>
    <n v="5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5"/>
    <x v="287"/>
    <m/>
    <x v="15"/>
    <n v="1"/>
    <n v="0"/>
    <n v="10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NOVA SANTA RITA2020/May"/>
    <x v="285"/>
    <x v="287"/>
    <m/>
    <x v="16"/>
    <n v="0"/>
    <n v="0"/>
    <n v="16"/>
    <n v="1"/>
    <n v="4"/>
    <n v="4"/>
    <n v="0"/>
    <n v="16"/>
    <n v="0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Jun"/>
    <x v="285"/>
    <x v="287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5"/>
    <x v="287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5"/>
    <x v="287"/>
    <m/>
    <x v="19"/>
    <n v="1"/>
    <n v="0"/>
    <n v="9"/>
    <n v="0"/>
    <n v="1"/>
    <n v="0"/>
    <n v="0"/>
    <n v="19"/>
    <n v="3"/>
    <n v="3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NOVA SANTA RITA2020/Sep"/>
    <x v="285"/>
    <x v="287"/>
    <m/>
    <x v="20"/>
    <n v="0"/>
    <n v="0"/>
    <n v="10"/>
    <n v="0"/>
    <n v="0"/>
    <n v="4"/>
    <n v="0"/>
    <n v="37"/>
    <n v="1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NOVA SANTA RITA2020/Oct"/>
    <x v="285"/>
    <x v="287"/>
    <m/>
    <x v="21"/>
    <n v="0"/>
    <n v="0"/>
    <n v="20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NOVA SANTA RITA2020/Nov"/>
    <x v="285"/>
    <x v="287"/>
    <m/>
    <x v="22"/>
    <n v="0"/>
    <n v="0"/>
    <n v="15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5"/>
    <x v="287"/>
    <m/>
    <x v="23"/>
    <n v="1"/>
    <n v="0"/>
    <n v="18"/>
    <n v="2"/>
    <n v="2"/>
    <n v="7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6"/>
    <x v="28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6"/>
    <x v="2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6"/>
    <x v="288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</r>
  <r>
    <s v="NOVO BARREIRO2020/Sep"/>
    <x v="286"/>
    <x v="288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6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6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6"/>
    <x v="288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7"/>
    <x v="28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7"/>
    <x v="28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7"/>
    <x v="289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7"/>
    <x v="28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7"/>
    <x v="289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7"/>
    <x v="289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7"/>
    <x v="28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7"/>
    <x v="28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3"/>
    <n v="0"/>
    <n v="229"/>
    <n v="0"/>
    <n v="44"/>
    <n v="157"/>
    <n v="56"/>
    <n v="96"/>
    <n v="5"/>
    <n v="33"/>
    <n v="20"/>
    <n v="0"/>
    <n v="0"/>
    <n v="0"/>
    <n v="0"/>
    <n v="15"/>
    <n v="9"/>
    <n v="1"/>
    <n v="0"/>
    <n v="0"/>
    <n v="0"/>
    <n v="1"/>
    <n v="1"/>
    <n v="0"/>
    <n v="0"/>
    <n v="3"/>
    <n v="0"/>
    <n v="0"/>
    <n v="0"/>
    <n v="0"/>
  </r>
  <r>
    <s v="NOVO HAMBURGO2020/Feb"/>
    <x v="288"/>
    <x v="290"/>
    <m/>
    <x v="13"/>
    <n v="2"/>
    <n v="0"/>
    <n v="222"/>
    <n v="1"/>
    <n v="35"/>
    <n v="128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  <n v="0"/>
    <n v="0"/>
    <n v="0"/>
    <n v="0"/>
  </r>
  <r>
    <s v="NOVO HAMBURGO2020/Mar"/>
    <x v="288"/>
    <x v="290"/>
    <m/>
    <x v="14"/>
    <n v="3"/>
    <n v="0"/>
    <n v="236"/>
    <n v="4"/>
    <n v="37"/>
    <n v="112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  <n v="0"/>
    <n v="0"/>
    <n v="0"/>
    <n v="0"/>
  </r>
  <r>
    <s v="NOVO HAMBURGO2020/Apr"/>
    <x v="288"/>
    <x v="290"/>
    <m/>
    <x v="15"/>
    <n v="1"/>
    <n v="0"/>
    <n v="174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  <n v="0"/>
    <n v="0"/>
    <n v="0"/>
    <n v="0"/>
  </r>
  <r>
    <s v="NOVO HAMBURGO2020/May"/>
    <x v="288"/>
    <x v="290"/>
    <m/>
    <x v="16"/>
    <n v="6"/>
    <n v="0"/>
    <n v="206"/>
    <n v="1"/>
    <n v="29"/>
    <n v="114"/>
    <n v="34"/>
    <n v="130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  <n v="0"/>
    <n v="0"/>
    <n v="0"/>
    <n v="0"/>
  </r>
  <r>
    <s v="NOVO HAMBURGO2020/Jun"/>
    <x v="288"/>
    <x v="290"/>
    <m/>
    <x v="17"/>
    <n v="2"/>
    <n v="0"/>
    <n v="207"/>
    <n v="2"/>
    <n v="35"/>
    <n v="112"/>
    <n v="29"/>
    <n v="158"/>
    <n v="8"/>
    <n v="21"/>
    <n v="29"/>
    <n v="0"/>
    <n v="0"/>
    <n v="0"/>
    <n v="0"/>
    <n v="25"/>
    <n v="6"/>
    <n v="0"/>
    <n v="1"/>
    <n v="0"/>
    <n v="0"/>
    <n v="0"/>
    <n v="0"/>
    <n v="0"/>
    <n v="0"/>
    <n v="2"/>
    <n v="0"/>
    <n v="0"/>
    <n v="0"/>
    <n v="0"/>
  </r>
  <r>
    <s v="NOVO HAMBURGO2020/Jul"/>
    <x v="288"/>
    <x v="290"/>
    <m/>
    <x v="18"/>
    <n v="2"/>
    <n v="0"/>
    <n v="156"/>
    <n v="1"/>
    <n v="30"/>
    <n v="92"/>
    <n v="31"/>
    <n v="145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  <n v="0"/>
    <n v="0"/>
    <n v="0"/>
    <n v="0"/>
  </r>
  <r>
    <s v="NOVO HAMBURGO2020/Aug"/>
    <x v="288"/>
    <x v="290"/>
    <m/>
    <x v="19"/>
    <n v="3"/>
    <n v="0"/>
    <n v="181"/>
    <n v="1"/>
    <n v="34"/>
    <n v="97"/>
    <n v="18"/>
    <n v="134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  <n v="0"/>
    <n v="0"/>
    <n v="0"/>
    <n v="0"/>
  </r>
  <r>
    <s v="NOVO HAMBURGO2020/Sep"/>
    <x v="288"/>
    <x v="290"/>
    <m/>
    <x v="20"/>
    <n v="1"/>
    <n v="0"/>
    <n v="206"/>
    <n v="1"/>
    <n v="31"/>
    <n v="76"/>
    <n v="33"/>
    <n v="147"/>
    <n v="9"/>
    <n v="44"/>
    <n v="25"/>
    <n v="0"/>
    <n v="0"/>
    <n v="0"/>
    <n v="0"/>
    <n v="13"/>
    <n v="8"/>
    <n v="0"/>
    <n v="0"/>
    <n v="0"/>
    <n v="0"/>
    <n v="0"/>
    <n v="2"/>
    <n v="0"/>
    <n v="0"/>
    <n v="1"/>
    <n v="0"/>
    <n v="0"/>
    <n v="0"/>
    <n v="0"/>
  </r>
  <r>
    <s v="NOVO HAMBURGO2020/Oct"/>
    <x v="288"/>
    <x v="290"/>
    <m/>
    <x v="21"/>
    <n v="3"/>
    <n v="0"/>
    <n v="201"/>
    <n v="3"/>
    <n v="31"/>
    <n v="105"/>
    <n v="20"/>
    <n v="157"/>
    <n v="8"/>
    <n v="26"/>
    <n v="32"/>
    <n v="0"/>
    <n v="0"/>
    <n v="0"/>
    <n v="0"/>
    <n v="13"/>
    <n v="1"/>
    <n v="0"/>
    <n v="0"/>
    <n v="0"/>
    <n v="0"/>
    <n v="0"/>
    <n v="0"/>
    <n v="0"/>
    <n v="1"/>
    <n v="3"/>
    <n v="0"/>
    <n v="1"/>
    <n v="0"/>
    <n v="1"/>
  </r>
  <r>
    <s v="NOVO HAMBURGO2020/Nov"/>
    <x v="288"/>
    <x v="290"/>
    <m/>
    <x v="22"/>
    <n v="1"/>
    <n v="0"/>
    <n v="177"/>
    <n v="1"/>
    <n v="21"/>
    <n v="92"/>
    <n v="8"/>
    <n v="112"/>
    <n v="6"/>
    <n v="35"/>
    <n v="33"/>
    <n v="0"/>
    <n v="0"/>
    <n v="0"/>
    <n v="0"/>
    <n v="7"/>
    <n v="7"/>
    <n v="0"/>
    <n v="0"/>
    <n v="0"/>
    <n v="0"/>
    <n v="0"/>
    <n v="1"/>
    <n v="0"/>
    <n v="0"/>
    <n v="1"/>
    <n v="0"/>
    <n v="0"/>
    <n v="0"/>
    <n v="0"/>
  </r>
  <r>
    <s v="NOVO HAMBURGO2020/Dec"/>
    <x v="288"/>
    <x v="290"/>
    <m/>
    <x v="23"/>
    <n v="2"/>
    <n v="0"/>
    <n v="189"/>
    <n v="1"/>
    <n v="19"/>
    <n v="90"/>
    <n v="30"/>
    <n v="97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  <n v="0"/>
    <n v="0"/>
    <n v="0"/>
    <n v="0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89"/>
    <x v="29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89"/>
    <x v="291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89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89"/>
    <x v="29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89"/>
    <x v="29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89"/>
    <x v="29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89"/>
    <x v="2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89"/>
    <x v="291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89"/>
    <x v="29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0"/>
    <x v="29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0"/>
    <x v="29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0"/>
    <x v="29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0"/>
    <x v="29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0"/>
    <x v="2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1"/>
    <x v="2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1"/>
    <x v="2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1"/>
    <x v="29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1"/>
    <x v="29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1"/>
    <x v="293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1"/>
    <x v="29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1"/>
    <x v="2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5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7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OSORIO2020/Mar"/>
    <x v="292"/>
    <x v="294"/>
    <m/>
    <x v="14"/>
    <n v="3"/>
    <n v="0"/>
    <n v="40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  <n v="0"/>
    <n v="0"/>
    <n v="0"/>
    <n v="0"/>
  </r>
  <r>
    <s v="OSORIO2020/Apr"/>
    <x v="292"/>
    <x v="294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OSORIO2020/May"/>
    <x v="292"/>
    <x v="294"/>
    <m/>
    <x v="16"/>
    <n v="0"/>
    <n v="0"/>
    <n v="39"/>
    <n v="1"/>
    <n v="2"/>
    <n v="5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OSORIO2020/Jun"/>
    <x v="292"/>
    <x v="294"/>
    <m/>
    <x v="17"/>
    <n v="1"/>
    <n v="0"/>
    <n v="35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OSORIO2020/Jul"/>
    <x v="292"/>
    <x v="294"/>
    <m/>
    <x v="18"/>
    <n v="1"/>
    <n v="0"/>
    <n v="45"/>
    <n v="3"/>
    <n v="3"/>
    <n v="7"/>
    <n v="1"/>
    <n v="28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Aug"/>
    <x v="292"/>
    <x v="294"/>
    <m/>
    <x v="19"/>
    <n v="1"/>
    <n v="0"/>
    <n v="40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OSORIO2020/Sep"/>
    <x v="292"/>
    <x v="294"/>
    <m/>
    <x v="20"/>
    <n v="1"/>
    <n v="0"/>
    <n v="57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OSORIO2020/Oct"/>
    <x v="292"/>
    <x v="294"/>
    <m/>
    <x v="21"/>
    <n v="1"/>
    <n v="0"/>
    <n v="46"/>
    <n v="1"/>
    <n v="2"/>
    <n v="12"/>
    <n v="6"/>
    <n v="44"/>
    <n v="0"/>
    <n v="5"/>
    <n v="1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OSORIO2020/Nov"/>
    <x v="292"/>
    <x v="294"/>
    <m/>
    <x v="22"/>
    <n v="1"/>
    <n v="0"/>
    <n v="31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OSORIO2020/Dec"/>
    <x v="292"/>
    <x v="294"/>
    <m/>
    <x v="23"/>
    <n v="0"/>
    <n v="0"/>
    <n v="31"/>
    <n v="0"/>
    <n v="3"/>
    <n v="5"/>
    <n v="0"/>
    <n v="30"/>
    <n v="2"/>
    <n v="21"/>
    <n v="12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3"/>
    <x v="295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IM FILHO2020/May"/>
    <x v="293"/>
    <x v="2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3"/>
    <x v="295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3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3"/>
    <x v="295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Sep"/>
    <x v="293"/>
    <x v="295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IM FILHO2020/Oct"/>
    <x v="293"/>
    <x v="295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3"/>
    <x v="295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3"/>
    <x v="29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PALMARES DO SUL2020/Feb"/>
    <x v="294"/>
    <x v="296"/>
    <m/>
    <x v="13"/>
    <n v="0"/>
    <n v="0"/>
    <n v="11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4"/>
    <x v="296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ARES DO SUL2020/May"/>
    <x v="294"/>
    <x v="296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4"/>
    <x v="296"/>
    <m/>
    <x v="17"/>
    <n v="0"/>
    <n v="0"/>
    <n v="22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4"/>
    <x v="296"/>
    <m/>
    <x v="18"/>
    <n v="1"/>
    <n v="0"/>
    <n v="14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Aug"/>
    <x v="294"/>
    <x v="296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4"/>
    <x v="296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4"/>
    <x v="296"/>
    <m/>
    <x v="21"/>
    <n v="0"/>
    <n v="0"/>
    <n v="1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4"/>
    <x v="296"/>
    <m/>
    <x v="22"/>
    <n v="1"/>
    <n v="0"/>
    <n v="8"/>
    <n v="2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ARES DO SUL2020/Dec"/>
    <x v="294"/>
    <x v="296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Jan"/>
    <x v="295"/>
    <x v="297"/>
    <s v="PALMEIRA DAS MISSOES"/>
    <x v="12"/>
    <n v="0"/>
    <n v="0"/>
    <n v="36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21"/>
    <n v="0"/>
    <n v="2"/>
    <n v="2"/>
    <n v="0"/>
    <n v="4"/>
    <n v="4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EIRA DAS MISSOES2020/Apr"/>
    <x v="295"/>
    <x v="297"/>
    <m/>
    <x v="15"/>
    <n v="0"/>
    <n v="0"/>
    <n v="12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May"/>
    <x v="295"/>
    <x v="297"/>
    <m/>
    <x v="16"/>
    <n v="0"/>
    <n v="0"/>
    <n v="29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LMEIRA DAS MISSOES2020/Jun"/>
    <x v="295"/>
    <x v="297"/>
    <m/>
    <x v="17"/>
    <n v="2"/>
    <n v="0"/>
    <n v="17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PALMEIRA DAS MISSOES2020/Jul"/>
    <x v="295"/>
    <x v="297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Aug"/>
    <x v="295"/>
    <x v="297"/>
    <m/>
    <x v="19"/>
    <n v="1"/>
    <n v="0"/>
    <n v="16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PALMEIRA DAS MISSOES2020/Sep"/>
    <x v="295"/>
    <x v="297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LMEIRA DAS MISSOES2020/Oct"/>
    <x v="295"/>
    <x v="297"/>
    <m/>
    <x v="21"/>
    <n v="0"/>
    <n v="0"/>
    <n v="16"/>
    <n v="2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5"/>
    <x v="297"/>
    <m/>
    <x v="22"/>
    <n v="0"/>
    <n v="0"/>
    <n v="21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LMEIRA DAS MISSOES2020/Dec"/>
    <x v="295"/>
    <x v="297"/>
    <m/>
    <x v="23"/>
    <n v="0"/>
    <n v="0"/>
    <n v="31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LMITINHO2020/Feb"/>
    <x v="296"/>
    <x v="298"/>
    <m/>
    <x v="1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6"/>
    <x v="298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6"/>
    <x v="298"/>
    <m/>
    <x v="16"/>
    <n v="0"/>
    <n v="0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6"/>
    <x v="298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6"/>
    <x v="298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6"/>
    <x v="298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6"/>
    <x v="298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6"/>
    <x v="298"/>
    <m/>
    <x v="21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6"/>
    <x v="298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6"/>
    <x v="2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8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9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7"/>
    <x v="299"/>
    <m/>
    <x v="15"/>
    <n v="0"/>
    <n v="0"/>
    <n v="14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PANAMBI2020/May"/>
    <x v="297"/>
    <x v="299"/>
    <m/>
    <x v="16"/>
    <n v="0"/>
    <n v="0"/>
    <n v="17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AMBI2020/Jun"/>
    <x v="297"/>
    <x v="299"/>
    <m/>
    <x v="17"/>
    <n v="0"/>
    <n v="0"/>
    <n v="16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AMBI2020/Jul"/>
    <x v="297"/>
    <x v="299"/>
    <m/>
    <x v="18"/>
    <n v="0"/>
    <n v="0"/>
    <n v="11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PANAMBI2020/Aug"/>
    <x v="297"/>
    <x v="299"/>
    <m/>
    <x v="19"/>
    <n v="1"/>
    <n v="0"/>
    <n v="18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PANAMBI2020/Sep"/>
    <x v="297"/>
    <x v="299"/>
    <m/>
    <x v="20"/>
    <n v="1"/>
    <n v="0"/>
    <n v="13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PANAMBI2020/Oct"/>
    <x v="297"/>
    <x v="299"/>
    <m/>
    <x v="21"/>
    <n v="1"/>
    <n v="0"/>
    <n v="15"/>
    <n v="1"/>
    <n v="1"/>
    <n v="1"/>
    <n v="0"/>
    <n v="31"/>
    <n v="3"/>
    <n v="4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AMBI2020/Nov"/>
    <x v="297"/>
    <x v="299"/>
    <m/>
    <x v="22"/>
    <n v="0"/>
    <n v="0"/>
    <n v="10"/>
    <n v="2"/>
    <n v="1"/>
    <n v="1"/>
    <n v="1"/>
    <n v="19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PANAMBI2020/Dec"/>
    <x v="297"/>
    <x v="299"/>
    <m/>
    <x v="23"/>
    <n v="0"/>
    <n v="0"/>
    <n v="15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5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10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298"/>
    <x v="300"/>
    <m/>
    <x v="15"/>
    <n v="0"/>
    <n v="0"/>
    <n v="5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298"/>
    <x v="300"/>
    <m/>
    <x v="16"/>
    <n v="0"/>
    <n v="0"/>
    <n v="6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298"/>
    <x v="300"/>
    <m/>
    <x v="17"/>
    <n v="0"/>
    <n v="0"/>
    <n v="9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298"/>
    <x v="300"/>
    <m/>
    <x v="18"/>
    <n v="1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NTANO GRANDE2020/Aug"/>
    <x v="298"/>
    <x v="300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298"/>
    <x v="300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298"/>
    <x v="300"/>
    <m/>
    <x v="21"/>
    <n v="0"/>
    <n v="0"/>
    <n v="1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NTANO GRANDE2020/Nov"/>
    <x v="298"/>
    <x v="300"/>
    <m/>
    <x v="22"/>
    <n v="0"/>
    <n v="0"/>
    <n v="1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298"/>
    <x v="300"/>
    <m/>
    <x v="23"/>
    <n v="0"/>
    <n v="0"/>
    <n v="4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PARAI2020/Mar"/>
    <x v="299"/>
    <x v="30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pr"/>
    <x v="299"/>
    <x v="30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299"/>
    <x v="301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299"/>
    <x v="301"/>
    <m/>
    <x v="17"/>
    <n v="0"/>
    <n v="0"/>
    <n v="4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l"/>
    <x v="299"/>
    <x v="301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299"/>
    <x v="30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299"/>
    <x v="30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299"/>
    <x v="301"/>
    <m/>
    <x v="21"/>
    <n v="2"/>
    <n v="0"/>
    <n v="3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  <n v="0"/>
    <n v="0"/>
    <n v="0"/>
    <n v="0"/>
  </r>
  <r>
    <s v="PARAI2020/Nov"/>
    <x v="299"/>
    <x v="301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299"/>
    <x v="301"/>
    <m/>
    <x v="2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0"/>
    <x v="3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0"/>
    <x v="302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0"/>
    <x v="30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0"/>
    <x v="302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Aug"/>
    <x v="300"/>
    <x v="302"/>
    <m/>
    <x v="19"/>
    <n v="0"/>
    <n v="0"/>
    <n v="6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AISO DO SUL2020/Sep"/>
    <x v="300"/>
    <x v="30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0"/>
    <x v="30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0"/>
    <x v="302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0"/>
    <x v="302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RECI NOVO2020/Apr"/>
    <x v="301"/>
    <x v="30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1"/>
    <x v="3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1"/>
    <x v="303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1"/>
    <x v="303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1"/>
    <x v="303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1"/>
    <x v="30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1"/>
    <x v="30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1"/>
    <x v="303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1"/>
    <x v="3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0"/>
    <n v="0"/>
    <n v="21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  <n v="0"/>
    <n v="0"/>
    <n v="0"/>
    <n v="0"/>
  </r>
  <r>
    <s v="PAROBE2020/Feb"/>
    <x v="302"/>
    <x v="304"/>
    <m/>
    <x v="13"/>
    <n v="2"/>
    <n v="1"/>
    <n v="33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  <n v="1"/>
    <n v="0"/>
    <n v="1"/>
    <n v="0"/>
  </r>
  <r>
    <s v="PAROBE2020/Mar"/>
    <x v="302"/>
    <x v="304"/>
    <m/>
    <x v="14"/>
    <n v="0"/>
    <n v="0"/>
    <n v="25"/>
    <n v="0"/>
    <n v="6"/>
    <n v="8"/>
    <n v="5"/>
    <n v="18"/>
    <n v="5"/>
    <n v="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ROBE2020/Apr"/>
    <x v="302"/>
    <x v="304"/>
    <m/>
    <x v="15"/>
    <n v="0"/>
    <n v="0"/>
    <n v="25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s v="PAROBE2020/May"/>
    <x v="302"/>
    <x v="304"/>
    <m/>
    <x v="16"/>
    <n v="1"/>
    <n v="0"/>
    <n v="15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PAROBE2020/Jun"/>
    <x v="302"/>
    <x v="304"/>
    <m/>
    <x v="17"/>
    <n v="0"/>
    <n v="0"/>
    <n v="25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ROBE2020/Jul"/>
    <x v="302"/>
    <x v="304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2"/>
    <x v="304"/>
    <m/>
    <x v="19"/>
    <n v="1"/>
    <n v="0"/>
    <n v="21"/>
    <n v="1"/>
    <n v="4"/>
    <n v="15"/>
    <n v="1"/>
    <n v="18"/>
    <n v="5"/>
    <n v="3"/>
    <n v="7"/>
    <n v="0"/>
    <n v="0"/>
    <n v="0"/>
    <n v="0"/>
    <n v="0"/>
    <n v="6"/>
    <n v="0"/>
    <n v="0"/>
    <n v="0"/>
    <n v="0"/>
    <n v="0"/>
    <n v="0"/>
    <n v="0"/>
    <n v="0"/>
    <n v="1"/>
    <n v="0"/>
    <n v="0"/>
    <n v="0"/>
    <n v="0"/>
  </r>
  <r>
    <s v="PAROBE2020/Sep"/>
    <x v="302"/>
    <x v="304"/>
    <m/>
    <x v="20"/>
    <n v="0"/>
    <n v="0"/>
    <n v="34"/>
    <n v="0"/>
    <n v="10"/>
    <n v="9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PAROBE2020/Oct"/>
    <x v="302"/>
    <x v="304"/>
    <m/>
    <x v="21"/>
    <n v="0"/>
    <n v="0"/>
    <n v="32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2"/>
    <x v="304"/>
    <m/>
    <x v="22"/>
    <n v="2"/>
    <n v="0"/>
    <n v="26"/>
    <n v="0"/>
    <n v="5"/>
    <n v="7"/>
    <n v="3"/>
    <n v="16"/>
    <n v="5"/>
    <n v="8"/>
    <n v="10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PAROBE2020/Dec"/>
    <x v="302"/>
    <x v="304"/>
    <m/>
    <x v="23"/>
    <n v="1"/>
    <n v="0"/>
    <n v="29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Jan"/>
    <x v="303"/>
    <x v="305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SSA SETE2020/Apr"/>
    <x v="303"/>
    <x v="305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3"/>
    <x v="305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3"/>
    <x v="305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SSA SETE2020/Jul"/>
    <x v="303"/>
    <x v="305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3"/>
    <x v="305"/>
    <m/>
    <x v="19"/>
    <n v="0"/>
    <n v="0"/>
    <n v="9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3"/>
    <x v="305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SSA SETE2020/Oct"/>
    <x v="303"/>
    <x v="30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3"/>
    <x v="3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3"/>
    <x v="30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7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4"/>
    <x v="306"/>
    <m/>
    <x v="15"/>
    <n v="0"/>
    <n v="0"/>
    <n v="7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May"/>
    <x v="304"/>
    <x v="306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4"/>
    <x v="306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4"/>
    <x v="30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4"/>
    <x v="306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4"/>
    <x v="306"/>
    <m/>
    <x v="20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ASSO DO SOBRADO2020/Oct"/>
    <x v="304"/>
    <x v="30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4"/>
    <x v="306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4"/>
    <x v="306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62"/>
    <n v="0"/>
    <n v="20"/>
    <n v="58"/>
    <n v="9"/>
    <n v="62"/>
    <n v="8"/>
    <n v="21"/>
    <n v="20"/>
    <n v="0"/>
    <n v="0"/>
    <n v="0"/>
    <n v="0"/>
    <n v="12"/>
    <n v="6"/>
    <n v="0"/>
    <n v="0"/>
    <n v="0"/>
    <n v="0"/>
    <n v="0"/>
    <n v="6"/>
    <n v="0"/>
    <n v="0"/>
    <n v="3"/>
    <n v="0"/>
    <n v="0"/>
    <n v="0"/>
    <n v="0"/>
  </r>
  <r>
    <s v="PASSO FUNDO2020/Feb"/>
    <x v="305"/>
    <x v="307"/>
    <m/>
    <x v="13"/>
    <n v="2"/>
    <n v="1"/>
    <n v="159"/>
    <n v="1"/>
    <n v="34"/>
    <n v="70"/>
    <n v="5"/>
    <n v="52"/>
    <n v="9"/>
    <n v="7"/>
    <n v="21"/>
    <n v="0"/>
    <n v="0"/>
    <n v="0"/>
    <n v="0"/>
    <n v="7"/>
    <n v="1"/>
    <n v="0"/>
    <n v="0"/>
    <n v="0"/>
    <n v="0"/>
    <n v="0"/>
    <n v="23"/>
    <n v="0"/>
    <n v="0"/>
    <n v="2"/>
    <n v="1"/>
    <n v="0"/>
    <n v="1"/>
    <n v="0"/>
  </r>
  <r>
    <s v="PASSO FUNDO2020/Mar"/>
    <x v="305"/>
    <x v="307"/>
    <m/>
    <x v="14"/>
    <n v="2"/>
    <n v="0"/>
    <n v="138"/>
    <n v="3"/>
    <n v="21"/>
    <n v="54"/>
    <n v="6"/>
    <n v="63"/>
    <n v="14"/>
    <n v="9"/>
    <n v="18"/>
    <n v="0"/>
    <n v="0"/>
    <n v="0"/>
    <n v="0"/>
    <n v="11"/>
    <n v="7"/>
    <n v="0"/>
    <n v="0"/>
    <n v="0"/>
    <n v="0"/>
    <n v="0"/>
    <n v="4"/>
    <n v="0"/>
    <n v="0"/>
    <n v="2"/>
    <n v="0"/>
    <n v="0"/>
    <n v="0"/>
    <n v="0"/>
  </r>
  <r>
    <s v="PASSO FUNDO2020/Apr"/>
    <x v="305"/>
    <x v="307"/>
    <m/>
    <x v="15"/>
    <n v="3"/>
    <n v="0"/>
    <n v="119"/>
    <n v="0"/>
    <n v="20"/>
    <n v="33"/>
    <n v="3"/>
    <n v="89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  <n v="0"/>
    <n v="0"/>
    <n v="0"/>
    <n v="0"/>
  </r>
  <r>
    <s v="PASSO FUNDO2020/May"/>
    <x v="305"/>
    <x v="307"/>
    <m/>
    <x v="16"/>
    <n v="2"/>
    <n v="0"/>
    <n v="143"/>
    <n v="1"/>
    <n v="13"/>
    <n v="45"/>
    <n v="3"/>
    <n v="113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  <n v="0"/>
    <n v="0"/>
    <n v="0"/>
    <n v="0"/>
  </r>
  <r>
    <s v="PASSO FUNDO2020/Jun"/>
    <x v="305"/>
    <x v="307"/>
    <m/>
    <x v="17"/>
    <n v="2"/>
    <n v="0"/>
    <n v="126"/>
    <n v="4"/>
    <n v="14"/>
    <n v="60"/>
    <n v="5"/>
    <n v="168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  <n v="0"/>
    <n v="0"/>
    <n v="0"/>
    <n v="0"/>
  </r>
  <r>
    <s v="PASSO FUNDO2020/Jul"/>
    <x v="305"/>
    <x v="307"/>
    <m/>
    <x v="18"/>
    <n v="2"/>
    <n v="0"/>
    <n v="129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  <n v="0"/>
    <n v="0"/>
    <n v="0"/>
    <n v="0"/>
  </r>
  <r>
    <s v="PASSO FUNDO2020/Aug"/>
    <x v="305"/>
    <x v="307"/>
    <m/>
    <x v="19"/>
    <n v="2"/>
    <n v="1"/>
    <n v="150"/>
    <n v="2"/>
    <n v="14"/>
    <n v="36"/>
    <n v="4"/>
    <n v="126"/>
    <n v="12"/>
    <n v="22"/>
    <n v="26"/>
    <n v="0"/>
    <n v="0"/>
    <n v="0"/>
    <n v="0"/>
    <n v="8"/>
    <n v="2"/>
    <n v="0"/>
    <n v="1"/>
    <n v="0"/>
    <n v="1"/>
    <n v="0"/>
    <n v="5"/>
    <n v="0"/>
    <n v="0"/>
    <n v="2"/>
    <n v="1"/>
    <n v="0"/>
    <n v="1"/>
    <n v="0"/>
  </r>
  <r>
    <s v="PASSO FUNDO2020/Sep"/>
    <x v="305"/>
    <x v="307"/>
    <m/>
    <x v="20"/>
    <n v="2"/>
    <n v="0"/>
    <n v="123"/>
    <n v="0"/>
    <n v="9"/>
    <n v="39"/>
    <n v="3"/>
    <n v="144"/>
    <n v="14"/>
    <n v="54"/>
    <n v="34"/>
    <n v="0"/>
    <n v="0"/>
    <n v="0"/>
    <n v="0"/>
    <n v="5"/>
    <n v="4"/>
    <n v="0"/>
    <n v="0"/>
    <n v="0"/>
    <n v="0"/>
    <n v="0"/>
    <n v="5"/>
    <n v="1"/>
    <n v="0"/>
    <n v="2"/>
    <n v="0"/>
    <n v="0"/>
    <n v="0"/>
    <n v="0"/>
  </r>
  <r>
    <s v="PASSO FUNDO2020/Oct"/>
    <x v="305"/>
    <x v="307"/>
    <m/>
    <x v="21"/>
    <n v="5"/>
    <n v="0"/>
    <n v="142"/>
    <n v="0"/>
    <n v="8"/>
    <n v="49"/>
    <n v="8"/>
    <n v="118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  <n v="0"/>
    <n v="0"/>
    <n v="0"/>
    <n v="0"/>
  </r>
  <r>
    <s v="PASSO FUNDO2020/Nov"/>
    <x v="305"/>
    <x v="307"/>
    <m/>
    <x v="22"/>
    <n v="0"/>
    <n v="0"/>
    <n v="126"/>
    <n v="3"/>
    <n v="9"/>
    <n v="44"/>
    <n v="0"/>
    <n v="137"/>
    <n v="11"/>
    <n v="56"/>
    <n v="24"/>
    <n v="0"/>
    <n v="0"/>
    <n v="0"/>
    <n v="0"/>
    <n v="13"/>
    <n v="3"/>
    <n v="0"/>
    <n v="0"/>
    <n v="0"/>
    <n v="0"/>
    <n v="0"/>
    <n v="4"/>
    <n v="0"/>
    <n v="0"/>
    <n v="0"/>
    <n v="0"/>
    <n v="0"/>
    <n v="0"/>
    <n v="0"/>
  </r>
  <r>
    <s v="PASSO FUNDO2020/Dec"/>
    <x v="305"/>
    <x v="307"/>
    <m/>
    <x v="23"/>
    <n v="2"/>
    <n v="0"/>
    <n v="136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  <n v="0"/>
    <n v="0"/>
    <n v="0"/>
    <n v="0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6"/>
    <x v="30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6"/>
    <x v="308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6"/>
    <x v="30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AULO BENTO2020/Sep"/>
    <x v="306"/>
    <x v="3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6"/>
    <x v="30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6"/>
    <x v="30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6"/>
    <x v="308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3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7"/>
    <x v="309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7"/>
    <x v="309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PAVERAMA2020/Jun"/>
    <x v="307"/>
    <x v="309"/>
    <m/>
    <x v="17"/>
    <n v="0"/>
    <n v="0"/>
    <n v="3"/>
    <n v="2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7"/>
    <x v="309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7"/>
    <x v="309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7"/>
    <x v="309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7"/>
    <x v="309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7"/>
    <x v="309"/>
    <m/>
    <x v="22"/>
    <n v="0"/>
    <n v="0"/>
    <n v="1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7"/>
    <x v="309"/>
    <m/>
    <x v="23"/>
    <n v="0"/>
    <n v="0"/>
    <n v="4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08"/>
    <x v="310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08"/>
    <x v="31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08"/>
    <x v="310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08"/>
    <x v="310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08"/>
    <x v="310"/>
    <m/>
    <x v="19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08"/>
    <x v="310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08"/>
    <x v="3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08"/>
    <x v="310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08"/>
    <x v="31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11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6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09"/>
    <x v="311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09"/>
    <x v="311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09"/>
    <x v="311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09"/>
    <x v="31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09"/>
    <x v="311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09"/>
    <x v="311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09"/>
    <x v="311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09"/>
    <x v="311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09"/>
    <x v="311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0"/>
    <x v="312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EJUCARA2020/Jun"/>
    <x v="310"/>
    <x v="312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EJUCARA2020/Jul"/>
    <x v="310"/>
    <x v="31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0"/>
    <x v="3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0"/>
    <x v="312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0"/>
    <x v="312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0"/>
    <x v="31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89"/>
    <n v="2"/>
    <n v="40"/>
    <n v="192"/>
    <n v="19"/>
    <n v="96"/>
    <n v="9"/>
    <n v="16"/>
    <n v="24"/>
    <n v="0"/>
    <n v="0"/>
    <n v="0"/>
    <n v="0"/>
    <n v="19"/>
    <n v="15"/>
    <n v="0"/>
    <n v="1"/>
    <n v="0"/>
    <n v="0"/>
    <n v="0"/>
    <n v="2"/>
    <n v="0"/>
    <n v="0"/>
    <n v="4"/>
    <n v="1"/>
    <n v="0"/>
    <n v="1"/>
    <n v="0"/>
  </r>
  <r>
    <s v="PELOTAS2020/Feb"/>
    <x v="311"/>
    <x v="313"/>
    <m/>
    <x v="13"/>
    <n v="3"/>
    <n v="0"/>
    <n v="303"/>
    <n v="4"/>
    <n v="23"/>
    <n v="160"/>
    <n v="13"/>
    <n v="118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  <n v="0"/>
    <n v="0"/>
    <n v="0"/>
    <n v="0"/>
  </r>
  <r>
    <s v="PELOTAS2020/Mar"/>
    <x v="311"/>
    <x v="313"/>
    <m/>
    <x v="14"/>
    <n v="3"/>
    <n v="0"/>
    <n v="246"/>
    <n v="6"/>
    <n v="22"/>
    <n v="135"/>
    <n v="12"/>
    <n v="105"/>
    <n v="23"/>
    <n v="15"/>
    <n v="27"/>
    <n v="0"/>
    <n v="0"/>
    <n v="0"/>
    <n v="0"/>
    <n v="21"/>
    <n v="9"/>
    <n v="0"/>
    <n v="2"/>
    <n v="0"/>
    <n v="0"/>
    <n v="0"/>
    <n v="0"/>
    <n v="0"/>
    <n v="0"/>
    <n v="3"/>
    <n v="0"/>
    <n v="0"/>
    <n v="0"/>
    <n v="0"/>
  </r>
  <r>
    <s v="PELOTAS2020/Apr"/>
    <x v="311"/>
    <x v="313"/>
    <m/>
    <x v="15"/>
    <n v="1"/>
    <n v="0"/>
    <n v="172"/>
    <n v="1"/>
    <n v="24"/>
    <n v="73"/>
    <n v="5"/>
    <n v="145"/>
    <n v="22"/>
    <n v="28"/>
    <n v="58"/>
    <n v="0"/>
    <n v="0"/>
    <n v="0"/>
    <n v="0"/>
    <n v="13"/>
    <n v="7"/>
    <n v="0"/>
    <n v="0"/>
    <n v="0"/>
    <n v="0"/>
    <n v="0"/>
    <n v="0"/>
    <n v="0"/>
    <n v="0"/>
    <n v="1"/>
    <n v="0"/>
    <n v="0"/>
    <n v="0"/>
    <n v="0"/>
  </r>
  <r>
    <s v="PELOTAS2020/May"/>
    <x v="311"/>
    <x v="313"/>
    <m/>
    <x v="16"/>
    <n v="1"/>
    <n v="0"/>
    <n v="144"/>
    <n v="2"/>
    <n v="16"/>
    <n v="90"/>
    <n v="5"/>
    <n v="174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  <n v="0"/>
    <n v="0"/>
    <n v="0"/>
    <n v="0"/>
  </r>
  <r>
    <s v="PELOTAS2020/Jun"/>
    <x v="311"/>
    <x v="313"/>
    <m/>
    <x v="17"/>
    <n v="0"/>
    <n v="0"/>
    <n v="152"/>
    <n v="8"/>
    <n v="15"/>
    <n v="97"/>
    <n v="4"/>
    <n v="182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  <n v="0"/>
    <n v="0"/>
    <n v="0"/>
    <n v="0"/>
  </r>
  <r>
    <s v="PELOTAS2020/Jul"/>
    <x v="311"/>
    <x v="313"/>
    <m/>
    <x v="18"/>
    <n v="4"/>
    <n v="0"/>
    <n v="143"/>
    <n v="2"/>
    <n v="7"/>
    <n v="88"/>
    <n v="3"/>
    <n v="199"/>
    <n v="12"/>
    <n v="31"/>
    <n v="42"/>
    <n v="0"/>
    <n v="0"/>
    <n v="0"/>
    <n v="0"/>
    <n v="4"/>
    <n v="6"/>
    <n v="0"/>
    <n v="1"/>
    <n v="0"/>
    <n v="0"/>
    <n v="0"/>
    <n v="4"/>
    <n v="0"/>
    <n v="0"/>
    <n v="4"/>
    <n v="0"/>
    <n v="0"/>
    <n v="0"/>
    <n v="0"/>
  </r>
  <r>
    <s v="PELOTAS2020/Aug"/>
    <x v="311"/>
    <x v="313"/>
    <m/>
    <x v="19"/>
    <n v="2"/>
    <n v="0"/>
    <n v="147"/>
    <n v="4"/>
    <n v="9"/>
    <n v="83"/>
    <n v="7"/>
    <n v="189"/>
    <n v="14"/>
    <n v="18"/>
    <n v="30"/>
    <n v="0"/>
    <n v="0"/>
    <n v="0"/>
    <n v="0"/>
    <n v="6"/>
    <n v="4"/>
    <n v="0"/>
    <n v="0"/>
    <n v="0"/>
    <n v="0"/>
    <n v="0"/>
    <n v="0"/>
    <n v="0"/>
    <n v="0"/>
    <n v="2"/>
    <n v="0"/>
    <n v="0"/>
    <n v="0"/>
    <n v="0"/>
  </r>
  <r>
    <s v="PELOTAS2020/Sep"/>
    <x v="311"/>
    <x v="313"/>
    <m/>
    <x v="20"/>
    <n v="2"/>
    <n v="0"/>
    <n v="172"/>
    <n v="0"/>
    <n v="13"/>
    <n v="93"/>
    <n v="6"/>
    <n v="185"/>
    <n v="6"/>
    <n v="16"/>
    <n v="36"/>
    <n v="0"/>
    <n v="0"/>
    <n v="0"/>
    <n v="0"/>
    <n v="7"/>
    <n v="8"/>
    <n v="0"/>
    <n v="1"/>
    <n v="0"/>
    <n v="0"/>
    <n v="0"/>
    <n v="0"/>
    <n v="0"/>
    <n v="0"/>
    <n v="2"/>
    <n v="0"/>
    <n v="0"/>
    <n v="0"/>
    <n v="0"/>
  </r>
  <r>
    <s v="PELOTAS2020/Oct"/>
    <x v="311"/>
    <x v="313"/>
    <m/>
    <x v="21"/>
    <n v="3"/>
    <n v="0"/>
    <n v="185"/>
    <n v="9"/>
    <n v="14"/>
    <n v="136"/>
    <n v="6"/>
    <n v="193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  <n v="0"/>
    <n v="0"/>
    <n v="0"/>
    <n v="0"/>
  </r>
  <r>
    <s v="PELOTAS2020/Nov"/>
    <x v="311"/>
    <x v="313"/>
    <m/>
    <x v="22"/>
    <n v="3"/>
    <n v="0"/>
    <n v="217"/>
    <n v="2"/>
    <n v="15"/>
    <n v="85"/>
    <n v="4"/>
    <n v="230"/>
    <n v="17"/>
    <n v="13"/>
    <n v="28"/>
    <n v="0"/>
    <n v="0"/>
    <n v="0"/>
    <n v="0"/>
    <n v="13"/>
    <n v="12"/>
    <n v="0"/>
    <n v="0"/>
    <n v="0"/>
    <n v="1"/>
    <n v="0"/>
    <n v="3"/>
    <n v="0"/>
    <n v="0"/>
    <n v="3"/>
    <n v="0"/>
    <n v="0"/>
    <n v="0"/>
    <n v="0"/>
  </r>
  <r>
    <s v="PELOTAS2020/Dec"/>
    <x v="311"/>
    <x v="313"/>
    <m/>
    <x v="23"/>
    <n v="1"/>
    <n v="0"/>
    <n v="157"/>
    <n v="4"/>
    <n v="16"/>
    <n v="78"/>
    <n v="5"/>
    <n v="173"/>
    <n v="14"/>
    <n v="7"/>
    <n v="44"/>
    <n v="0"/>
    <n v="0"/>
    <n v="0"/>
    <n v="0"/>
    <n v="20"/>
    <n v="5"/>
    <n v="0"/>
    <n v="0"/>
    <n v="0"/>
    <n v="0"/>
    <n v="0"/>
    <n v="1"/>
    <n v="0"/>
    <n v="0"/>
    <n v="2"/>
    <n v="0"/>
    <n v="0"/>
    <n v="0"/>
    <n v="0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2"/>
    <x v="314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2"/>
    <x v="314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2"/>
    <x v="314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2"/>
    <x v="31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2"/>
    <x v="314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2"/>
    <x v="314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CADA CAFE2020/Oct"/>
    <x v="312"/>
    <x v="31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2"/>
    <x v="314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2"/>
    <x v="314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3"/>
    <x v="315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3"/>
    <x v="3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3"/>
    <x v="31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3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3"/>
    <x v="315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3"/>
    <x v="31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3"/>
    <x v="3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4"/>
    <x v="31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4"/>
    <x v="3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4"/>
    <x v="3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4"/>
    <x v="316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4"/>
    <x v="31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4"/>
    <x v="31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4"/>
    <x v="316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4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5"/>
    <x v="31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5"/>
    <x v="317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5"/>
    <x v="317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5"/>
    <x v="3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5"/>
    <x v="317"/>
    <m/>
    <x v="2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5"/>
    <x v="31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5"/>
    <x v="317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5"/>
    <x v="317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INHO DO VALE2020/Apr"/>
    <x v="316"/>
    <x v="318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6"/>
    <x v="3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6"/>
    <x v="318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6"/>
    <x v="318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6"/>
    <x v="31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6"/>
    <x v="318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INHO DO VALE2020/Nov"/>
    <x v="316"/>
    <x v="318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6"/>
    <x v="318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3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7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7"/>
    <x v="319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7"/>
    <x v="319"/>
    <m/>
    <x v="16"/>
    <n v="0"/>
    <n v="0"/>
    <n v="10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7"/>
    <x v="319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7"/>
    <x v="319"/>
    <m/>
    <x v="18"/>
    <n v="1"/>
    <n v="0"/>
    <n v="11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NHEIRO MACHADO2020/Aug"/>
    <x v="317"/>
    <x v="319"/>
    <m/>
    <x v="19"/>
    <n v="0"/>
    <n v="0"/>
    <n v="8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7"/>
    <x v="319"/>
    <m/>
    <x v="20"/>
    <n v="0"/>
    <n v="0"/>
    <n v="9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INHEIRO MACHADO2020/Oct"/>
    <x v="317"/>
    <x v="319"/>
    <m/>
    <x v="21"/>
    <n v="0"/>
    <n v="0"/>
    <n v="4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7"/>
    <x v="319"/>
    <m/>
    <x v="22"/>
    <n v="0"/>
    <n v="0"/>
    <n v="7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7"/>
    <x v="319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1"/>
    <s v="PINTO BANDEIRA (BENTO GONC)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1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1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1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1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2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2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19"/>
    <x v="3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19"/>
    <x v="32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19"/>
    <x v="3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19"/>
    <x v="3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19"/>
    <x v="3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19"/>
    <x v="322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19"/>
    <x v="32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19"/>
    <x v="32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3"/>
    <s v="PIRATINI"/>
    <x v="12"/>
    <n v="0"/>
    <n v="0"/>
    <n v="11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3"/>
    <m/>
    <x v="13"/>
    <n v="1"/>
    <n v="0"/>
    <n v="15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Mar"/>
    <x v="320"/>
    <x v="323"/>
    <m/>
    <x v="14"/>
    <n v="1"/>
    <n v="0"/>
    <n v="22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IRATINI2020/Apr"/>
    <x v="320"/>
    <x v="323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0"/>
    <x v="323"/>
    <m/>
    <x v="16"/>
    <n v="0"/>
    <n v="0"/>
    <n v="7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0"/>
    <x v="323"/>
    <m/>
    <x v="17"/>
    <n v="0"/>
    <n v="0"/>
    <n v="11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Jul"/>
    <x v="320"/>
    <x v="323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Aug"/>
    <x v="320"/>
    <x v="323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IRATINI2020/Sep"/>
    <x v="320"/>
    <x v="323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  <n v="0"/>
    <n v="0"/>
    <n v="0"/>
    <n v="0"/>
  </r>
  <r>
    <s v="PIRATINI2020/Oct"/>
    <x v="320"/>
    <x v="323"/>
    <m/>
    <x v="21"/>
    <n v="0"/>
    <n v="0"/>
    <n v="14"/>
    <n v="1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0"/>
    <x v="323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0"/>
    <x v="323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4"/>
    <s v="PLANALTO"/>
    <x v="12"/>
    <n v="2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PLANALTO2020/Feb"/>
    <x v="321"/>
    <x v="324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4"/>
    <m/>
    <x v="14"/>
    <n v="0"/>
    <n v="0"/>
    <n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1"/>
    <x v="32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1"/>
    <x v="324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Jun"/>
    <x v="321"/>
    <x v="32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1"/>
    <x v="324"/>
    <m/>
    <x v="18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1"/>
    <x v="324"/>
    <m/>
    <x v="19"/>
    <n v="0"/>
    <n v="0"/>
    <n v="2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1"/>
    <x v="32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1"/>
    <x v="324"/>
    <m/>
    <x v="21"/>
    <n v="1"/>
    <n v="0"/>
    <n v="2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Nov"/>
    <x v="321"/>
    <x v="324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LANALTO2020/Dec"/>
    <x v="321"/>
    <x v="324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CO DAS ANTAS2020/Jan"/>
    <x v="322"/>
    <x v="325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5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2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2"/>
    <x v="325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CO DAS ANTAS2020/Jun"/>
    <x v="322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2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2"/>
    <x v="32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2"/>
    <x v="32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2"/>
    <x v="32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2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2"/>
    <x v="32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6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6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3"/>
    <x v="32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3"/>
    <x v="326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3"/>
    <x v="326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3"/>
    <x v="32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3"/>
    <x v="32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3"/>
    <x v="326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3"/>
    <x v="32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3"/>
    <x v="326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3"/>
    <x v="326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7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4"/>
    <x v="3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4"/>
    <x v="3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4"/>
    <x v="3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4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4"/>
    <x v="3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4"/>
    <x v="3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4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4"/>
    <x v="32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4"/>
    <x v="3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8"/>
    <s v="PORTAO"/>
    <x v="12"/>
    <n v="0"/>
    <n v="0"/>
    <n v="25"/>
    <n v="2"/>
    <n v="6"/>
    <n v="14"/>
    <n v="8"/>
    <n v="11"/>
    <n v="0"/>
    <n v="3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PORTAO2020/Feb"/>
    <x v="325"/>
    <x v="328"/>
    <m/>
    <x v="13"/>
    <n v="1"/>
    <n v="0"/>
    <n v="27"/>
    <n v="2"/>
    <n v="6"/>
    <n v="12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PORTAO2020/Mar"/>
    <x v="325"/>
    <x v="328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  <n v="0"/>
    <n v="1"/>
    <n v="0"/>
    <n v="1"/>
  </r>
  <r>
    <s v="PORTAO2020/Apr"/>
    <x v="325"/>
    <x v="328"/>
    <m/>
    <x v="15"/>
    <n v="0"/>
    <n v="0"/>
    <n v="4"/>
    <n v="0"/>
    <n v="1"/>
    <n v="12"/>
    <n v="6"/>
    <n v="11"/>
    <n v="4"/>
    <n v="5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May"/>
    <x v="325"/>
    <x v="328"/>
    <m/>
    <x v="16"/>
    <n v="0"/>
    <n v="0"/>
    <n v="15"/>
    <n v="1"/>
    <n v="2"/>
    <n v="11"/>
    <n v="1"/>
    <n v="14"/>
    <n v="1"/>
    <n v="5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PORTAO2020/Jun"/>
    <x v="325"/>
    <x v="328"/>
    <m/>
    <x v="17"/>
    <n v="0"/>
    <n v="0"/>
    <n v="11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PORTAO2020/Jul"/>
    <x v="325"/>
    <x v="328"/>
    <m/>
    <x v="18"/>
    <n v="0"/>
    <n v="0"/>
    <n v="19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AO2020/Aug"/>
    <x v="325"/>
    <x v="328"/>
    <m/>
    <x v="19"/>
    <n v="0"/>
    <n v="0"/>
    <n v="14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  <n v="0"/>
    <n v="0"/>
    <n v="0"/>
    <n v="0"/>
  </r>
  <r>
    <s v="PORTAO2020/Sep"/>
    <x v="325"/>
    <x v="328"/>
    <m/>
    <x v="20"/>
    <n v="0"/>
    <n v="0"/>
    <n v="18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  <n v="0"/>
    <n v="0"/>
    <n v="0"/>
    <n v="0"/>
  </r>
  <r>
    <s v="PORTAO2020/Oct"/>
    <x v="325"/>
    <x v="328"/>
    <m/>
    <x v="21"/>
    <n v="0"/>
    <n v="0"/>
    <n v="14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PORTAO2020/Nov"/>
    <x v="325"/>
    <x v="328"/>
    <m/>
    <x v="22"/>
    <n v="1"/>
    <n v="0"/>
    <n v="21"/>
    <n v="0"/>
    <n v="10"/>
    <n v="5"/>
    <n v="0"/>
    <n v="17"/>
    <n v="1"/>
    <n v="1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PORTAO2020/Dec"/>
    <x v="325"/>
    <x v="328"/>
    <m/>
    <x v="23"/>
    <n v="0"/>
    <n v="1"/>
    <n v="19"/>
    <n v="0"/>
    <n v="2"/>
    <n v="7"/>
    <n v="3"/>
    <n v="20"/>
    <n v="0"/>
    <n v="3"/>
    <n v="3"/>
    <n v="0"/>
    <n v="0"/>
    <n v="0"/>
    <n v="0"/>
    <n v="1"/>
    <n v="5"/>
    <n v="0"/>
    <n v="0"/>
    <n v="0"/>
    <n v="0"/>
    <n v="0"/>
    <n v="0"/>
    <n v="0"/>
    <n v="0"/>
    <n v="0"/>
    <n v="1"/>
    <n v="0"/>
    <n v="1"/>
    <n v="0"/>
  </r>
  <r>
    <s v="PORTO ALEGRE2020/Jan"/>
    <x v="326"/>
    <x v="329"/>
    <s v="PORTO ALEGRE"/>
    <x v="12"/>
    <n v="22"/>
    <n v="0"/>
    <n v="2146"/>
    <n v="3"/>
    <n v="283"/>
    <n v="2321"/>
    <n v="364"/>
    <n v="733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  <n v="0"/>
    <n v="0"/>
    <n v="0"/>
    <n v="0"/>
  </r>
  <r>
    <s v="PORTO ALEGRE2020/Feb"/>
    <x v="326"/>
    <x v="329"/>
    <m/>
    <x v="13"/>
    <n v="24"/>
    <n v="2"/>
    <n v="2061"/>
    <n v="1"/>
    <n v="227"/>
    <n v="2215"/>
    <n v="377"/>
    <n v="666"/>
    <n v="53"/>
    <n v="104"/>
    <n v="165"/>
    <n v="0"/>
    <n v="0"/>
    <n v="0"/>
    <n v="0"/>
    <n v="89"/>
    <n v="61"/>
    <n v="0"/>
    <n v="2"/>
    <n v="0"/>
    <n v="12"/>
    <n v="1"/>
    <n v="41"/>
    <n v="0"/>
    <n v="1"/>
    <n v="28"/>
    <n v="2"/>
    <n v="1"/>
    <n v="2"/>
    <n v="1"/>
  </r>
  <r>
    <s v="PORTO ALEGRE2020/Mar"/>
    <x v="326"/>
    <x v="329"/>
    <m/>
    <x v="14"/>
    <n v="29"/>
    <n v="1"/>
    <n v="1737"/>
    <n v="2"/>
    <n v="188"/>
    <n v="2054"/>
    <n v="357"/>
    <n v="718"/>
    <n v="58"/>
    <n v="90"/>
    <n v="174"/>
    <n v="0"/>
    <n v="0"/>
    <n v="0"/>
    <n v="0"/>
    <n v="89"/>
    <n v="61"/>
    <n v="0"/>
    <n v="2"/>
    <n v="0"/>
    <n v="16"/>
    <n v="10"/>
    <n v="68"/>
    <n v="0"/>
    <n v="0"/>
    <n v="31"/>
    <n v="1"/>
    <n v="0"/>
    <n v="1"/>
    <n v="0"/>
  </r>
  <r>
    <s v="PORTO ALEGRE2020/Apr"/>
    <x v="326"/>
    <x v="329"/>
    <m/>
    <x v="15"/>
    <n v="27"/>
    <n v="2"/>
    <n v="1063"/>
    <n v="3"/>
    <n v="145"/>
    <n v="1158"/>
    <n v="332"/>
    <n v="947"/>
    <n v="57"/>
    <n v="82"/>
    <n v="177"/>
    <n v="0"/>
    <n v="0"/>
    <n v="0"/>
    <n v="0"/>
    <n v="67"/>
    <n v="30"/>
    <n v="0"/>
    <n v="2"/>
    <n v="0"/>
    <n v="4"/>
    <n v="0"/>
    <n v="50"/>
    <n v="0"/>
    <n v="0"/>
    <n v="28"/>
    <n v="2"/>
    <n v="0"/>
    <n v="2"/>
    <n v="0"/>
  </r>
  <r>
    <s v="PORTO ALEGRE2020/May"/>
    <x v="326"/>
    <x v="329"/>
    <m/>
    <x v="16"/>
    <n v="24"/>
    <n v="1"/>
    <n v="1130"/>
    <n v="7"/>
    <n v="145"/>
    <n v="1398"/>
    <n v="342"/>
    <n v="1215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  <n v="1"/>
    <n v="0"/>
    <n v="1"/>
    <n v="0"/>
  </r>
  <r>
    <s v="PORTO ALEGRE2020/Jun"/>
    <x v="326"/>
    <x v="329"/>
    <m/>
    <x v="17"/>
    <n v="20"/>
    <n v="3"/>
    <n v="1313"/>
    <n v="3"/>
    <n v="123"/>
    <n v="1593"/>
    <n v="269"/>
    <n v="1646"/>
    <n v="58"/>
    <n v="100"/>
    <n v="215"/>
    <n v="0"/>
    <n v="1"/>
    <n v="0"/>
    <n v="0"/>
    <n v="31"/>
    <n v="48"/>
    <n v="0"/>
    <n v="1"/>
    <n v="1"/>
    <n v="8"/>
    <n v="1"/>
    <n v="46"/>
    <n v="0"/>
    <n v="0"/>
    <n v="21"/>
    <n v="3"/>
    <n v="0"/>
    <n v="3"/>
    <n v="0"/>
  </r>
  <r>
    <s v="PORTO ALEGRE2020/Jul"/>
    <x v="326"/>
    <x v="329"/>
    <m/>
    <x v="18"/>
    <n v="28"/>
    <n v="0"/>
    <n v="1204"/>
    <n v="5"/>
    <n v="97"/>
    <n v="1434"/>
    <n v="291"/>
    <n v="1553"/>
    <n v="56"/>
    <n v="107"/>
    <n v="242"/>
    <n v="2"/>
    <n v="0"/>
    <n v="0"/>
    <n v="0"/>
    <n v="43"/>
    <n v="40"/>
    <n v="0"/>
    <n v="1"/>
    <n v="0"/>
    <n v="8"/>
    <n v="3"/>
    <n v="70"/>
    <n v="0"/>
    <n v="0"/>
    <n v="30"/>
    <n v="0"/>
    <n v="0"/>
    <n v="0"/>
    <n v="0"/>
  </r>
  <r>
    <s v="PORTO ALEGRE2020/Aug"/>
    <x v="326"/>
    <x v="329"/>
    <m/>
    <x v="19"/>
    <n v="16"/>
    <n v="1"/>
    <n v="1363"/>
    <n v="3"/>
    <n v="141"/>
    <n v="1441"/>
    <n v="227"/>
    <n v="1425"/>
    <n v="60"/>
    <n v="120"/>
    <n v="245"/>
    <n v="0"/>
    <n v="0"/>
    <n v="0"/>
    <n v="0"/>
    <n v="57"/>
    <n v="53"/>
    <n v="0"/>
    <n v="1"/>
    <n v="0"/>
    <n v="8"/>
    <n v="1"/>
    <n v="51"/>
    <n v="0"/>
    <n v="0"/>
    <n v="16"/>
    <n v="1"/>
    <n v="0"/>
    <n v="1"/>
    <n v="0"/>
  </r>
  <r>
    <s v="PORTO ALEGRE2020/Sep"/>
    <x v="326"/>
    <x v="329"/>
    <m/>
    <x v="20"/>
    <n v="12"/>
    <n v="0"/>
    <n v="1409"/>
    <n v="3"/>
    <n v="124"/>
    <n v="1403"/>
    <n v="211"/>
    <n v="1705"/>
    <n v="49"/>
    <n v="120"/>
    <n v="220"/>
    <n v="0"/>
    <n v="0"/>
    <n v="0"/>
    <n v="0"/>
    <n v="51"/>
    <n v="49"/>
    <n v="0"/>
    <n v="0"/>
    <n v="0"/>
    <n v="10"/>
    <n v="1"/>
    <n v="40"/>
    <n v="0"/>
    <n v="2"/>
    <n v="13"/>
    <n v="0"/>
    <n v="2"/>
    <n v="0"/>
    <n v="2"/>
  </r>
  <r>
    <s v="PORTO ALEGRE2020/Oct"/>
    <x v="326"/>
    <x v="329"/>
    <m/>
    <x v="21"/>
    <n v="17"/>
    <n v="0"/>
    <n v="1371"/>
    <n v="3"/>
    <n v="138"/>
    <n v="1558"/>
    <n v="201"/>
    <n v="1525"/>
    <n v="59"/>
    <n v="191"/>
    <n v="221"/>
    <n v="0"/>
    <n v="1"/>
    <n v="0"/>
    <n v="0"/>
    <n v="58"/>
    <n v="35"/>
    <n v="0"/>
    <n v="1"/>
    <n v="0"/>
    <n v="10"/>
    <n v="3"/>
    <n v="46"/>
    <n v="0"/>
    <n v="2"/>
    <n v="17"/>
    <n v="0"/>
    <n v="2"/>
    <n v="0"/>
    <n v="2"/>
  </r>
  <r>
    <s v="PORTO ALEGRE2020/Nov"/>
    <x v="326"/>
    <x v="329"/>
    <m/>
    <x v="22"/>
    <n v="17"/>
    <n v="0"/>
    <n v="1452"/>
    <n v="2"/>
    <n v="127"/>
    <n v="1481"/>
    <n v="158"/>
    <n v="1509"/>
    <n v="31"/>
    <n v="108"/>
    <n v="200"/>
    <n v="0"/>
    <n v="0"/>
    <n v="0"/>
    <n v="0"/>
    <n v="58"/>
    <n v="39"/>
    <n v="0"/>
    <n v="0"/>
    <n v="0"/>
    <n v="7"/>
    <n v="2"/>
    <n v="25"/>
    <n v="0"/>
    <n v="0"/>
    <n v="18"/>
    <n v="0"/>
    <n v="0"/>
    <n v="0"/>
    <n v="0"/>
  </r>
  <r>
    <s v="PORTO ALEGRE2020/Dec"/>
    <x v="326"/>
    <x v="329"/>
    <m/>
    <x v="23"/>
    <n v="21"/>
    <n v="0"/>
    <n v="1368"/>
    <n v="2"/>
    <n v="139"/>
    <n v="1478"/>
    <n v="213"/>
    <n v="1484"/>
    <n v="56"/>
    <n v="127"/>
    <n v="180"/>
    <n v="1"/>
    <n v="1"/>
    <n v="0"/>
    <n v="0"/>
    <n v="60"/>
    <n v="38"/>
    <n v="0"/>
    <n v="0"/>
    <n v="0"/>
    <n v="12"/>
    <n v="6"/>
    <n v="54"/>
    <n v="0"/>
    <n v="0"/>
    <n v="24"/>
    <n v="0"/>
    <n v="0"/>
    <n v="0"/>
    <n v="0"/>
  </r>
  <r>
    <s v="PORTO LUCENA2020/Jan"/>
    <x v="327"/>
    <x v="330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RTO LUCENA2020/Feb"/>
    <x v="327"/>
    <x v="330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7"/>
    <x v="33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7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7"/>
    <x v="33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7"/>
    <x v="33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7"/>
    <x v="330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7"/>
    <x v="33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7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7"/>
    <x v="3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7"/>
    <x v="330"/>
    <m/>
    <x v="2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1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1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28"/>
    <x v="3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28"/>
    <x v="331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28"/>
    <x v="3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28"/>
    <x v="3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28"/>
    <x v="331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PORTO MAUA2020/Sep"/>
    <x v="328"/>
    <x v="331"/>
    <m/>
    <x v="2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28"/>
    <x v="331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Nov"/>
    <x v="328"/>
    <x v="331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ORTO MAUA2020/Dec"/>
    <x v="328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2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2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29"/>
    <x v="33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29"/>
    <x v="332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29"/>
    <x v="33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29"/>
    <x v="3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29"/>
    <x v="33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29"/>
    <x v="3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29"/>
    <x v="33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29"/>
    <x v="3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29"/>
    <x v="332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3"/>
    <s v="PORTO XAVIER"/>
    <x v="12"/>
    <n v="0"/>
    <n v="0"/>
    <n v="11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3"/>
    <m/>
    <x v="13"/>
    <n v="0"/>
    <n v="0"/>
    <n v="4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3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0"/>
    <x v="333"/>
    <m/>
    <x v="15"/>
    <n v="0"/>
    <n v="0"/>
    <n v="3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0"/>
    <x v="333"/>
    <m/>
    <x v="16"/>
    <n v="0"/>
    <n v="0"/>
    <n v="15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PORTO XAVIER2020/Jun"/>
    <x v="330"/>
    <x v="333"/>
    <m/>
    <x v="17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0"/>
    <x v="333"/>
    <m/>
    <x v="18"/>
    <n v="0"/>
    <n v="0"/>
    <n v="10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0"/>
    <x v="333"/>
    <m/>
    <x v="19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0"/>
    <x v="333"/>
    <m/>
    <x v="20"/>
    <n v="0"/>
    <n v="0"/>
    <n v="2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0"/>
    <x v="333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0"/>
    <x v="333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0"/>
    <x v="333"/>
    <m/>
    <x v="23"/>
    <n v="1"/>
    <n v="0"/>
    <n v="3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OUSO NOVO2020/Jan"/>
    <x v="331"/>
    <x v="334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4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4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1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1"/>
    <x v="33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1"/>
    <x v="3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1"/>
    <x v="334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1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1"/>
    <x v="33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1"/>
    <x v="334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1"/>
    <x v="334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1"/>
    <x v="334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5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2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2"/>
    <x v="3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2"/>
    <x v="33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2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2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2"/>
    <x v="33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2"/>
    <x v="33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2"/>
    <x v="3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2"/>
    <x v="3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6"/>
    <s v="PROGRESS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6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3"/>
    <x v="33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3"/>
    <x v="3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3"/>
    <x v="336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3"/>
    <x v="3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3"/>
    <x v="3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3"/>
    <x v="336"/>
    <m/>
    <x v="2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3"/>
    <x v="336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PROGRESSO2020/Nov"/>
    <x v="333"/>
    <x v="336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3"/>
    <x v="336"/>
    <m/>
    <x v="2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7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4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4"/>
    <x v="337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4"/>
    <x v="3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4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4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4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4"/>
    <x v="33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4"/>
    <x v="337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4"/>
    <x v="33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8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5"/>
    <x v="33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5"/>
    <x v="33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PUTINGA2020/Jun"/>
    <x v="335"/>
    <x v="3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5"/>
    <x v="3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5"/>
    <x v="338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5"/>
    <x v="3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5"/>
    <x v="33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5"/>
    <x v="338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5"/>
    <x v="3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9"/>
    <s v="QUARAI"/>
    <x v="12"/>
    <n v="0"/>
    <n v="0"/>
    <n v="33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QUARAI2020/Feb"/>
    <x v="336"/>
    <x v="339"/>
    <m/>
    <x v="13"/>
    <n v="0"/>
    <n v="0"/>
    <n v="15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QUARAI2020/Mar"/>
    <x v="336"/>
    <x v="339"/>
    <m/>
    <x v="14"/>
    <n v="1"/>
    <n v="0"/>
    <n v="24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QUARAI2020/Apr"/>
    <x v="336"/>
    <x v="339"/>
    <m/>
    <x v="15"/>
    <n v="1"/>
    <n v="0"/>
    <n v="13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QUARAI2020/May"/>
    <x v="336"/>
    <x v="339"/>
    <m/>
    <x v="16"/>
    <n v="1"/>
    <n v="0"/>
    <n v="25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Jun"/>
    <x v="336"/>
    <x v="339"/>
    <m/>
    <x v="17"/>
    <n v="0"/>
    <n v="0"/>
    <n v="17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Jul"/>
    <x v="336"/>
    <x v="339"/>
    <m/>
    <x v="18"/>
    <n v="1"/>
    <n v="0"/>
    <n v="18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ARAI2020/Aug"/>
    <x v="336"/>
    <x v="339"/>
    <m/>
    <x v="19"/>
    <n v="0"/>
    <n v="0"/>
    <n v="26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QUARAI2020/Sep"/>
    <x v="336"/>
    <x v="339"/>
    <m/>
    <x v="20"/>
    <n v="0"/>
    <n v="0"/>
    <n v="24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QUARAI2020/Oct"/>
    <x v="336"/>
    <x v="339"/>
    <m/>
    <x v="21"/>
    <n v="0"/>
    <n v="0"/>
    <n v="13"/>
    <n v="4"/>
    <n v="0"/>
    <n v="4"/>
    <n v="0"/>
    <n v="4"/>
    <n v="1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6"/>
    <x v="339"/>
    <m/>
    <x v="22"/>
    <n v="0"/>
    <n v="0"/>
    <n v="11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QUARAI2020/Dec"/>
    <x v="336"/>
    <x v="339"/>
    <m/>
    <x v="23"/>
    <n v="0"/>
    <n v="0"/>
    <n v="14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QUATRO IRMAOS2020/Jan"/>
    <x v="337"/>
    <x v="340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7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7"/>
    <x v="34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7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7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7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7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7"/>
    <x v="3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7"/>
    <x v="340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7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1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1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QUEVEDOS2020/Mar"/>
    <x v="338"/>
    <x v="341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38"/>
    <x v="3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38"/>
    <x v="3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38"/>
    <x v="341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38"/>
    <x v="34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38"/>
    <x v="34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38"/>
    <x v="341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38"/>
    <x v="341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38"/>
    <x v="341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38"/>
    <x v="34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2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39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39"/>
    <x v="34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39"/>
    <x v="3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39"/>
    <x v="3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39"/>
    <x v="342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39"/>
    <x v="342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39"/>
    <x v="342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39"/>
    <x v="3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39"/>
    <x v="34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3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3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DENTORA2020/Mar"/>
    <x v="340"/>
    <x v="343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0"/>
    <x v="343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0"/>
    <x v="343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0"/>
    <x v="343"/>
    <m/>
    <x v="17"/>
    <n v="0"/>
    <n v="0"/>
    <n v="1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0"/>
    <x v="343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0"/>
    <x v="343"/>
    <m/>
    <x v="19"/>
    <n v="0"/>
    <n v="0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0"/>
    <x v="34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0"/>
    <x v="343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0"/>
    <x v="343"/>
    <m/>
    <x v="22"/>
    <n v="0"/>
    <n v="0"/>
    <n v="3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0"/>
    <x v="343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4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ELVADO2020/Mar"/>
    <x v="341"/>
    <x v="34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1"/>
    <x v="34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1"/>
    <x v="3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1"/>
    <x v="3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1"/>
    <x v="34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1"/>
    <x v="34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1"/>
    <x v="3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1"/>
    <x v="3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1"/>
    <x v="34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1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5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5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s v="RESTINGA SECA2020/Mar"/>
    <x v="342"/>
    <x v="345"/>
    <m/>
    <x v="14"/>
    <n v="0"/>
    <n v="0"/>
    <n v="5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Apr"/>
    <x v="342"/>
    <x v="345"/>
    <m/>
    <x v="15"/>
    <n v="0"/>
    <n v="0"/>
    <n v="5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May"/>
    <x v="342"/>
    <x v="345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ESTINGA SECA2020/Jun"/>
    <x v="342"/>
    <x v="345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2"/>
    <x v="345"/>
    <m/>
    <x v="18"/>
    <n v="1"/>
    <n v="0"/>
    <n v="9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Aug"/>
    <x v="342"/>
    <x v="345"/>
    <m/>
    <x v="19"/>
    <n v="0"/>
    <n v="0"/>
    <n v="12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RESTINGA SECA2020/Sep"/>
    <x v="342"/>
    <x v="345"/>
    <m/>
    <x v="20"/>
    <n v="1"/>
    <n v="0"/>
    <n v="9"/>
    <n v="3"/>
    <n v="0"/>
    <n v="2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ESTINGA SECA2020/Oct"/>
    <x v="342"/>
    <x v="345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2"/>
    <x v="345"/>
    <m/>
    <x v="22"/>
    <n v="0"/>
    <n v="0"/>
    <n v="7"/>
    <n v="1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2"/>
    <x v="345"/>
    <m/>
    <x v="23"/>
    <n v="1"/>
    <n v="0"/>
    <n v="8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DOS INDIOS2020/Jan"/>
    <x v="343"/>
    <x v="346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3"/>
    <x v="3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3"/>
    <x v="3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3"/>
    <x v="34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3"/>
    <x v="3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3"/>
    <x v="3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3"/>
    <x v="3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3"/>
    <x v="346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3"/>
    <x v="3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3"/>
    <x v="346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7"/>
    <s v="RIO GRANDE"/>
    <x v="12"/>
    <n v="1"/>
    <n v="0"/>
    <n v="195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  <n v="0"/>
    <n v="0"/>
    <n v="0"/>
    <n v="0"/>
  </r>
  <r>
    <s v="RIO GRANDE2020/Feb"/>
    <x v="344"/>
    <x v="347"/>
    <m/>
    <x v="13"/>
    <n v="6"/>
    <n v="1"/>
    <n v="234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  <n v="1"/>
    <n v="0"/>
    <n v="1"/>
    <n v="0"/>
  </r>
  <r>
    <s v="RIO GRANDE2020/Mar"/>
    <x v="344"/>
    <x v="347"/>
    <m/>
    <x v="14"/>
    <n v="3"/>
    <n v="1"/>
    <n v="172"/>
    <n v="6"/>
    <n v="10"/>
    <n v="139"/>
    <n v="8"/>
    <n v="47"/>
    <n v="11"/>
    <n v="6"/>
    <n v="19"/>
    <n v="1"/>
    <n v="0"/>
    <n v="0"/>
    <n v="0"/>
    <n v="5"/>
    <n v="1"/>
    <n v="0"/>
    <n v="0"/>
    <n v="0"/>
    <n v="1"/>
    <n v="0"/>
    <n v="2"/>
    <n v="0"/>
    <n v="0"/>
    <n v="3"/>
    <n v="1"/>
    <n v="0"/>
    <n v="1"/>
    <n v="0"/>
  </r>
  <r>
    <s v="RIO GRANDE2020/Apr"/>
    <x v="344"/>
    <x v="347"/>
    <m/>
    <x v="15"/>
    <n v="3"/>
    <n v="0"/>
    <n v="128"/>
    <n v="4"/>
    <n v="14"/>
    <n v="100"/>
    <n v="11"/>
    <n v="67"/>
    <n v="8"/>
    <n v="16"/>
    <n v="27"/>
    <n v="0"/>
    <n v="0"/>
    <n v="0"/>
    <n v="0"/>
    <n v="9"/>
    <n v="6"/>
    <n v="0"/>
    <n v="0"/>
    <n v="0"/>
    <n v="0"/>
    <n v="0"/>
    <n v="10"/>
    <n v="0"/>
    <n v="0"/>
    <n v="3"/>
    <n v="0"/>
    <n v="0"/>
    <n v="0"/>
    <n v="0"/>
  </r>
  <r>
    <s v="RIO GRANDE2020/May"/>
    <x v="344"/>
    <x v="347"/>
    <m/>
    <x v="16"/>
    <n v="4"/>
    <n v="0"/>
    <n v="137"/>
    <n v="11"/>
    <n v="10"/>
    <n v="64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  <n v="0"/>
    <n v="0"/>
    <n v="0"/>
    <n v="0"/>
  </r>
  <r>
    <s v="RIO GRANDE2020/Jun"/>
    <x v="344"/>
    <x v="347"/>
    <m/>
    <x v="17"/>
    <n v="1"/>
    <n v="0"/>
    <n v="160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  <n v="0"/>
    <n v="1"/>
    <n v="0"/>
    <n v="1"/>
  </r>
  <r>
    <s v="RIO GRANDE2020/Jul"/>
    <x v="344"/>
    <x v="347"/>
    <m/>
    <x v="18"/>
    <n v="3"/>
    <n v="0"/>
    <n v="136"/>
    <n v="8"/>
    <n v="4"/>
    <n v="97"/>
    <n v="4"/>
    <n v="99"/>
    <n v="9"/>
    <n v="19"/>
    <n v="36"/>
    <n v="0"/>
    <n v="0"/>
    <n v="0"/>
    <n v="0"/>
    <n v="5"/>
    <n v="6"/>
    <n v="0"/>
    <n v="0"/>
    <n v="0"/>
    <n v="1"/>
    <n v="0"/>
    <n v="14"/>
    <n v="0"/>
    <n v="0"/>
    <n v="3"/>
    <n v="0"/>
    <n v="0"/>
    <n v="0"/>
    <n v="0"/>
  </r>
  <r>
    <s v="RIO GRANDE2020/Aug"/>
    <x v="344"/>
    <x v="347"/>
    <m/>
    <x v="19"/>
    <n v="4"/>
    <n v="0"/>
    <n v="315"/>
    <n v="13"/>
    <n v="5"/>
    <n v="124"/>
    <n v="6"/>
    <n v="126"/>
    <n v="5"/>
    <n v="8"/>
    <n v="33"/>
    <n v="0"/>
    <n v="0"/>
    <n v="0"/>
    <n v="0"/>
    <n v="7"/>
    <n v="2"/>
    <n v="0"/>
    <n v="0"/>
    <n v="0"/>
    <n v="0"/>
    <n v="0"/>
    <n v="16"/>
    <n v="0"/>
    <n v="0"/>
    <n v="4"/>
    <n v="0"/>
    <n v="0"/>
    <n v="0"/>
    <n v="0"/>
  </r>
  <r>
    <s v="RIO GRANDE2020/Sep"/>
    <x v="344"/>
    <x v="347"/>
    <m/>
    <x v="20"/>
    <n v="3"/>
    <n v="1"/>
    <n v="129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  <n v="1"/>
    <n v="0"/>
    <n v="1"/>
    <n v="0"/>
  </r>
  <r>
    <s v="RIO GRANDE2020/Oct"/>
    <x v="344"/>
    <x v="347"/>
    <m/>
    <x v="21"/>
    <n v="4"/>
    <n v="0"/>
    <n v="156"/>
    <n v="3"/>
    <n v="8"/>
    <n v="147"/>
    <n v="3"/>
    <n v="105"/>
    <n v="7"/>
    <n v="19"/>
    <n v="45"/>
    <n v="0"/>
    <n v="0"/>
    <n v="0"/>
    <n v="0"/>
    <n v="5"/>
    <n v="16"/>
    <n v="0"/>
    <n v="1"/>
    <n v="0"/>
    <n v="0"/>
    <n v="0"/>
    <n v="16"/>
    <n v="0"/>
    <n v="0"/>
    <n v="4"/>
    <n v="0"/>
    <n v="0"/>
    <n v="0"/>
    <n v="0"/>
  </r>
  <r>
    <s v="RIO GRANDE2020/Nov"/>
    <x v="344"/>
    <x v="347"/>
    <m/>
    <x v="22"/>
    <n v="0"/>
    <n v="1"/>
    <n v="149"/>
    <n v="7"/>
    <n v="10"/>
    <n v="108"/>
    <n v="3"/>
    <n v="127"/>
    <n v="7"/>
    <n v="10"/>
    <n v="40"/>
    <n v="0"/>
    <n v="0"/>
    <n v="0"/>
    <n v="0"/>
    <n v="10"/>
    <n v="3"/>
    <n v="0"/>
    <n v="0"/>
    <n v="0"/>
    <n v="0"/>
    <n v="0"/>
    <n v="6"/>
    <n v="0"/>
    <n v="0"/>
    <n v="0"/>
    <n v="1"/>
    <n v="0"/>
    <n v="1"/>
    <n v="0"/>
  </r>
  <r>
    <s v="RIO GRANDE2020/Dec"/>
    <x v="344"/>
    <x v="347"/>
    <m/>
    <x v="23"/>
    <n v="2"/>
    <n v="1"/>
    <n v="155"/>
    <n v="10"/>
    <n v="7"/>
    <n v="95"/>
    <n v="5"/>
    <n v="110"/>
    <n v="7"/>
    <n v="27"/>
    <n v="47"/>
    <n v="0"/>
    <n v="0"/>
    <n v="0"/>
    <n v="0"/>
    <n v="6"/>
    <n v="9"/>
    <n v="0"/>
    <n v="0"/>
    <n v="0"/>
    <n v="0"/>
    <n v="0"/>
    <n v="12"/>
    <n v="0"/>
    <n v="0"/>
    <n v="2"/>
    <n v="1"/>
    <n v="0"/>
    <n v="1"/>
    <n v="0"/>
  </r>
  <r>
    <s v="RIO PARDO2020/Jan"/>
    <x v="345"/>
    <x v="348"/>
    <s v="RIO PARDO"/>
    <x v="12"/>
    <n v="0"/>
    <n v="0"/>
    <n v="33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IO PARDO2020/Feb"/>
    <x v="345"/>
    <x v="348"/>
    <m/>
    <x v="13"/>
    <n v="1"/>
    <n v="0"/>
    <n v="24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RIO PARDO2020/Mar"/>
    <x v="345"/>
    <x v="348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RIO PARDO2020/Apr"/>
    <x v="345"/>
    <x v="348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May"/>
    <x v="345"/>
    <x v="348"/>
    <m/>
    <x v="16"/>
    <n v="4"/>
    <n v="0"/>
    <n v="12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RIO PARDO2020/Jun"/>
    <x v="345"/>
    <x v="348"/>
    <m/>
    <x v="17"/>
    <n v="2"/>
    <n v="0"/>
    <n v="20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IO PARDO2020/Jul"/>
    <x v="345"/>
    <x v="348"/>
    <m/>
    <x v="18"/>
    <n v="1"/>
    <n v="0"/>
    <n v="19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Aug"/>
    <x v="345"/>
    <x v="348"/>
    <m/>
    <x v="19"/>
    <n v="1"/>
    <n v="0"/>
    <n v="23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IO PARDO2020/Sep"/>
    <x v="345"/>
    <x v="348"/>
    <m/>
    <x v="20"/>
    <n v="2"/>
    <n v="0"/>
    <n v="25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Oct"/>
    <x v="345"/>
    <x v="348"/>
    <m/>
    <x v="21"/>
    <n v="1"/>
    <n v="0"/>
    <n v="11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IO PARDO2020/Nov"/>
    <x v="345"/>
    <x v="348"/>
    <m/>
    <x v="22"/>
    <n v="2"/>
    <n v="0"/>
    <n v="17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RIO PARDO2020/Dec"/>
    <x v="345"/>
    <x v="348"/>
    <m/>
    <x v="23"/>
    <n v="0"/>
    <n v="0"/>
    <n v="14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9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9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9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6"/>
    <x v="34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6"/>
    <x v="34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6"/>
    <x v="34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6"/>
    <x v="349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6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6"/>
    <x v="349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6"/>
    <x v="349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6"/>
    <x v="34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6"/>
    <x v="34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50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CA SALES2020/Feb"/>
    <x v="347"/>
    <x v="350"/>
    <m/>
    <x v="13"/>
    <n v="0"/>
    <n v="0"/>
    <n v="18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ROCA SALES2020/Mar"/>
    <x v="347"/>
    <x v="350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7"/>
    <x v="350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CA SALES2020/May"/>
    <x v="347"/>
    <x v="350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CA SALES2020/Jun"/>
    <x v="347"/>
    <x v="350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7"/>
    <x v="350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7"/>
    <x v="350"/>
    <m/>
    <x v="19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7"/>
    <x v="350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7"/>
    <x v="350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7"/>
    <x v="350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7"/>
    <x v="350"/>
    <m/>
    <x v="23"/>
    <n v="0"/>
    <n v="0"/>
    <n v="3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1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Feb"/>
    <x v="348"/>
    <x v="351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Mar"/>
    <x v="348"/>
    <x v="351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DEIO BONITO2020/Apr"/>
    <x v="348"/>
    <x v="351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DEIO BONITO2020/May"/>
    <x v="348"/>
    <x v="351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48"/>
    <x v="351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48"/>
    <x v="351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48"/>
    <x v="35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48"/>
    <x v="351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48"/>
    <x v="351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48"/>
    <x v="351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48"/>
    <x v="351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2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49"/>
    <x v="352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49"/>
    <x v="352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49"/>
    <x v="35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49"/>
    <x v="352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49"/>
    <x v="3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49"/>
    <x v="352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49"/>
    <x v="35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49"/>
    <x v="3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49"/>
    <x v="35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3"/>
    <s v="ROLANTE"/>
    <x v="12"/>
    <n v="1"/>
    <n v="0"/>
    <n v="7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Feb"/>
    <x v="350"/>
    <x v="353"/>
    <m/>
    <x v="13"/>
    <n v="1"/>
    <n v="0"/>
    <n v="9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Mar"/>
    <x v="350"/>
    <x v="353"/>
    <m/>
    <x v="14"/>
    <n v="0"/>
    <n v="0"/>
    <n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0"/>
    <x v="353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0"/>
    <x v="353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0"/>
    <x v="353"/>
    <m/>
    <x v="17"/>
    <n v="1"/>
    <n v="0"/>
    <n v="6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LANTE2020/Jul"/>
    <x v="350"/>
    <x v="353"/>
    <m/>
    <x v="18"/>
    <n v="0"/>
    <n v="0"/>
    <n v="3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0"/>
    <x v="353"/>
    <m/>
    <x v="19"/>
    <n v="0"/>
    <n v="0"/>
    <n v="3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0"/>
    <x v="353"/>
    <m/>
    <x v="20"/>
    <n v="0"/>
    <n v="0"/>
    <n v="4"/>
    <n v="1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0"/>
    <x v="353"/>
    <m/>
    <x v="21"/>
    <n v="0"/>
    <n v="0"/>
    <n v="6"/>
    <n v="0"/>
    <n v="0"/>
    <n v="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0"/>
    <x v="353"/>
    <m/>
    <x v="22"/>
    <n v="0"/>
    <n v="0"/>
    <n v="8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0"/>
    <x v="353"/>
    <m/>
    <x v="23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4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4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4"/>
    <m/>
    <x v="14"/>
    <n v="0"/>
    <n v="0"/>
    <n v="4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1"/>
    <x v="35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1"/>
    <x v="354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1"/>
    <x v="354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1"/>
    <x v="354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1"/>
    <x v="354"/>
    <m/>
    <x v="19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1"/>
    <x v="354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1"/>
    <x v="354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RONDA ALTA2020/Nov"/>
    <x v="351"/>
    <x v="354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1"/>
    <x v="354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5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NDINHA2020/Feb"/>
    <x v="352"/>
    <x v="3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5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2"/>
    <x v="355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2"/>
    <x v="35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2"/>
    <x v="35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2"/>
    <x v="3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2"/>
    <x v="35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2"/>
    <x v="35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2"/>
    <x v="3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2"/>
    <x v="355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2"/>
    <x v="35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6"/>
    <s v="ROQUE GONZAL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6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6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ROQUE GONZALES2020/Apr"/>
    <x v="353"/>
    <x v="356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3"/>
    <x v="3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3"/>
    <x v="356"/>
    <m/>
    <x v="17"/>
    <n v="0"/>
    <n v="0"/>
    <n v="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QUE GONZALES2020/Jul"/>
    <x v="353"/>
    <x v="35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3"/>
    <x v="356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3"/>
    <x v="356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3"/>
    <x v="356"/>
    <m/>
    <x v="21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3"/>
    <x v="356"/>
    <m/>
    <x v="22"/>
    <n v="0"/>
    <n v="0"/>
    <n v="2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3"/>
    <x v="35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7"/>
    <s v="ROSARIO DO SUL"/>
    <x v="12"/>
    <n v="0"/>
    <n v="0"/>
    <n v="26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7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ROSARIO DO SUL2020/Mar"/>
    <x v="354"/>
    <x v="357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4"/>
    <x v="357"/>
    <m/>
    <x v="15"/>
    <n v="2"/>
    <n v="0"/>
    <n v="17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ROSARIO DO SUL2020/May"/>
    <x v="354"/>
    <x v="357"/>
    <m/>
    <x v="16"/>
    <n v="1"/>
    <n v="0"/>
    <n v="7"/>
    <n v="2"/>
    <n v="0"/>
    <n v="1"/>
    <n v="0"/>
    <n v="7"/>
    <n v="5"/>
    <n v="3"/>
    <n v="1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ROSARIO DO SUL2020/Jun"/>
    <x v="354"/>
    <x v="357"/>
    <m/>
    <x v="17"/>
    <n v="0"/>
    <n v="0"/>
    <n v="16"/>
    <n v="6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4"/>
    <x v="357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4"/>
    <x v="357"/>
    <m/>
    <x v="19"/>
    <n v="0"/>
    <n v="0"/>
    <n v="13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4"/>
    <x v="357"/>
    <m/>
    <x v="20"/>
    <n v="0"/>
    <n v="0"/>
    <n v="16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4"/>
    <x v="357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Nov"/>
    <x v="354"/>
    <x v="357"/>
    <m/>
    <x v="22"/>
    <n v="0"/>
    <n v="0"/>
    <n v="18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ROSARIO DO SUL2020/Dec"/>
    <x v="354"/>
    <x v="357"/>
    <m/>
    <x v="23"/>
    <n v="0"/>
    <n v="0"/>
    <n v="19"/>
    <n v="7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GRADA FAMILIA2020/Jan"/>
    <x v="355"/>
    <x v="358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5"/>
    <x v="358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5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5"/>
    <x v="358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5"/>
    <x v="35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5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5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5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5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5"/>
    <x v="358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LDANHA MARINHO2020/Jan"/>
    <x v="356"/>
    <x v="359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6"/>
    <x v="35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6"/>
    <x v="359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6"/>
    <x v="359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6"/>
    <x v="359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DANHA MARINHO2020/Aug"/>
    <x v="356"/>
    <x v="35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6"/>
    <x v="3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6"/>
    <x v="359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6"/>
    <x v="35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6"/>
    <x v="359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60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LTO DO JACUI2020/Feb"/>
    <x v="357"/>
    <x v="360"/>
    <m/>
    <x v="13"/>
    <n v="0"/>
    <n v="1"/>
    <n v="15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  <n v="1"/>
    <n v="0"/>
    <n v="1"/>
    <n v="0"/>
  </r>
  <r>
    <s v="SALTO DO JACUI2020/Mar"/>
    <x v="357"/>
    <x v="360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pr"/>
    <x v="357"/>
    <x v="360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May"/>
    <x v="357"/>
    <x v="360"/>
    <m/>
    <x v="16"/>
    <n v="0"/>
    <n v="0"/>
    <n v="9"/>
    <n v="1"/>
    <n v="0"/>
    <n v="3"/>
    <n v="0"/>
    <n v="8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LTO DO JACUI2020/Jun"/>
    <x v="357"/>
    <x v="360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7"/>
    <x v="360"/>
    <m/>
    <x v="18"/>
    <n v="0"/>
    <n v="0"/>
    <n v="14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Aug"/>
    <x v="357"/>
    <x v="360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7"/>
    <x v="360"/>
    <m/>
    <x v="20"/>
    <n v="0"/>
    <n v="0"/>
    <n v="12"/>
    <n v="1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7"/>
    <x v="360"/>
    <m/>
    <x v="21"/>
    <n v="0"/>
    <n v="0"/>
    <n v="10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TO DO JACUI2020/Nov"/>
    <x v="357"/>
    <x v="360"/>
    <m/>
    <x v="22"/>
    <n v="0"/>
    <n v="0"/>
    <n v="8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TO DO JACUI2020/Dec"/>
    <x v="357"/>
    <x v="360"/>
    <m/>
    <x v="23"/>
    <n v="0"/>
    <n v="0"/>
    <n v="8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LVADOR DAS MISSOES2020/Jan"/>
    <x v="358"/>
    <x v="361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1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58"/>
    <x v="3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58"/>
    <x v="361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58"/>
    <x v="3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58"/>
    <x v="36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58"/>
    <x v="36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58"/>
    <x v="36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58"/>
    <x v="36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58"/>
    <x v="36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58"/>
    <x v="361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2"/>
    <s v="SALVADOR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2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LVADOR DO SUL2020/Mar"/>
    <x v="359"/>
    <x v="362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59"/>
    <x v="362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59"/>
    <x v="362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59"/>
    <x v="362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59"/>
    <x v="36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59"/>
    <x v="362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59"/>
    <x v="36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59"/>
    <x v="362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59"/>
    <x v="362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59"/>
    <x v="362"/>
    <m/>
    <x v="23"/>
    <n v="0"/>
    <n v="0"/>
    <n v="3"/>
    <n v="0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3"/>
    <s v="SANANDUVA"/>
    <x v="12"/>
    <n v="0"/>
    <n v="0"/>
    <n v="9"/>
    <n v="0"/>
    <n v="1"/>
    <n v="1"/>
    <n v="1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Feb"/>
    <x v="360"/>
    <x v="363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3"/>
    <m/>
    <x v="14"/>
    <n v="0"/>
    <n v="0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0"/>
    <x v="363"/>
    <m/>
    <x v="15"/>
    <n v="0"/>
    <n v="0"/>
    <n v="7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0"/>
    <x v="363"/>
    <m/>
    <x v="16"/>
    <n v="0"/>
    <n v="0"/>
    <n v="7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ANDUVA2020/Jun"/>
    <x v="360"/>
    <x v="363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ANDUVA2020/Jul"/>
    <x v="360"/>
    <x v="363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ANDUVA2020/Aug"/>
    <x v="360"/>
    <x v="363"/>
    <m/>
    <x v="19"/>
    <n v="0"/>
    <n v="0"/>
    <n v="5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0"/>
    <x v="363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0"/>
    <x v="363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0"/>
    <x v="363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0"/>
    <x v="363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4"/>
    <s v="SANTA BARBARA DO SUL"/>
    <x v="12"/>
    <n v="0"/>
    <n v="0"/>
    <n v="7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4"/>
    <m/>
    <x v="13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4"/>
    <m/>
    <x v="14"/>
    <n v="0"/>
    <n v="0"/>
    <n v="3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1"/>
    <x v="364"/>
    <m/>
    <x v="15"/>
    <n v="0"/>
    <n v="0"/>
    <n v="1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BARBARA DO SUL2020/May"/>
    <x v="361"/>
    <x v="364"/>
    <m/>
    <x v="16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1"/>
    <x v="364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1"/>
    <x v="364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1"/>
    <x v="364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1"/>
    <x v="364"/>
    <m/>
    <x v="20"/>
    <n v="0"/>
    <n v="0"/>
    <n v="6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1"/>
    <x v="364"/>
    <m/>
    <x v="21"/>
    <n v="0"/>
    <n v="0"/>
    <n v="5"/>
    <n v="0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1"/>
    <x v="364"/>
    <m/>
    <x v="22"/>
    <n v="0"/>
    <n v="0"/>
    <n v="6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1"/>
    <x v="364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5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2"/>
    <x v="365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2"/>
    <x v="36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2"/>
    <x v="36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2"/>
    <x v="3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2"/>
    <x v="36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2"/>
    <x v="3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2"/>
    <x v="3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2"/>
    <x v="3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2"/>
    <x v="3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6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6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3"/>
    <x v="36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3"/>
    <x v="36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3"/>
    <x v="36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3"/>
    <x v="366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3"/>
    <x v="3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3"/>
    <x v="366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3"/>
    <x v="366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3"/>
    <x v="366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3"/>
    <x v="366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7"/>
    <s v="SANTA CRUZ DO SUL"/>
    <x v="12"/>
    <n v="2"/>
    <n v="0"/>
    <n v="105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  <n v="0"/>
    <n v="0"/>
    <n v="0"/>
    <n v="0"/>
  </r>
  <r>
    <s v="SANTA CRUZ DO SUL2020/Feb"/>
    <x v="364"/>
    <x v="367"/>
    <m/>
    <x v="13"/>
    <n v="0"/>
    <n v="0"/>
    <n v="101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  <n v="0"/>
    <n v="0"/>
    <n v="0"/>
    <n v="0"/>
  </r>
  <r>
    <s v="SANTA CRUZ DO SUL2020/Mar"/>
    <x v="364"/>
    <x v="367"/>
    <m/>
    <x v="14"/>
    <n v="1"/>
    <n v="0"/>
    <n v="82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  <n v="0"/>
    <n v="0"/>
    <n v="0"/>
    <n v="0"/>
  </r>
  <r>
    <s v="SANTA CRUZ DO SUL2020/Apr"/>
    <x v="364"/>
    <x v="367"/>
    <m/>
    <x v="15"/>
    <n v="2"/>
    <n v="0"/>
    <n v="67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  <n v="0"/>
    <n v="0"/>
    <n v="0"/>
    <n v="0"/>
  </r>
  <r>
    <s v="SANTA CRUZ DO SUL2020/May"/>
    <x v="364"/>
    <x v="367"/>
    <m/>
    <x v="16"/>
    <n v="5"/>
    <n v="0"/>
    <n v="86"/>
    <n v="2"/>
    <n v="9"/>
    <n v="18"/>
    <n v="1"/>
    <n v="66"/>
    <n v="2"/>
    <n v="10"/>
    <n v="20"/>
    <n v="0"/>
    <n v="0"/>
    <n v="0"/>
    <n v="0"/>
    <n v="11"/>
    <n v="2"/>
    <n v="0"/>
    <n v="0"/>
    <n v="0"/>
    <n v="0"/>
    <n v="0"/>
    <n v="1"/>
    <n v="0"/>
    <n v="0"/>
    <n v="5"/>
    <n v="0"/>
    <n v="0"/>
    <n v="0"/>
    <n v="0"/>
  </r>
  <r>
    <s v="SANTA CRUZ DO SUL2020/Jun"/>
    <x v="364"/>
    <x v="367"/>
    <m/>
    <x v="17"/>
    <n v="3"/>
    <n v="0"/>
    <n v="68"/>
    <n v="1"/>
    <n v="13"/>
    <n v="14"/>
    <n v="1"/>
    <n v="86"/>
    <n v="4"/>
    <n v="8"/>
    <n v="9"/>
    <n v="0"/>
    <n v="0"/>
    <n v="0"/>
    <n v="0"/>
    <n v="5"/>
    <n v="1"/>
    <n v="0"/>
    <n v="0"/>
    <n v="0"/>
    <n v="0"/>
    <n v="0"/>
    <n v="1"/>
    <n v="0"/>
    <n v="0"/>
    <n v="3"/>
    <n v="0"/>
    <n v="0"/>
    <n v="0"/>
    <n v="0"/>
  </r>
  <r>
    <s v="SANTA CRUZ DO SUL2020/Jul"/>
    <x v="364"/>
    <x v="367"/>
    <m/>
    <x v="18"/>
    <n v="4"/>
    <n v="0"/>
    <n v="76"/>
    <n v="1"/>
    <n v="8"/>
    <n v="15"/>
    <n v="0"/>
    <n v="82"/>
    <n v="9"/>
    <n v="5"/>
    <n v="15"/>
    <n v="0"/>
    <n v="0"/>
    <n v="0"/>
    <n v="0"/>
    <n v="4"/>
    <n v="3"/>
    <n v="0"/>
    <n v="0"/>
    <n v="0"/>
    <n v="0"/>
    <n v="0"/>
    <n v="0"/>
    <n v="0"/>
    <n v="0"/>
    <n v="4"/>
    <n v="0"/>
    <n v="0"/>
    <n v="0"/>
    <n v="0"/>
  </r>
  <r>
    <s v="SANTA CRUZ DO SUL2020/Aug"/>
    <x v="364"/>
    <x v="367"/>
    <m/>
    <x v="19"/>
    <n v="3"/>
    <n v="0"/>
    <n v="67"/>
    <n v="0"/>
    <n v="8"/>
    <n v="8"/>
    <n v="0"/>
    <n v="77"/>
    <n v="5"/>
    <n v="12"/>
    <n v="18"/>
    <n v="0"/>
    <n v="0"/>
    <n v="0"/>
    <n v="0"/>
    <n v="2"/>
    <n v="3"/>
    <n v="0"/>
    <n v="0"/>
    <n v="0"/>
    <n v="0"/>
    <n v="0"/>
    <n v="0"/>
    <n v="0"/>
    <n v="0"/>
    <n v="3"/>
    <n v="0"/>
    <n v="0"/>
    <n v="0"/>
    <n v="0"/>
  </r>
  <r>
    <s v="SANTA CRUZ DO SUL2020/Sep"/>
    <x v="364"/>
    <x v="367"/>
    <m/>
    <x v="20"/>
    <n v="2"/>
    <n v="0"/>
    <n v="77"/>
    <n v="1"/>
    <n v="4"/>
    <n v="14"/>
    <n v="4"/>
    <n v="83"/>
    <n v="2"/>
    <n v="9"/>
    <n v="15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CRUZ DO SUL2020/Oct"/>
    <x v="364"/>
    <x v="367"/>
    <m/>
    <x v="21"/>
    <n v="4"/>
    <n v="0"/>
    <n v="94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  <n v="0"/>
    <n v="0"/>
    <n v="0"/>
    <n v="0"/>
  </r>
  <r>
    <s v="SANTA CRUZ DO SUL2020/Nov"/>
    <x v="364"/>
    <x v="367"/>
    <m/>
    <x v="22"/>
    <n v="2"/>
    <n v="0"/>
    <n v="74"/>
    <n v="1"/>
    <n v="6"/>
    <n v="12"/>
    <n v="0"/>
    <n v="89"/>
    <n v="6"/>
    <n v="14"/>
    <n v="20"/>
    <n v="0"/>
    <n v="0"/>
    <n v="0"/>
    <n v="0"/>
    <n v="4"/>
    <n v="1"/>
    <n v="0"/>
    <n v="0"/>
    <n v="0"/>
    <n v="0"/>
    <n v="0"/>
    <n v="1"/>
    <n v="0"/>
    <n v="0"/>
    <n v="2"/>
    <n v="0"/>
    <n v="0"/>
    <n v="0"/>
    <n v="0"/>
  </r>
  <r>
    <s v="SANTA CRUZ DO SUL2020/Dec"/>
    <x v="364"/>
    <x v="367"/>
    <m/>
    <x v="23"/>
    <n v="0"/>
    <n v="0"/>
    <n v="82"/>
    <n v="0"/>
    <n v="4"/>
    <n v="17"/>
    <n v="0"/>
    <n v="85"/>
    <n v="1"/>
    <n v="6"/>
    <n v="21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</r>
  <r>
    <s v="SANTA MARGARIDA DO SUL2020/Jan"/>
    <x v="365"/>
    <x v="368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5"/>
    <x v="368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5"/>
    <x v="36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5"/>
    <x v="36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5"/>
    <x v="368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5"/>
    <x v="368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5"/>
    <x v="36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5"/>
    <x v="368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5"/>
    <x v="3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5"/>
    <x v="368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9"/>
    <s v="SANTA MARIA"/>
    <x v="12"/>
    <n v="7"/>
    <n v="0"/>
    <n v="286"/>
    <n v="8"/>
    <n v="28"/>
    <n v="80"/>
    <n v="3"/>
    <n v="90"/>
    <n v="9"/>
    <n v="30"/>
    <n v="20"/>
    <n v="0"/>
    <n v="0"/>
    <n v="0"/>
    <n v="0"/>
    <n v="18"/>
    <n v="2"/>
    <n v="0"/>
    <n v="1"/>
    <n v="0"/>
    <n v="0"/>
    <n v="0"/>
    <n v="1"/>
    <n v="0"/>
    <n v="0"/>
    <n v="8"/>
    <n v="0"/>
    <n v="0"/>
    <n v="0"/>
    <n v="0"/>
  </r>
  <r>
    <s v="SANTA MARIA2020/Feb"/>
    <x v="366"/>
    <x v="369"/>
    <m/>
    <x v="13"/>
    <n v="4"/>
    <n v="0"/>
    <n v="340"/>
    <n v="4"/>
    <n v="40"/>
    <n v="117"/>
    <n v="3"/>
    <n v="93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  <n v="0"/>
    <n v="0"/>
    <n v="0"/>
    <n v="0"/>
  </r>
  <r>
    <s v="SANTA MARIA2020/Mar"/>
    <x v="366"/>
    <x v="369"/>
    <m/>
    <x v="14"/>
    <n v="2"/>
    <n v="0"/>
    <n v="305"/>
    <n v="4"/>
    <n v="27"/>
    <n v="66"/>
    <n v="1"/>
    <n v="102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  <n v="0"/>
    <n v="0"/>
    <n v="0"/>
    <n v="0"/>
  </r>
  <r>
    <s v="SANTA MARIA2020/Apr"/>
    <x v="366"/>
    <x v="369"/>
    <m/>
    <x v="15"/>
    <n v="4"/>
    <n v="0"/>
    <n v="226"/>
    <n v="5"/>
    <n v="21"/>
    <n v="41"/>
    <n v="0"/>
    <n v="139"/>
    <n v="24"/>
    <n v="16"/>
    <n v="34"/>
    <n v="0"/>
    <n v="0"/>
    <n v="0"/>
    <n v="0"/>
    <n v="17"/>
    <n v="7"/>
    <n v="0"/>
    <n v="0"/>
    <n v="0"/>
    <n v="0"/>
    <n v="0"/>
    <n v="0"/>
    <n v="0"/>
    <n v="0"/>
    <n v="4"/>
    <n v="0"/>
    <n v="0"/>
    <n v="0"/>
    <n v="0"/>
  </r>
  <r>
    <s v="SANTA MARIA2020/May"/>
    <x v="366"/>
    <x v="369"/>
    <m/>
    <x v="16"/>
    <n v="6"/>
    <n v="0"/>
    <n v="212"/>
    <n v="6"/>
    <n v="14"/>
    <n v="61"/>
    <n v="2"/>
    <n v="197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  <n v="0"/>
    <n v="0"/>
    <n v="0"/>
    <n v="0"/>
  </r>
  <r>
    <s v="SANTA MARIA2020/Jun"/>
    <x v="366"/>
    <x v="369"/>
    <m/>
    <x v="17"/>
    <n v="1"/>
    <n v="1"/>
    <n v="175"/>
    <n v="9"/>
    <n v="10"/>
    <n v="45"/>
    <n v="5"/>
    <n v="213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  <n v="1"/>
    <n v="0"/>
    <n v="1"/>
    <n v="0"/>
  </r>
  <r>
    <s v="SANTA MARIA2020/Jul"/>
    <x v="366"/>
    <x v="369"/>
    <m/>
    <x v="18"/>
    <n v="2"/>
    <n v="1"/>
    <n v="189"/>
    <n v="7"/>
    <n v="8"/>
    <n v="63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  <n v="1"/>
    <n v="0"/>
    <n v="1"/>
    <n v="0"/>
  </r>
  <r>
    <s v="SANTA MARIA2020/Aug"/>
    <x v="366"/>
    <x v="369"/>
    <m/>
    <x v="19"/>
    <n v="2"/>
    <n v="0"/>
    <n v="208"/>
    <n v="9"/>
    <n v="8"/>
    <n v="55"/>
    <n v="3"/>
    <n v="184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  <n v="0"/>
    <n v="0"/>
    <n v="0"/>
    <n v="0"/>
  </r>
  <r>
    <s v="SANTA MARIA2020/Sep"/>
    <x v="366"/>
    <x v="369"/>
    <m/>
    <x v="20"/>
    <n v="5"/>
    <n v="0"/>
    <n v="246"/>
    <n v="4"/>
    <n v="12"/>
    <n v="66"/>
    <n v="3"/>
    <n v="159"/>
    <n v="15"/>
    <n v="21"/>
    <n v="37"/>
    <n v="0"/>
    <n v="0"/>
    <n v="0"/>
    <n v="0"/>
    <n v="9"/>
    <n v="9"/>
    <n v="0"/>
    <n v="0"/>
    <n v="0"/>
    <n v="0"/>
    <n v="1"/>
    <n v="0"/>
    <n v="0"/>
    <n v="0"/>
    <n v="6"/>
    <n v="0"/>
    <n v="0"/>
    <n v="0"/>
    <n v="0"/>
  </r>
  <r>
    <s v="SANTA MARIA2020/Oct"/>
    <x v="366"/>
    <x v="369"/>
    <m/>
    <x v="21"/>
    <n v="5"/>
    <n v="1"/>
    <n v="234"/>
    <n v="3"/>
    <n v="16"/>
    <n v="52"/>
    <n v="2"/>
    <n v="220"/>
    <n v="26"/>
    <n v="37"/>
    <n v="38"/>
    <n v="0"/>
    <n v="0"/>
    <n v="0"/>
    <n v="0"/>
    <n v="14"/>
    <n v="4"/>
    <n v="0"/>
    <n v="0"/>
    <n v="0"/>
    <n v="0"/>
    <n v="0"/>
    <n v="0"/>
    <n v="0"/>
    <n v="0"/>
    <n v="5"/>
    <n v="1"/>
    <n v="0"/>
    <n v="1"/>
    <n v="0"/>
  </r>
  <r>
    <s v="SANTA MARIA2020/Nov"/>
    <x v="366"/>
    <x v="369"/>
    <m/>
    <x v="22"/>
    <n v="1"/>
    <n v="0"/>
    <n v="254"/>
    <n v="6"/>
    <n v="12"/>
    <n v="75"/>
    <n v="3"/>
    <n v="225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  <n v="0"/>
    <n v="0"/>
    <n v="0"/>
    <n v="0"/>
  </r>
  <r>
    <s v="SANTA MARIA2020/Dec"/>
    <x v="366"/>
    <x v="369"/>
    <m/>
    <x v="23"/>
    <n v="3"/>
    <n v="1"/>
    <n v="271"/>
    <n v="3"/>
    <n v="11"/>
    <n v="45"/>
    <n v="0"/>
    <n v="204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  <n v="1"/>
    <n v="0"/>
    <n v="1"/>
    <n v="0"/>
  </r>
  <r>
    <s v="SANTA MARIA DO HERVAL2020/Jan"/>
    <x v="367"/>
    <x v="370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7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7"/>
    <x v="37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7"/>
    <x v="3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7"/>
    <x v="370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7"/>
    <x v="37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7"/>
    <x v="3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7"/>
    <x v="370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7"/>
    <x v="370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MARIA DO HERVAL2020/Nov"/>
    <x v="367"/>
    <x v="37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7"/>
    <x v="3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1"/>
    <s v="SANTA ROSA"/>
    <x v="12"/>
    <n v="0"/>
    <n v="0"/>
    <n v="58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</r>
  <r>
    <s v="SANTA ROSA2020/Feb"/>
    <x v="368"/>
    <x v="371"/>
    <m/>
    <x v="13"/>
    <n v="0"/>
    <n v="0"/>
    <n v="51"/>
    <n v="1"/>
    <n v="10"/>
    <n v="4"/>
    <n v="1"/>
    <n v="8"/>
    <n v="2"/>
    <n v="7"/>
    <n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Mar"/>
    <x v="368"/>
    <x v="371"/>
    <m/>
    <x v="14"/>
    <n v="0"/>
    <n v="0"/>
    <n v="37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68"/>
    <x v="371"/>
    <m/>
    <x v="15"/>
    <n v="0"/>
    <n v="0"/>
    <n v="32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68"/>
    <x v="371"/>
    <m/>
    <x v="16"/>
    <n v="0"/>
    <n v="1"/>
    <n v="40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  <n v="1"/>
    <n v="0"/>
    <n v="1"/>
    <n v="0"/>
  </r>
  <r>
    <s v="SANTA ROSA2020/Jun"/>
    <x v="368"/>
    <x v="371"/>
    <m/>
    <x v="17"/>
    <n v="0"/>
    <n v="0"/>
    <n v="42"/>
    <n v="1"/>
    <n v="0"/>
    <n v="4"/>
    <n v="0"/>
    <n v="40"/>
    <n v="5"/>
    <n v="14"/>
    <n v="2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 ROSA2020/Jul"/>
    <x v="368"/>
    <x v="371"/>
    <m/>
    <x v="18"/>
    <n v="0"/>
    <n v="0"/>
    <n v="52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 ROSA2020/Aug"/>
    <x v="368"/>
    <x v="371"/>
    <m/>
    <x v="19"/>
    <n v="1"/>
    <n v="0"/>
    <n v="43"/>
    <n v="2"/>
    <n v="2"/>
    <n v="1"/>
    <n v="0"/>
    <n v="29"/>
    <n v="6"/>
    <n v="8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ANTA ROSA2020/Sep"/>
    <x v="368"/>
    <x v="371"/>
    <m/>
    <x v="20"/>
    <n v="0"/>
    <n v="0"/>
    <n v="31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ROSA2020/Oct"/>
    <x v="368"/>
    <x v="371"/>
    <m/>
    <x v="21"/>
    <n v="0"/>
    <n v="0"/>
    <n v="32"/>
    <n v="1"/>
    <n v="0"/>
    <n v="1"/>
    <n v="0"/>
    <n v="48"/>
    <n v="5"/>
    <n v="2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68"/>
    <x v="371"/>
    <m/>
    <x v="22"/>
    <n v="1"/>
    <n v="0"/>
    <n v="52"/>
    <n v="0"/>
    <n v="1"/>
    <n v="0"/>
    <n v="0"/>
    <n v="52"/>
    <n v="2"/>
    <n v="23"/>
    <n v="10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SANTA ROSA2020/Dec"/>
    <x v="368"/>
    <x v="371"/>
    <m/>
    <x v="23"/>
    <n v="1"/>
    <n v="0"/>
    <n v="5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A TEREZA2020/Jan"/>
    <x v="369"/>
    <x v="372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69"/>
    <x v="3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69"/>
    <x v="3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69"/>
    <x v="3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69"/>
    <x v="3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69"/>
    <x v="3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69"/>
    <x v="3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69"/>
    <x v="3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69"/>
    <x v="3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69"/>
    <x v="3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3"/>
    <s v="SANTA VITORIA DO PALMAR"/>
    <x v="12"/>
    <n v="0"/>
    <n v="0"/>
    <n v="57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Feb"/>
    <x v="370"/>
    <x v="373"/>
    <m/>
    <x v="13"/>
    <n v="1"/>
    <n v="0"/>
    <n v="53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NTA VITORIA DO PALMAR2020/Mar"/>
    <x v="370"/>
    <x v="373"/>
    <m/>
    <x v="14"/>
    <n v="0"/>
    <n v="0"/>
    <n v="38"/>
    <n v="5"/>
    <n v="3"/>
    <n v="18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</r>
  <r>
    <s v="SANTA VITORIA DO PALMAR2020/Apr"/>
    <x v="370"/>
    <x v="373"/>
    <m/>
    <x v="15"/>
    <n v="0"/>
    <n v="0"/>
    <n v="23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A VITORIA DO PALMAR2020/May"/>
    <x v="370"/>
    <x v="373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A VITORIA DO PALMAR2020/Jun"/>
    <x v="370"/>
    <x v="373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Jul"/>
    <x v="370"/>
    <x v="373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Aug"/>
    <x v="370"/>
    <x v="373"/>
    <m/>
    <x v="19"/>
    <n v="2"/>
    <n v="0"/>
    <n v="41"/>
    <n v="3"/>
    <n v="0"/>
    <n v="1"/>
    <n v="0"/>
    <n v="9"/>
    <n v="0"/>
    <n v="7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A VITORIA DO PALMAR2020/Sep"/>
    <x v="370"/>
    <x v="373"/>
    <m/>
    <x v="20"/>
    <n v="0"/>
    <n v="0"/>
    <n v="42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A VITORIA DO PALMAR2020/Oct"/>
    <x v="370"/>
    <x v="373"/>
    <m/>
    <x v="21"/>
    <n v="1"/>
    <n v="0"/>
    <n v="64"/>
    <n v="3"/>
    <n v="1"/>
    <n v="4"/>
    <n v="1"/>
    <n v="12"/>
    <n v="2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 VITORIA DO PALMAR2020/Nov"/>
    <x v="370"/>
    <x v="373"/>
    <m/>
    <x v="22"/>
    <n v="0"/>
    <n v="0"/>
    <n v="41"/>
    <n v="8"/>
    <n v="2"/>
    <n v="1"/>
    <n v="1"/>
    <n v="13"/>
    <n v="2"/>
    <n v="1"/>
    <n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0"/>
    <x v="373"/>
    <m/>
    <x v="23"/>
    <n v="0"/>
    <n v="0"/>
    <n v="40"/>
    <n v="9"/>
    <n v="2"/>
    <n v="5"/>
    <n v="0"/>
    <n v="12"/>
    <n v="2"/>
    <n v="1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ANA DA BOA VISTA2020/Jan"/>
    <x v="371"/>
    <x v="374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4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1"/>
    <x v="374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1"/>
    <x v="374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1"/>
    <x v="3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1"/>
    <x v="37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1"/>
    <x v="374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1"/>
    <x v="37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1"/>
    <x v="374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1"/>
    <x v="374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1"/>
    <x v="374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ANA DO LIVRAMENTO2020/Jan"/>
    <x v="372"/>
    <x v="375"/>
    <s v="SANTANA DO LIVRAMENTO"/>
    <x v="12"/>
    <n v="0"/>
    <n v="0"/>
    <n v="114"/>
    <n v="13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NTANA DO LIVRAMENTO2020/Feb"/>
    <x v="372"/>
    <x v="375"/>
    <m/>
    <x v="13"/>
    <n v="2"/>
    <n v="0"/>
    <n v="80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NTANA DO LIVRAMENTO2020/Mar"/>
    <x v="372"/>
    <x v="375"/>
    <m/>
    <x v="14"/>
    <n v="2"/>
    <n v="0"/>
    <n v="74"/>
    <n v="12"/>
    <n v="2"/>
    <n v="5"/>
    <n v="1"/>
    <n v="13"/>
    <n v="7"/>
    <n v="4"/>
    <n v="2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NTANA DO LIVRAMENTO2020/Apr"/>
    <x v="372"/>
    <x v="375"/>
    <m/>
    <x v="15"/>
    <n v="1"/>
    <n v="1"/>
    <n v="65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  <n v="1"/>
    <n v="0"/>
    <n v="1"/>
    <n v="0"/>
  </r>
  <r>
    <s v="SANTANA DO LIVRAMENTO2020/May"/>
    <x v="372"/>
    <x v="375"/>
    <m/>
    <x v="16"/>
    <n v="1"/>
    <n v="0"/>
    <n v="66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NTANA DO LIVRAMENTO2020/Jun"/>
    <x v="372"/>
    <x v="375"/>
    <m/>
    <x v="17"/>
    <n v="0"/>
    <n v="0"/>
    <n v="79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ANA DO LIVRAMENTO2020/Jul"/>
    <x v="372"/>
    <x v="375"/>
    <m/>
    <x v="18"/>
    <n v="1"/>
    <n v="0"/>
    <n v="73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  <n v="0"/>
    <n v="0"/>
    <n v="0"/>
    <n v="0"/>
  </r>
  <r>
    <s v="SANTANA DO LIVRAMENTO2020/Aug"/>
    <x v="372"/>
    <x v="375"/>
    <m/>
    <x v="19"/>
    <n v="1"/>
    <n v="0"/>
    <n v="58"/>
    <n v="9"/>
    <n v="2"/>
    <n v="4"/>
    <n v="0"/>
    <n v="23"/>
    <n v="5"/>
    <n v="22"/>
    <n v="4"/>
    <n v="0"/>
    <n v="0"/>
    <n v="0"/>
    <n v="0"/>
    <n v="4"/>
    <n v="2"/>
    <n v="0"/>
    <n v="0"/>
    <n v="0"/>
    <n v="0"/>
    <n v="0"/>
    <n v="0"/>
    <n v="0"/>
    <n v="0"/>
    <n v="1"/>
    <n v="0"/>
    <n v="0"/>
    <n v="0"/>
    <n v="0"/>
  </r>
  <r>
    <s v="SANTANA DO LIVRAMENTO2020/Sep"/>
    <x v="372"/>
    <x v="375"/>
    <m/>
    <x v="20"/>
    <n v="0"/>
    <n v="0"/>
    <n v="87"/>
    <n v="20"/>
    <n v="3"/>
    <n v="6"/>
    <n v="1"/>
    <n v="29"/>
    <n v="3"/>
    <n v="18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SANTANA DO LIVRAMENTO2020/Oct"/>
    <x v="372"/>
    <x v="375"/>
    <m/>
    <x v="21"/>
    <n v="2"/>
    <n v="1"/>
    <n v="67"/>
    <n v="13"/>
    <n v="0"/>
    <n v="5"/>
    <n v="0"/>
    <n v="41"/>
    <n v="2"/>
    <n v="28"/>
    <n v="7"/>
    <n v="0"/>
    <n v="0"/>
    <n v="0"/>
    <n v="0"/>
    <n v="1"/>
    <n v="0"/>
    <n v="0"/>
    <n v="0"/>
    <n v="0"/>
    <n v="0"/>
    <n v="0"/>
    <n v="0"/>
    <n v="0"/>
    <n v="0"/>
    <n v="2"/>
    <n v="1"/>
    <n v="0"/>
    <n v="1"/>
    <n v="0"/>
  </r>
  <r>
    <s v="SANTANA DO LIVRAMENTO2020/Nov"/>
    <x v="372"/>
    <x v="375"/>
    <m/>
    <x v="22"/>
    <n v="1"/>
    <n v="0"/>
    <n v="85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  <n v="0"/>
    <n v="0"/>
    <n v="0"/>
    <n v="0"/>
  </r>
  <r>
    <s v="SANTANA DO LIVRAMENTO2020/Dec"/>
    <x v="372"/>
    <x v="375"/>
    <m/>
    <x v="23"/>
    <n v="1"/>
    <n v="0"/>
    <n v="65"/>
    <n v="15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  <n v="0"/>
    <n v="0"/>
    <n v="0"/>
    <n v="0"/>
  </r>
  <r>
    <s v="SANTIAGO2020/Jan"/>
    <x v="373"/>
    <x v="376"/>
    <s v="SANTIAGO"/>
    <x v="12"/>
    <n v="0"/>
    <n v="0"/>
    <n v="34"/>
    <n v="6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6"/>
    <m/>
    <x v="13"/>
    <n v="0"/>
    <n v="0"/>
    <n v="50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6"/>
    <m/>
    <x v="14"/>
    <n v="0"/>
    <n v="0"/>
    <n v="33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NTIAGO2020/Apr"/>
    <x v="373"/>
    <x v="376"/>
    <m/>
    <x v="15"/>
    <n v="0"/>
    <n v="0"/>
    <n v="30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NTIAGO2020/May"/>
    <x v="373"/>
    <x v="376"/>
    <m/>
    <x v="16"/>
    <n v="0"/>
    <n v="0"/>
    <n v="23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"/>
  </r>
  <r>
    <s v="SANTIAGO2020/Jun"/>
    <x v="373"/>
    <x v="376"/>
    <m/>
    <x v="17"/>
    <n v="0"/>
    <n v="0"/>
    <n v="23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3"/>
    <x v="376"/>
    <m/>
    <x v="18"/>
    <n v="0"/>
    <n v="0"/>
    <n v="28"/>
    <n v="3"/>
    <n v="1"/>
    <n v="2"/>
    <n v="0"/>
    <n v="22"/>
    <n v="2"/>
    <n v="1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3"/>
    <x v="376"/>
    <m/>
    <x v="19"/>
    <n v="0"/>
    <n v="0"/>
    <n v="19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3"/>
    <x v="376"/>
    <m/>
    <x v="20"/>
    <n v="1"/>
    <n v="0"/>
    <n v="12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NTIAGO2020/Oct"/>
    <x v="373"/>
    <x v="376"/>
    <m/>
    <x v="21"/>
    <n v="0"/>
    <n v="0"/>
    <n v="13"/>
    <n v="3"/>
    <n v="1"/>
    <n v="1"/>
    <n v="0"/>
    <n v="21"/>
    <n v="2"/>
    <n v="25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IAGO2020/Nov"/>
    <x v="373"/>
    <x v="376"/>
    <m/>
    <x v="22"/>
    <n v="0"/>
    <n v="0"/>
    <n v="19"/>
    <n v="2"/>
    <n v="0"/>
    <n v="2"/>
    <n v="0"/>
    <n v="22"/>
    <n v="2"/>
    <n v="2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3"/>
    <x v="376"/>
    <m/>
    <x v="23"/>
    <n v="0"/>
    <n v="0"/>
    <n v="17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7"/>
    <s v="SANTO ANGELO"/>
    <x v="12"/>
    <n v="0"/>
    <n v="0"/>
    <n v="95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</r>
  <r>
    <s v="SANTO ANGELO2020/Feb"/>
    <x v="374"/>
    <x v="377"/>
    <m/>
    <x v="13"/>
    <n v="1"/>
    <n v="0"/>
    <n v="70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SANTO ANGELO2020/Mar"/>
    <x v="374"/>
    <x v="377"/>
    <m/>
    <x v="14"/>
    <n v="0"/>
    <n v="0"/>
    <n v="50"/>
    <n v="4"/>
    <n v="3"/>
    <n v="13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GELO2020/Apr"/>
    <x v="374"/>
    <x v="377"/>
    <m/>
    <x v="15"/>
    <n v="0"/>
    <n v="0"/>
    <n v="41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NTO ANGELO2020/May"/>
    <x v="374"/>
    <x v="377"/>
    <m/>
    <x v="16"/>
    <n v="1"/>
    <n v="0"/>
    <n v="50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NTO ANGELO2020/Jun"/>
    <x v="374"/>
    <x v="377"/>
    <m/>
    <x v="17"/>
    <n v="1"/>
    <n v="0"/>
    <n v="77"/>
    <n v="6"/>
    <n v="9"/>
    <n v="11"/>
    <n v="0"/>
    <n v="22"/>
    <n v="4"/>
    <n v="7"/>
    <n v="10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NTO ANGELO2020/Jul"/>
    <x v="374"/>
    <x v="377"/>
    <m/>
    <x v="18"/>
    <n v="1"/>
    <n v="0"/>
    <n v="53"/>
    <n v="3"/>
    <n v="2"/>
    <n v="10"/>
    <n v="0"/>
    <n v="45"/>
    <n v="6"/>
    <n v="13"/>
    <n v="18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NTO ANGELO2020/Aug"/>
    <x v="374"/>
    <x v="377"/>
    <m/>
    <x v="19"/>
    <n v="0"/>
    <n v="0"/>
    <n v="65"/>
    <n v="4"/>
    <n v="5"/>
    <n v="7"/>
    <n v="0"/>
    <n v="48"/>
    <n v="8"/>
    <n v="12"/>
    <n v="2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NTO ANGELO2020/Sep"/>
    <x v="374"/>
    <x v="377"/>
    <m/>
    <x v="20"/>
    <n v="1"/>
    <n v="0"/>
    <n v="89"/>
    <n v="4"/>
    <n v="1"/>
    <n v="7"/>
    <n v="0"/>
    <n v="33"/>
    <n v="6"/>
    <n v="14"/>
    <n v="14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NTO ANGELO2020/Oct"/>
    <x v="374"/>
    <x v="377"/>
    <m/>
    <x v="21"/>
    <n v="1"/>
    <n v="0"/>
    <n v="80"/>
    <n v="4"/>
    <n v="4"/>
    <n v="7"/>
    <n v="0"/>
    <n v="46"/>
    <n v="4"/>
    <n v="14"/>
    <n v="15"/>
    <n v="0"/>
    <n v="0"/>
    <n v="0"/>
    <n v="0"/>
    <n v="7"/>
    <n v="1"/>
    <n v="0"/>
    <n v="0"/>
    <n v="0"/>
    <n v="0"/>
    <n v="0"/>
    <n v="0"/>
    <n v="0"/>
    <n v="0"/>
    <n v="1"/>
    <n v="0"/>
    <n v="0"/>
    <n v="0"/>
    <n v="0"/>
  </r>
  <r>
    <s v="SANTO ANGELO2020/Nov"/>
    <x v="374"/>
    <x v="377"/>
    <m/>
    <x v="22"/>
    <n v="0"/>
    <n v="1"/>
    <n v="64"/>
    <n v="8"/>
    <n v="2"/>
    <n v="6"/>
    <n v="0"/>
    <n v="29"/>
    <n v="4"/>
    <n v="6"/>
    <n v="7"/>
    <n v="0"/>
    <n v="0"/>
    <n v="0"/>
    <n v="0"/>
    <n v="5"/>
    <n v="2"/>
    <n v="0"/>
    <n v="0"/>
    <n v="0"/>
    <n v="0"/>
    <n v="0"/>
    <n v="0"/>
    <n v="0"/>
    <n v="0"/>
    <n v="0"/>
    <n v="1"/>
    <n v="0"/>
    <n v="1"/>
    <n v="0"/>
  </r>
  <r>
    <s v="SANTO ANGELO2020/Dec"/>
    <x v="374"/>
    <x v="377"/>
    <m/>
    <x v="23"/>
    <n v="1"/>
    <n v="0"/>
    <n v="63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  <n v="0"/>
    <n v="1"/>
    <n v="0"/>
    <n v="1"/>
  </r>
  <r>
    <s v="SANTO ANTONIO DA PATRULHA2020/Jan"/>
    <x v="375"/>
    <x v="378"/>
    <s v="SANTO ANTONIO DA PATRULHA"/>
    <x v="12"/>
    <n v="0"/>
    <n v="0"/>
    <n v="29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8"/>
    <m/>
    <x v="13"/>
    <n v="3"/>
    <n v="0"/>
    <n v="40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  <n v="0"/>
    <n v="0"/>
    <n v="0"/>
    <n v="0"/>
  </r>
  <r>
    <s v="SANTO ANTONIO DA PATRULHA2020/Mar"/>
    <x v="375"/>
    <x v="378"/>
    <m/>
    <x v="14"/>
    <n v="1"/>
    <n v="0"/>
    <n v="29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pr"/>
    <x v="375"/>
    <x v="378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 PATRULHA2020/May"/>
    <x v="375"/>
    <x v="378"/>
    <m/>
    <x v="16"/>
    <n v="0"/>
    <n v="0"/>
    <n v="17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5"/>
    <x v="378"/>
    <m/>
    <x v="17"/>
    <n v="0"/>
    <n v="0"/>
    <n v="26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5"/>
    <x v="378"/>
    <m/>
    <x v="18"/>
    <n v="1"/>
    <n v="0"/>
    <n v="23"/>
    <n v="1"/>
    <n v="2"/>
    <n v="4"/>
    <n v="2"/>
    <n v="19"/>
    <n v="1"/>
    <n v="9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 PATRULHA2020/Aug"/>
    <x v="375"/>
    <x v="378"/>
    <m/>
    <x v="19"/>
    <n v="1"/>
    <n v="0"/>
    <n v="23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SANTO ANTONIO DA PATRULHA2020/Sep"/>
    <x v="375"/>
    <x v="378"/>
    <m/>
    <x v="20"/>
    <n v="0"/>
    <n v="0"/>
    <n v="31"/>
    <n v="2"/>
    <n v="1"/>
    <n v="3"/>
    <n v="1"/>
    <n v="16"/>
    <n v="2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5"/>
    <x v="378"/>
    <m/>
    <x v="21"/>
    <n v="0"/>
    <n v="0"/>
    <n v="38"/>
    <n v="2"/>
    <n v="5"/>
    <n v="4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5"/>
    <x v="378"/>
    <m/>
    <x v="22"/>
    <n v="0"/>
    <n v="0"/>
    <n v="24"/>
    <n v="4"/>
    <n v="0"/>
    <n v="2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5"/>
    <x v="378"/>
    <m/>
    <x v="23"/>
    <n v="0"/>
    <n v="0"/>
    <n v="28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NTO ANTONIO DAS MISSOES2020/Jan"/>
    <x v="376"/>
    <x v="379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9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9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6"/>
    <x v="379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6"/>
    <x v="379"/>
    <m/>
    <x v="16"/>
    <n v="1"/>
    <n v="0"/>
    <n v="8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NTONIO DAS MISSOES2020/Jun"/>
    <x v="376"/>
    <x v="379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NTONIO DAS MISSOES2020/Jul"/>
    <x v="376"/>
    <x v="379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6"/>
    <x v="379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6"/>
    <x v="379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NTONIO DAS MISSOES2020/Oct"/>
    <x v="376"/>
    <x v="379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6"/>
    <x v="379"/>
    <m/>
    <x v="22"/>
    <n v="0"/>
    <n v="0"/>
    <n v="5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6"/>
    <x v="379"/>
    <m/>
    <x v="23"/>
    <n v="0"/>
    <n v="0"/>
    <n v="5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80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7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7"/>
    <x v="38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7"/>
    <x v="38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7"/>
    <x v="38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7"/>
    <x v="380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7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7"/>
    <x v="38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7"/>
    <x v="380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7"/>
    <x v="3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1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78"/>
    <x v="381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78"/>
    <x v="3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78"/>
    <x v="381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78"/>
    <x v="3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78"/>
    <x v="38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78"/>
    <x v="381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78"/>
    <x v="3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78"/>
    <x v="381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78"/>
    <x v="3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2"/>
    <s v="SANTO AUGUSTO"/>
    <x v="12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2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NTO AUGUSTO2020/Mar"/>
    <x v="379"/>
    <x v="382"/>
    <m/>
    <x v="14"/>
    <n v="0"/>
    <n v="0"/>
    <n v="1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NTO AUGUSTO2020/Apr"/>
    <x v="379"/>
    <x v="382"/>
    <m/>
    <x v="15"/>
    <n v="0"/>
    <n v="0"/>
    <n v="1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79"/>
    <x v="382"/>
    <m/>
    <x v="16"/>
    <n v="0"/>
    <n v="0"/>
    <n v="3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79"/>
    <x v="382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79"/>
    <x v="382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79"/>
    <x v="382"/>
    <m/>
    <x v="19"/>
    <n v="0"/>
    <n v="0"/>
    <n v="10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AUGUSTO2020/Sep"/>
    <x v="379"/>
    <x v="382"/>
    <m/>
    <x v="20"/>
    <n v="0"/>
    <n v="0"/>
    <n v="8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79"/>
    <x v="382"/>
    <m/>
    <x v="21"/>
    <n v="0"/>
    <n v="0"/>
    <n v="8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79"/>
    <x v="382"/>
    <m/>
    <x v="22"/>
    <n v="0"/>
    <n v="0"/>
    <n v="6"/>
    <n v="2"/>
    <n v="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79"/>
    <x v="382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Jan"/>
    <x v="380"/>
    <x v="383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3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r"/>
    <x v="380"/>
    <x v="383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0"/>
    <x v="383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NTO CRISTO2020/May"/>
    <x v="380"/>
    <x v="383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0"/>
    <x v="38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0"/>
    <x v="383"/>
    <m/>
    <x v="18"/>
    <n v="0"/>
    <n v="0"/>
    <n v="2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0"/>
    <x v="383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0"/>
    <x v="383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0"/>
    <x v="383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0"/>
    <x v="383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0"/>
    <x v="383"/>
    <m/>
    <x v="23"/>
    <n v="0"/>
    <n v="0"/>
    <n v="1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4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1"/>
    <x v="3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1"/>
    <x v="3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1"/>
    <x v="3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1"/>
    <x v="38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1"/>
    <x v="38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1"/>
    <x v="38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1"/>
    <x v="384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1"/>
    <x v="384"/>
    <m/>
    <x v="2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1"/>
    <x v="384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5"/>
    <s v="SAO BORJA"/>
    <x v="12"/>
    <n v="0"/>
    <n v="0"/>
    <n v="49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5"/>
    <m/>
    <x v="13"/>
    <n v="0"/>
    <n v="0"/>
    <n v="59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BORJA2020/Mar"/>
    <x v="382"/>
    <x v="385"/>
    <m/>
    <x v="14"/>
    <n v="2"/>
    <n v="0"/>
    <n v="44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BORJA2020/Apr"/>
    <x v="382"/>
    <x v="385"/>
    <m/>
    <x v="15"/>
    <n v="1"/>
    <n v="0"/>
    <n v="54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BORJA2020/May"/>
    <x v="382"/>
    <x v="385"/>
    <m/>
    <x v="16"/>
    <n v="2"/>
    <n v="0"/>
    <n v="43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  <n v="0"/>
    <n v="0"/>
    <n v="0"/>
    <n v="0"/>
  </r>
  <r>
    <s v="SAO BORJA2020/Jun"/>
    <x v="382"/>
    <x v="385"/>
    <m/>
    <x v="17"/>
    <n v="0"/>
    <n v="0"/>
    <n v="41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BORJA2020/Jul"/>
    <x v="382"/>
    <x v="385"/>
    <m/>
    <x v="18"/>
    <n v="0"/>
    <n v="0"/>
    <n v="34"/>
    <n v="10"/>
    <n v="4"/>
    <n v="6"/>
    <n v="0"/>
    <n v="35"/>
    <n v="2"/>
    <n v="5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2"/>
    <x v="385"/>
    <m/>
    <x v="19"/>
    <n v="1"/>
    <n v="0"/>
    <n v="29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AO BORJA2020/Sep"/>
    <x v="382"/>
    <x v="385"/>
    <m/>
    <x v="20"/>
    <n v="1"/>
    <n v="0"/>
    <n v="46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BORJA2020/Oct"/>
    <x v="382"/>
    <x v="385"/>
    <m/>
    <x v="21"/>
    <n v="0"/>
    <n v="0"/>
    <n v="43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AO BORJA2020/Nov"/>
    <x v="382"/>
    <x v="385"/>
    <m/>
    <x v="22"/>
    <n v="0"/>
    <n v="0"/>
    <n v="54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2"/>
    <x v="385"/>
    <m/>
    <x v="23"/>
    <n v="0"/>
    <n v="0"/>
    <n v="41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DOMINGOS DO SUL2020/Jan"/>
    <x v="383"/>
    <x v="386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3"/>
    <x v="3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3"/>
    <x v="38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3"/>
    <x v="386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DOMINGOS DO SUL2020/Jul"/>
    <x v="383"/>
    <x v="38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3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3"/>
    <x v="3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3"/>
    <x v="386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3"/>
    <x v="3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3"/>
    <x v="38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7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7"/>
    <m/>
    <x v="13"/>
    <n v="0"/>
    <n v="0"/>
    <n v="12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FRANCISCO DE ASSIS2020/Mar"/>
    <x v="384"/>
    <x v="387"/>
    <m/>
    <x v="14"/>
    <n v="0"/>
    <n v="0"/>
    <n v="4"/>
    <n v="0"/>
    <n v="0"/>
    <n v="1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Apr"/>
    <x v="384"/>
    <x v="387"/>
    <m/>
    <x v="15"/>
    <n v="0"/>
    <n v="0"/>
    <n v="10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FRANCISCO DE ASSIS2020/May"/>
    <x v="384"/>
    <x v="387"/>
    <m/>
    <x v="16"/>
    <n v="0"/>
    <n v="0"/>
    <n v="8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4"/>
    <x v="387"/>
    <m/>
    <x v="17"/>
    <n v="0"/>
    <n v="0"/>
    <n v="11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4"/>
    <x v="387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4"/>
    <x v="387"/>
    <m/>
    <x v="19"/>
    <n v="0"/>
    <n v="0"/>
    <n v="10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4"/>
    <x v="387"/>
    <m/>
    <x v="20"/>
    <n v="0"/>
    <n v="0"/>
    <n v="34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4"/>
    <x v="387"/>
    <m/>
    <x v="21"/>
    <n v="0"/>
    <n v="0"/>
    <n v="16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4"/>
    <x v="387"/>
    <m/>
    <x v="22"/>
    <n v="0"/>
    <n v="0"/>
    <n v="8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ASSIS2020/Dec"/>
    <x v="384"/>
    <x v="387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an"/>
    <x v="385"/>
    <x v="388"/>
    <s v="SAO FRANCISCO DE PAULA"/>
    <x v="12"/>
    <n v="0"/>
    <n v="0"/>
    <n v="19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8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Mar"/>
    <x v="385"/>
    <x v="388"/>
    <m/>
    <x v="14"/>
    <n v="1"/>
    <n v="0"/>
    <n v="30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SAO FRANCISCO DE PAULA2020/Apr"/>
    <x v="385"/>
    <x v="388"/>
    <m/>
    <x v="15"/>
    <n v="0"/>
    <n v="0"/>
    <n v="14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May"/>
    <x v="385"/>
    <x v="388"/>
    <m/>
    <x v="16"/>
    <n v="0"/>
    <n v="0"/>
    <n v="19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FRANCISCO DE PAULA2020/Jun"/>
    <x v="385"/>
    <x v="388"/>
    <m/>
    <x v="17"/>
    <n v="0"/>
    <n v="0"/>
    <n v="32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Jul"/>
    <x v="385"/>
    <x v="388"/>
    <m/>
    <x v="18"/>
    <n v="1"/>
    <n v="0"/>
    <n v="37"/>
    <n v="2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FRANCISCO DE PAULA2020/Aug"/>
    <x v="385"/>
    <x v="388"/>
    <m/>
    <x v="19"/>
    <n v="0"/>
    <n v="0"/>
    <n v="23"/>
    <n v="7"/>
    <n v="0"/>
    <n v="0"/>
    <n v="0"/>
    <n v="6"/>
    <n v="5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5"/>
    <x v="388"/>
    <m/>
    <x v="20"/>
    <n v="0"/>
    <n v="0"/>
    <n v="34"/>
    <n v="6"/>
    <n v="0"/>
    <n v="2"/>
    <n v="0"/>
    <n v="7"/>
    <n v="1"/>
    <n v="1"/>
    <n v="4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</r>
  <r>
    <s v="SAO FRANCISCO DE PAULA2020/Oct"/>
    <x v="385"/>
    <x v="388"/>
    <m/>
    <x v="21"/>
    <n v="0"/>
    <n v="0"/>
    <n v="31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FRANCISCO DE PAULA2020/Nov"/>
    <x v="385"/>
    <x v="388"/>
    <m/>
    <x v="22"/>
    <n v="0"/>
    <n v="0"/>
    <n v="35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5"/>
    <x v="388"/>
    <m/>
    <x v="23"/>
    <n v="0"/>
    <n v="0"/>
    <n v="25"/>
    <n v="9"/>
    <n v="2"/>
    <n v="3"/>
    <n v="0"/>
    <n v="13"/>
    <n v="1"/>
    <n v="1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9"/>
    <s v="SAO GABRIEL"/>
    <x v="12"/>
    <n v="0"/>
    <n v="0"/>
    <n v="82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GABRIEL2020/Feb"/>
    <x v="386"/>
    <x v="389"/>
    <m/>
    <x v="13"/>
    <n v="0"/>
    <n v="0"/>
    <n v="84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GABRIEL2020/Mar"/>
    <x v="386"/>
    <x v="389"/>
    <m/>
    <x v="14"/>
    <n v="0"/>
    <n v="0"/>
    <n v="49"/>
    <n v="8"/>
    <n v="2"/>
    <n v="7"/>
    <n v="0"/>
    <n v="10"/>
    <n v="4"/>
    <n v="9"/>
    <n v="17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pr"/>
    <x v="386"/>
    <x v="389"/>
    <m/>
    <x v="15"/>
    <n v="1"/>
    <n v="0"/>
    <n v="45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SAO GABRIEL2020/May"/>
    <x v="386"/>
    <x v="389"/>
    <m/>
    <x v="16"/>
    <n v="2"/>
    <n v="0"/>
    <n v="46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GABRIEL2020/Jun"/>
    <x v="386"/>
    <x v="389"/>
    <m/>
    <x v="17"/>
    <n v="1"/>
    <n v="0"/>
    <n v="48"/>
    <n v="8"/>
    <n v="0"/>
    <n v="6"/>
    <n v="0"/>
    <n v="13"/>
    <n v="2"/>
    <n v="5"/>
    <n v="18"/>
    <n v="0"/>
    <n v="0"/>
    <n v="0"/>
    <n v="0"/>
    <n v="10"/>
    <n v="0"/>
    <n v="0"/>
    <n v="0"/>
    <n v="0"/>
    <n v="0"/>
    <n v="0"/>
    <n v="0"/>
    <n v="0"/>
    <n v="0"/>
    <n v="1"/>
    <n v="0"/>
    <n v="0"/>
    <n v="0"/>
    <n v="0"/>
  </r>
  <r>
    <s v="SAO GABRIEL2020/Jul"/>
    <x v="386"/>
    <x v="389"/>
    <m/>
    <x v="18"/>
    <n v="0"/>
    <n v="0"/>
    <n v="55"/>
    <n v="16"/>
    <n v="1"/>
    <n v="2"/>
    <n v="0"/>
    <n v="11"/>
    <n v="6"/>
    <n v="8"/>
    <n v="28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s v="SAO GABRIEL2020/Aug"/>
    <x v="386"/>
    <x v="389"/>
    <m/>
    <x v="19"/>
    <n v="0"/>
    <n v="0"/>
    <n v="31"/>
    <n v="4"/>
    <n v="0"/>
    <n v="5"/>
    <n v="1"/>
    <n v="23"/>
    <n v="8"/>
    <n v="4"/>
    <n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Sep"/>
    <x v="386"/>
    <x v="389"/>
    <m/>
    <x v="20"/>
    <n v="0"/>
    <n v="0"/>
    <n v="43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6"/>
    <x v="389"/>
    <m/>
    <x v="21"/>
    <n v="0"/>
    <n v="0"/>
    <n v="45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GABRIEL2020/Nov"/>
    <x v="386"/>
    <x v="389"/>
    <m/>
    <x v="22"/>
    <n v="0"/>
    <n v="0"/>
    <n v="72"/>
    <n v="8"/>
    <n v="2"/>
    <n v="7"/>
    <n v="0"/>
    <n v="22"/>
    <n v="6"/>
    <n v="7"/>
    <n v="17"/>
    <n v="0"/>
    <n v="0"/>
    <n v="0"/>
    <n v="0"/>
    <n v="5"/>
    <n v="0"/>
    <n v="0"/>
    <n v="0"/>
    <n v="0"/>
    <n v="0"/>
    <n v="0"/>
    <n v="0"/>
    <n v="0"/>
    <n v="1"/>
    <n v="0"/>
    <n v="0"/>
    <n v="1"/>
    <n v="0"/>
    <n v="1"/>
  </r>
  <r>
    <s v="SAO GABRIEL2020/Dec"/>
    <x v="386"/>
    <x v="389"/>
    <m/>
    <x v="23"/>
    <n v="1"/>
    <n v="0"/>
    <n v="5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SAO JERONIMO2020/Jan"/>
    <x v="387"/>
    <x v="390"/>
    <s v="SAO JERONIMO"/>
    <x v="12"/>
    <n v="0"/>
    <n v="0"/>
    <n v="19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90"/>
    <m/>
    <x v="13"/>
    <n v="0"/>
    <n v="0"/>
    <n v="17"/>
    <n v="3"/>
    <n v="1"/>
    <n v="4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90"/>
    <m/>
    <x v="14"/>
    <n v="0"/>
    <n v="0"/>
    <n v="19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7"/>
    <x v="390"/>
    <m/>
    <x v="15"/>
    <n v="0"/>
    <n v="0"/>
    <n v="14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7"/>
    <x v="390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7"/>
    <x v="390"/>
    <m/>
    <x v="17"/>
    <n v="0"/>
    <n v="0"/>
    <n v="12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7"/>
    <x v="390"/>
    <m/>
    <x v="18"/>
    <n v="0"/>
    <n v="0"/>
    <n v="17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7"/>
    <x v="390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7"/>
    <x v="390"/>
    <m/>
    <x v="20"/>
    <n v="0"/>
    <n v="0"/>
    <n v="21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7"/>
    <x v="390"/>
    <m/>
    <x v="21"/>
    <n v="0"/>
    <n v="0"/>
    <n v="18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Nov"/>
    <x v="387"/>
    <x v="390"/>
    <m/>
    <x v="22"/>
    <n v="0"/>
    <n v="0"/>
    <n v="25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ERONIMO2020/Dec"/>
    <x v="387"/>
    <x v="390"/>
    <m/>
    <x v="23"/>
    <n v="0"/>
    <n v="0"/>
    <n v="13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AO DA URTIGA2020/Jan"/>
    <x v="388"/>
    <x v="391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88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88"/>
    <x v="39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88"/>
    <x v="39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88"/>
    <x v="3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88"/>
    <x v="391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88"/>
    <x v="391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88"/>
    <x v="39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88"/>
    <x v="391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88"/>
    <x v="39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2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89"/>
    <x v="3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89"/>
    <x v="392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89"/>
    <x v="392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89"/>
    <x v="392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JOAO DO POLESINE2020/Aug"/>
    <x v="389"/>
    <x v="392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89"/>
    <x v="392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89"/>
    <x v="392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89"/>
    <x v="39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89"/>
    <x v="392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3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0"/>
    <x v="3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0"/>
    <x v="39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0"/>
    <x v="3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0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0"/>
    <x v="3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0"/>
    <x v="393"/>
    <m/>
    <x v="2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0"/>
    <x v="39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0"/>
    <x v="3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0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4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1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1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1"/>
    <x v="394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1"/>
    <x v="394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1"/>
    <x v="39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1"/>
    <x v="39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1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1"/>
    <x v="39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1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5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2"/>
    <x v="3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2"/>
    <x v="395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2"/>
    <x v="395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HERVAL2020/Jul"/>
    <x v="392"/>
    <x v="3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2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2"/>
    <x v="395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2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2"/>
    <x v="395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2"/>
    <x v="39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6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3"/>
    <x v="396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3"/>
    <x v="396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3"/>
    <x v="396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3"/>
    <x v="396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3"/>
    <x v="396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3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3"/>
    <x v="396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3"/>
    <x v="39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3"/>
    <x v="396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7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4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4"/>
    <x v="3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4"/>
    <x v="39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4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4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4"/>
    <x v="39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4"/>
    <x v="39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4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4"/>
    <x v="3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8"/>
    <s v="SAO JOSE DO NORTE"/>
    <x v="12"/>
    <n v="0"/>
    <n v="0"/>
    <n v="10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JOSE DO NORTE2020/Feb"/>
    <x v="395"/>
    <x v="398"/>
    <m/>
    <x v="13"/>
    <n v="2"/>
    <n v="0"/>
    <n v="23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  <n v="0"/>
    <n v="0"/>
    <n v="0"/>
    <n v="0"/>
  </r>
  <r>
    <s v="SAO JOSE DO NORTE2020/Mar"/>
    <x v="395"/>
    <x v="398"/>
    <m/>
    <x v="14"/>
    <n v="2"/>
    <n v="0"/>
    <n v="18"/>
    <n v="3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  <n v="0"/>
    <n v="0"/>
    <n v="0"/>
    <n v="0"/>
  </r>
  <r>
    <s v="SAO JOSE DO NORTE2020/Apr"/>
    <x v="395"/>
    <x v="398"/>
    <m/>
    <x v="15"/>
    <n v="0"/>
    <n v="0"/>
    <n v="9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JOSE DO NORTE2020/May"/>
    <x v="395"/>
    <x v="398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  <n v="0"/>
    <n v="0"/>
    <n v="0"/>
    <n v="0"/>
  </r>
  <r>
    <s v="SAO JOSE DO NORTE2020/Jun"/>
    <x v="395"/>
    <x v="398"/>
    <m/>
    <x v="17"/>
    <n v="1"/>
    <n v="0"/>
    <n v="10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Jul"/>
    <x v="395"/>
    <x v="398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Aug"/>
    <x v="395"/>
    <x v="398"/>
    <m/>
    <x v="19"/>
    <n v="0"/>
    <n v="0"/>
    <n v="12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5"/>
    <x v="398"/>
    <m/>
    <x v="20"/>
    <n v="0"/>
    <n v="0"/>
    <n v="18"/>
    <n v="4"/>
    <n v="0"/>
    <n v="2"/>
    <n v="1"/>
    <n v="5"/>
    <n v="3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JOSE DO NORTE2020/Oct"/>
    <x v="395"/>
    <x v="398"/>
    <m/>
    <x v="21"/>
    <n v="1"/>
    <n v="0"/>
    <n v="14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JOSE DO NORTE2020/Nov"/>
    <x v="395"/>
    <x v="398"/>
    <m/>
    <x v="22"/>
    <n v="0"/>
    <n v="0"/>
    <n v="17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NORTE2020/Dec"/>
    <x v="395"/>
    <x v="398"/>
    <m/>
    <x v="23"/>
    <n v="0"/>
    <n v="0"/>
    <n v="15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 OURO2020/Jan"/>
    <x v="396"/>
    <x v="399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9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6"/>
    <x v="399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6"/>
    <x v="399"/>
    <m/>
    <x v="16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6"/>
    <x v="399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6"/>
    <x v="39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6"/>
    <x v="399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6"/>
    <x v="399"/>
    <m/>
    <x v="20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 OURO2020/Oct"/>
    <x v="396"/>
    <x v="399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6"/>
    <x v="399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6"/>
    <x v="399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400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4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7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7"/>
    <x v="400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7"/>
    <x v="400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7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7"/>
    <x v="40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7"/>
    <x v="40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7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7"/>
    <x v="4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7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1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1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JOSE DOS AUSENTES2020/Mar"/>
    <x v="398"/>
    <x v="401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JOSE DOS AUSENTES2020/Apr"/>
    <x v="398"/>
    <x v="4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398"/>
    <x v="40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398"/>
    <x v="401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398"/>
    <x v="401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398"/>
    <x v="40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398"/>
    <x v="4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398"/>
    <x v="401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398"/>
    <x v="401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398"/>
    <x v="401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2"/>
    <s v="SAO LEOPOLDO"/>
    <x v="12"/>
    <n v="5"/>
    <n v="0"/>
    <n v="207"/>
    <n v="0"/>
    <n v="42"/>
    <n v="150"/>
    <n v="48"/>
    <n v="74"/>
    <n v="6"/>
    <n v="32"/>
    <n v="15"/>
    <n v="0"/>
    <n v="0"/>
    <n v="0"/>
    <n v="0"/>
    <n v="14"/>
    <n v="3"/>
    <n v="0"/>
    <n v="0"/>
    <n v="0"/>
    <n v="1"/>
    <n v="0"/>
    <n v="1"/>
    <n v="0"/>
    <n v="0"/>
    <n v="7"/>
    <n v="0"/>
    <n v="0"/>
    <n v="0"/>
    <n v="0"/>
  </r>
  <r>
    <s v="SAO LEOPOLDO2020/Feb"/>
    <x v="399"/>
    <x v="402"/>
    <m/>
    <x v="13"/>
    <n v="2"/>
    <n v="0"/>
    <n v="250"/>
    <n v="0"/>
    <n v="48"/>
    <n v="160"/>
    <n v="57"/>
    <n v="82"/>
    <n v="7"/>
    <n v="14"/>
    <n v="5"/>
    <n v="2"/>
    <n v="0"/>
    <n v="0"/>
    <n v="0"/>
    <n v="23"/>
    <n v="11"/>
    <n v="0"/>
    <n v="0"/>
    <n v="0"/>
    <n v="0"/>
    <n v="0"/>
    <n v="0"/>
    <n v="0"/>
    <n v="0"/>
    <n v="3"/>
    <n v="0"/>
    <n v="0"/>
    <n v="0"/>
    <n v="0"/>
  </r>
  <r>
    <s v="SAO LEOPOLDO2020/Mar"/>
    <x v="399"/>
    <x v="402"/>
    <m/>
    <x v="14"/>
    <n v="8"/>
    <n v="0"/>
    <n v="160"/>
    <n v="1"/>
    <n v="56"/>
    <n v="163"/>
    <n v="42"/>
    <n v="88"/>
    <n v="10"/>
    <n v="13"/>
    <n v="27"/>
    <n v="0"/>
    <n v="0"/>
    <n v="0"/>
    <n v="0"/>
    <n v="9"/>
    <n v="7"/>
    <n v="0"/>
    <n v="0"/>
    <n v="0"/>
    <n v="0"/>
    <n v="1"/>
    <n v="1"/>
    <n v="0"/>
    <n v="0"/>
    <n v="9"/>
    <n v="0"/>
    <n v="0"/>
    <n v="0"/>
    <n v="0"/>
  </r>
  <r>
    <s v="SAO LEOPOLDO2020/Apr"/>
    <x v="399"/>
    <x v="402"/>
    <m/>
    <x v="15"/>
    <n v="4"/>
    <n v="0"/>
    <n v="143"/>
    <n v="1"/>
    <n v="27"/>
    <n v="90"/>
    <n v="32"/>
    <n v="84"/>
    <n v="8"/>
    <n v="20"/>
    <n v="30"/>
    <n v="0"/>
    <n v="0"/>
    <n v="0"/>
    <n v="0"/>
    <n v="5"/>
    <n v="3"/>
    <n v="0"/>
    <n v="0"/>
    <n v="0"/>
    <n v="0"/>
    <n v="0"/>
    <n v="3"/>
    <n v="0"/>
    <n v="0"/>
    <n v="4"/>
    <n v="0"/>
    <n v="0"/>
    <n v="0"/>
    <n v="0"/>
  </r>
  <r>
    <s v="SAO LEOPOLDO2020/May"/>
    <x v="399"/>
    <x v="402"/>
    <m/>
    <x v="16"/>
    <n v="3"/>
    <n v="0"/>
    <n v="125"/>
    <n v="3"/>
    <n v="25"/>
    <n v="86"/>
    <n v="32"/>
    <n v="108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  <n v="0"/>
    <n v="0"/>
    <n v="0"/>
    <n v="0"/>
  </r>
  <r>
    <s v="SAO LEOPOLDO2020/Jun"/>
    <x v="399"/>
    <x v="402"/>
    <m/>
    <x v="17"/>
    <n v="4"/>
    <n v="0"/>
    <n v="164"/>
    <n v="2"/>
    <n v="32"/>
    <n v="93"/>
    <n v="29"/>
    <n v="190"/>
    <n v="5"/>
    <n v="15"/>
    <n v="45"/>
    <n v="0"/>
    <n v="0"/>
    <n v="0"/>
    <n v="0"/>
    <n v="15"/>
    <n v="4"/>
    <n v="0"/>
    <n v="0"/>
    <n v="0"/>
    <n v="0"/>
    <n v="0"/>
    <n v="1"/>
    <n v="0"/>
    <n v="0"/>
    <n v="4"/>
    <n v="0"/>
    <n v="0"/>
    <n v="0"/>
    <n v="0"/>
  </r>
  <r>
    <s v="SAO LEOPOLDO2020/Jul"/>
    <x v="399"/>
    <x v="402"/>
    <m/>
    <x v="18"/>
    <n v="2"/>
    <n v="0"/>
    <n v="149"/>
    <n v="2"/>
    <n v="32"/>
    <n v="115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  <n v="0"/>
    <n v="0"/>
    <n v="0"/>
    <n v="0"/>
  </r>
  <r>
    <s v="SAO LEOPOLDO2020/Aug"/>
    <x v="399"/>
    <x v="402"/>
    <m/>
    <x v="19"/>
    <n v="2"/>
    <n v="0"/>
    <n v="160"/>
    <n v="1"/>
    <n v="35"/>
    <n v="91"/>
    <n v="26"/>
    <n v="123"/>
    <n v="5"/>
    <n v="18"/>
    <n v="52"/>
    <n v="0"/>
    <n v="0"/>
    <n v="0"/>
    <n v="0"/>
    <n v="6"/>
    <n v="7"/>
    <n v="0"/>
    <n v="0"/>
    <n v="0"/>
    <n v="0"/>
    <n v="0"/>
    <n v="2"/>
    <n v="0"/>
    <n v="0"/>
    <n v="2"/>
    <n v="0"/>
    <n v="0"/>
    <n v="0"/>
    <n v="0"/>
  </r>
  <r>
    <s v="SAO LEOPOLDO2020/Sep"/>
    <x v="399"/>
    <x v="402"/>
    <m/>
    <x v="20"/>
    <n v="1"/>
    <n v="0"/>
    <n v="197"/>
    <n v="1"/>
    <n v="25"/>
    <n v="110"/>
    <n v="19"/>
    <n v="163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  <n v="0"/>
    <n v="0"/>
    <n v="0"/>
    <n v="0"/>
  </r>
  <r>
    <s v="SAO LEOPOLDO2020/Oct"/>
    <x v="399"/>
    <x v="402"/>
    <m/>
    <x v="21"/>
    <n v="6"/>
    <n v="1"/>
    <n v="230"/>
    <n v="1"/>
    <n v="37"/>
    <n v="109"/>
    <n v="13"/>
    <n v="144"/>
    <n v="4"/>
    <n v="16"/>
    <n v="65"/>
    <n v="0"/>
    <n v="1"/>
    <n v="0"/>
    <n v="0"/>
    <n v="7"/>
    <n v="9"/>
    <n v="0"/>
    <n v="0"/>
    <n v="0"/>
    <n v="0"/>
    <n v="0"/>
    <n v="0"/>
    <n v="0"/>
    <n v="0"/>
    <n v="6"/>
    <n v="1"/>
    <n v="0"/>
    <n v="1"/>
    <n v="0"/>
  </r>
  <r>
    <s v="SAO LEOPOLDO2020/Nov"/>
    <x v="399"/>
    <x v="402"/>
    <m/>
    <x v="22"/>
    <n v="1"/>
    <n v="0"/>
    <n v="205"/>
    <n v="1"/>
    <n v="24"/>
    <n v="104"/>
    <n v="27"/>
    <n v="165"/>
    <n v="5"/>
    <n v="19"/>
    <n v="47"/>
    <n v="0"/>
    <n v="0"/>
    <n v="0"/>
    <n v="0"/>
    <n v="8"/>
    <n v="8"/>
    <n v="0"/>
    <n v="0"/>
    <n v="0"/>
    <n v="0"/>
    <n v="0"/>
    <n v="4"/>
    <n v="0"/>
    <n v="0"/>
    <n v="1"/>
    <n v="0"/>
    <n v="0"/>
    <n v="0"/>
    <n v="0"/>
  </r>
  <r>
    <s v="SAO LEOPOLDO2020/Dec"/>
    <x v="399"/>
    <x v="402"/>
    <m/>
    <x v="23"/>
    <n v="4"/>
    <n v="0"/>
    <n v="191"/>
    <n v="5"/>
    <n v="19"/>
    <n v="97"/>
    <n v="25"/>
    <n v="128"/>
    <n v="10"/>
    <n v="15"/>
    <n v="32"/>
    <n v="0"/>
    <n v="0"/>
    <n v="0"/>
    <n v="0"/>
    <n v="12"/>
    <n v="3"/>
    <n v="0"/>
    <n v="1"/>
    <n v="0"/>
    <n v="0"/>
    <n v="0"/>
    <n v="4"/>
    <n v="0"/>
    <n v="0"/>
    <n v="4"/>
    <n v="0"/>
    <n v="0"/>
    <n v="0"/>
    <n v="0"/>
  </r>
  <r>
    <s v="SAO LOURENCO DO SUL2020/Jan"/>
    <x v="400"/>
    <x v="403"/>
    <s v="SAO LOURENCO DO SUL"/>
    <x v="12"/>
    <n v="0"/>
    <n v="0"/>
    <n v="15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Feb"/>
    <x v="400"/>
    <x v="403"/>
    <m/>
    <x v="13"/>
    <n v="0"/>
    <n v="0"/>
    <n v="43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SAO LOURENCO DO SUL2020/Mar"/>
    <x v="400"/>
    <x v="403"/>
    <m/>
    <x v="14"/>
    <n v="0"/>
    <n v="0"/>
    <n v="21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Apr"/>
    <x v="400"/>
    <x v="403"/>
    <m/>
    <x v="15"/>
    <n v="0"/>
    <n v="0"/>
    <n v="22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LOURENCO DO SUL2020/May"/>
    <x v="400"/>
    <x v="403"/>
    <m/>
    <x v="16"/>
    <n v="0"/>
    <n v="0"/>
    <n v="18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LOURENCO DO SUL2020/Jun"/>
    <x v="400"/>
    <x v="403"/>
    <m/>
    <x v="17"/>
    <n v="0"/>
    <n v="0"/>
    <n v="12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Jul"/>
    <x v="400"/>
    <x v="403"/>
    <m/>
    <x v="18"/>
    <n v="0"/>
    <n v="0"/>
    <n v="9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LOURENCO DO SUL2020/Aug"/>
    <x v="400"/>
    <x v="403"/>
    <m/>
    <x v="19"/>
    <n v="0"/>
    <n v="0"/>
    <n v="13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LOURENCO DO SUL2020/Sep"/>
    <x v="400"/>
    <x v="403"/>
    <m/>
    <x v="20"/>
    <n v="0"/>
    <n v="0"/>
    <n v="12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0"/>
    <x v="403"/>
    <m/>
    <x v="21"/>
    <n v="0"/>
    <n v="0"/>
    <n v="25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SAO LOURENCO DO SUL2020/Nov"/>
    <x v="400"/>
    <x v="403"/>
    <m/>
    <x v="22"/>
    <n v="0"/>
    <n v="0"/>
    <n v="14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0"/>
    <x v="403"/>
    <m/>
    <x v="23"/>
    <n v="0"/>
    <n v="0"/>
    <n v="7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4"/>
    <s v="SAO LUIZ GONZAGA"/>
    <x v="12"/>
    <n v="0"/>
    <n v="0"/>
    <n v="23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4"/>
    <m/>
    <x v="13"/>
    <n v="1"/>
    <n v="0"/>
    <n v="26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Mar"/>
    <x v="401"/>
    <x v="404"/>
    <m/>
    <x v="14"/>
    <n v="1"/>
    <n v="0"/>
    <n v="23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LUIZ GONZAGA2020/Apr"/>
    <x v="401"/>
    <x v="404"/>
    <m/>
    <x v="15"/>
    <n v="2"/>
    <n v="0"/>
    <n v="24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LUIZ GONZAGA2020/May"/>
    <x v="401"/>
    <x v="404"/>
    <m/>
    <x v="16"/>
    <n v="0"/>
    <n v="0"/>
    <n v="15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1"/>
    <x v="404"/>
    <m/>
    <x v="17"/>
    <n v="1"/>
    <n v="0"/>
    <n v="37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Jul"/>
    <x v="401"/>
    <x v="404"/>
    <m/>
    <x v="18"/>
    <n v="1"/>
    <n v="0"/>
    <n v="39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LUIZ GONZAGA2020/Aug"/>
    <x v="401"/>
    <x v="404"/>
    <m/>
    <x v="19"/>
    <n v="0"/>
    <n v="0"/>
    <n v="21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1"/>
    <x v="404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LUIZ GONZAGA2020/Oct"/>
    <x v="401"/>
    <x v="404"/>
    <m/>
    <x v="21"/>
    <n v="0"/>
    <n v="0"/>
    <n v="28"/>
    <n v="2"/>
    <n v="3"/>
    <n v="0"/>
    <n v="0"/>
    <n v="9"/>
    <n v="4"/>
    <n v="9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1"/>
    <x v="404"/>
    <m/>
    <x v="22"/>
    <n v="0"/>
    <n v="0"/>
    <n v="29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1"/>
    <x v="404"/>
    <m/>
    <x v="23"/>
    <n v="0"/>
    <n v="0"/>
    <n v="33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Jan"/>
    <x v="402"/>
    <x v="405"/>
    <s v="SAO MARCOS"/>
    <x v="12"/>
    <n v="0"/>
    <n v="0"/>
    <n v="8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Feb"/>
    <x v="402"/>
    <x v="405"/>
    <m/>
    <x v="13"/>
    <n v="0"/>
    <n v="0"/>
    <n v="7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COS2020/Mar"/>
    <x v="402"/>
    <x v="405"/>
    <m/>
    <x v="14"/>
    <n v="1"/>
    <n v="0"/>
    <n v="5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O MARCOS2020/Apr"/>
    <x v="402"/>
    <x v="405"/>
    <m/>
    <x v="15"/>
    <n v="0"/>
    <n v="0"/>
    <n v="9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ARCOS2020/May"/>
    <x v="402"/>
    <x v="405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Jun"/>
    <x v="402"/>
    <x v="405"/>
    <m/>
    <x v="17"/>
    <n v="2"/>
    <n v="0"/>
    <n v="7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SAO MARCOS2020/Jul"/>
    <x v="402"/>
    <x v="405"/>
    <m/>
    <x v="18"/>
    <n v="0"/>
    <n v="0"/>
    <n v="13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MARCOS2020/Aug"/>
    <x v="402"/>
    <x v="405"/>
    <m/>
    <x v="19"/>
    <n v="2"/>
    <n v="0"/>
    <n v="13"/>
    <n v="0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MARCOS2020/Sep"/>
    <x v="402"/>
    <x v="405"/>
    <m/>
    <x v="20"/>
    <n v="0"/>
    <n v="0"/>
    <n v="2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MARCOS2020/Oct"/>
    <x v="402"/>
    <x v="405"/>
    <m/>
    <x v="21"/>
    <n v="0"/>
    <n v="0"/>
    <n v="1"/>
    <n v="0"/>
    <n v="1"/>
    <n v="1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2"/>
    <x v="405"/>
    <m/>
    <x v="22"/>
    <n v="0"/>
    <n v="0"/>
    <n v="7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2"/>
    <x v="405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6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Feb"/>
    <x v="403"/>
    <x v="406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Mar"/>
    <x v="403"/>
    <x v="406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MARTINHO2020/Apr"/>
    <x v="403"/>
    <x v="40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3"/>
    <x v="4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3"/>
    <x v="406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3"/>
    <x v="40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3"/>
    <x v="406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3"/>
    <x v="4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3"/>
    <x v="406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MARTINHO2020/Nov"/>
    <x v="403"/>
    <x v="4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3"/>
    <x v="40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7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7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4"/>
    <x v="407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4"/>
    <x v="407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4"/>
    <x v="407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4"/>
    <x v="407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4"/>
    <x v="40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4"/>
    <x v="407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4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4"/>
    <x v="40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4"/>
    <x v="407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8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MIGUEL DAS MISSOES2020/Feb"/>
    <x v="405"/>
    <x v="408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8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5"/>
    <x v="408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5"/>
    <x v="40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5"/>
    <x v="408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5"/>
    <x v="40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5"/>
    <x v="408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5"/>
    <x v="408"/>
    <m/>
    <x v="20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5"/>
    <x v="408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MIGUEL DAS MISSOES2020/Nov"/>
    <x v="405"/>
    <x v="408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5"/>
    <x v="408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9"/>
    <s v="SAO NICOLAU"/>
    <x v="12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9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9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6"/>
    <x v="409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6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6"/>
    <x v="409"/>
    <m/>
    <x v="17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6"/>
    <x v="409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6"/>
    <x v="40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6"/>
    <x v="40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6"/>
    <x v="4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6"/>
    <x v="40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6"/>
    <x v="409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10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7"/>
    <x v="410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7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7"/>
    <x v="410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7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7"/>
    <x v="410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7"/>
    <x v="4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7"/>
    <x v="41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7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7"/>
    <x v="410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1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08"/>
    <x v="41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08"/>
    <x v="411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08"/>
    <x v="411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PEDRO DA SERRA2020/Jul"/>
    <x v="408"/>
    <x v="411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08"/>
    <x v="41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08"/>
    <x v="41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08"/>
    <x v="411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08"/>
    <x v="411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08"/>
    <x v="411"/>
    <m/>
    <x v="23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2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2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09"/>
    <x v="412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09"/>
    <x v="41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09"/>
    <x v="4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09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09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09"/>
    <x v="4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09"/>
    <x v="41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09"/>
    <x v="412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09"/>
    <x v="41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3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3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0"/>
    <x v="413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0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0"/>
    <x v="4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0"/>
    <x v="41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PEDRO DO BUTIA2020/Aug"/>
    <x v="410"/>
    <x v="413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0"/>
    <x v="4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0"/>
    <x v="4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0"/>
    <x v="4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0"/>
    <x v="4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4"/>
    <s v="SAO PEDRO DO SUL"/>
    <x v="12"/>
    <n v="0"/>
    <n v="0"/>
    <n v="15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4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4"/>
    <m/>
    <x v="14"/>
    <n v="0"/>
    <n v="0"/>
    <n v="20"/>
    <n v="8"/>
    <n v="0"/>
    <n v="2"/>
    <n v="0"/>
    <n v="1"/>
    <n v="3"/>
    <n v="3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Apr"/>
    <x v="411"/>
    <x v="414"/>
    <m/>
    <x v="15"/>
    <n v="0"/>
    <n v="0"/>
    <n v="18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1"/>
    <x v="414"/>
    <m/>
    <x v="16"/>
    <n v="0"/>
    <n v="0"/>
    <n v="17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1"/>
    <x v="414"/>
    <m/>
    <x v="17"/>
    <n v="0"/>
    <n v="0"/>
    <n v="21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1"/>
    <x v="414"/>
    <m/>
    <x v="18"/>
    <n v="0"/>
    <n v="0"/>
    <n v="15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1"/>
    <x v="414"/>
    <m/>
    <x v="19"/>
    <n v="0"/>
    <n v="0"/>
    <n v="17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1"/>
    <x v="414"/>
    <m/>
    <x v="20"/>
    <n v="0"/>
    <n v="0"/>
    <n v="17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1"/>
    <x v="414"/>
    <m/>
    <x v="21"/>
    <n v="1"/>
    <n v="0"/>
    <n v="14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PEDRO DO SUL2020/Nov"/>
    <x v="411"/>
    <x v="414"/>
    <m/>
    <x v="22"/>
    <n v="0"/>
    <n v="0"/>
    <n v="16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PEDRO DO SUL2020/Dec"/>
    <x v="411"/>
    <x v="414"/>
    <m/>
    <x v="23"/>
    <n v="0"/>
    <n v="0"/>
    <n v="23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SEBASTIAO DO CAI2020/Jan"/>
    <x v="412"/>
    <x v="415"/>
    <s v="SAO SEBASTIAO DO CAI"/>
    <x v="12"/>
    <n v="1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O SEBASTIAO DO CAI2020/Feb"/>
    <x v="412"/>
    <x v="415"/>
    <m/>
    <x v="13"/>
    <n v="1"/>
    <n v="0"/>
    <n v="10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O SEBASTIAO DO CAI2020/Mar"/>
    <x v="412"/>
    <x v="415"/>
    <m/>
    <x v="14"/>
    <n v="0"/>
    <n v="0"/>
    <n v="13"/>
    <n v="1"/>
    <n v="0"/>
    <n v="4"/>
    <n v="0"/>
    <n v="6"/>
    <n v="1"/>
    <n v="14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O SEBASTIAO DO CAI2020/Apr"/>
    <x v="412"/>
    <x v="415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AO SEBASTIAO DO CAI2020/May"/>
    <x v="412"/>
    <x v="415"/>
    <m/>
    <x v="16"/>
    <n v="0"/>
    <n v="0"/>
    <n v="13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O SEBASTIAO DO CAI2020/Jun"/>
    <x v="412"/>
    <x v="415"/>
    <m/>
    <x v="17"/>
    <n v="1"/>
    <n v="0"/>
    <n v="12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SAO SEBASTIAO DO CAI2020/Jul"/>
    <x v="412"/>
    <x v="415"/>
    <m/>
    <x v="18"/>
    <n v="0"/>
    <n v="0"/>
    <n v="14"/>
    <n v="0"/>
    <n v="1"/>
    <n v="2"/>
    <n v="1"/>
    <n v="14"/>
    <n v="1"/>
    <n v="12"/>
    <n v="6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s v="SAO SEBASTIAO DO CAI2020/Aug"/>
    <x v="412"/>
    <x v="415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Sep"/>
    <x v="412"/>
    <x v="415"/>
    <m/>
    <x v="20"/>
    <n v="0"/>
    <n v="0"/>
    <n v="16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SAO SEBASTIAO DO CAI2020/Oct"/>
    <x v="412"/>
    <x v="415"/>
    <m/>
    <x v="21"/>
    <n v="0"/>
    <n v="0"/>
    <n v="13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Nov"/>
    <x v="412"/>
    <x v="415"/>
    <m/>
    <x v="22"/>
    <n v="0"/>
    <n v="0"/>
    <n v="21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BASTIAO DO CAI2020/Dec"/>
    <x v="412"/>
    <x v="415"/>
    <m/>
    <x v="23"/>
    <n v="0"/>
    <n v="0"/>
    <n v="25"/>
    <n v="0"/>
    <n v="2"/>
    <n v="4"/>
    <n v="0"/>
    <n v="14"/>
    <n v="1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6"/>
    <s v="SAO SEPE"/>
    <x v="12"/>
    <n v="0"/>
    <n v="0"/>
    <n v="20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6"/>
    <m/>
    <x v="13"/>
    <n v="0"/>
    <n v="0"/>
    <n v="29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SEPE2020/Mar"/>
    <x v="413"/>
    <x v="416"/>
    <m/>
    <x v="14"/>
    <n v="0"/>
    <n v="0"/>
    <n v="18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3"/>
    <x v="416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SEPE2020/May"/>
    <x v="413"/>
    <x v="416"/>
    <m/>
    <x v="16"/>
    <n v="0"/>
    <n v="1"/>
    <n v="16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AO SEPE2020/Jun"/>
    <x v="413"/>
    <x v="416"/>
    <m/>
    <x v="17"/>
    <n v="0"/>
    <n v="0"/>
    <n v="20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SAO SEPE2020/Jul"/>
    <x v="413"/>
    <x v="416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3"/>
    <x v="416"/>
    <m/>
    <x v="19"/>
    <n v="0"/>
    <n v="0"/>
    <n v="10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3"/>
    <x v="416"/>
    <m/>
    <x v="20"/>
    <n v="0"/>
    <n v="0"/>
    <n v="11"/>
    <n v="1"/>
    <n v="0"/>
    <n v="2"/>
    <n v="0"/>
    <n v="6"/>
    <n v="5"/>
    <n v="2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O SEPE2020/Oct"/>
    <x v="413"/>
    <x v="416"/>
    <m/>
    <x v="21"/>
    <n v="0"/>
    <n v="0"/>
    <n v="10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3"/>
    <x v="416"/>
    <m/>
    <x v="22"/>
    <n v="2"/>
    <n v="0"/>
    <n v="9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SAO SEPE2020/Dec"/>
    <x v="413"/>
    <x v="416"/>
    <m/>
    <x v="23"/>
    <n v="0"/>
    <n v="0"/>
    <n v="18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O VALENTIM2020/Jan"/>
    <x v="414"/>
    <x v="417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4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4"/>
    <x v="417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4"/>
    <x v="41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4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4"/>
    <x v="417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4"/>
    <x v="41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4"/>
    <x v="41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4"/>
    <x v="41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4"/>
    <x v="4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8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5"/>
    <x v="418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AO VALENTIM DO SUL2020/May"/>
    <x v="415"/>
    <x v="4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5"/>
    <x v="41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5"/>
    <x v="418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ALENTIM DO SUL2020/Aug"/>
    <x v="415"/>
    <x v="41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5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5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5"/>
    <x v="418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5"/>
    <x v="41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9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6"/>
    <x v="41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6"/>
    <x v="4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6"/>
    <x v="41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6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6"/>
    <x v="4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6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6"/>
    <x v="41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6"/>
    <x v="419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6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20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2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7"/>
    <x v="4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7"/>
    <x v="420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7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7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7"/>
    <x v="420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7"/>
    <x v="4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7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7"/>
    <x v="42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7"/>
    <x v="4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1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1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1"/>
    <m/>
    <x v="14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Apr"/>
    <x v="418"/>
    <x v="421"/>
    <m/>
    <x v="15"/>
    <n v="0"/>
    <n v="0"/>
    <n v="6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AO VICENTE DO SUL2020/May"/>
    <x v="418"/>
    <x v="421"/>
    <m/>
    <x v="16"/>
    <n v="0"/>
    <n v="0"/>
    <n v="11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18"/>
    <x v="421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O VICENTE DO SUL2020/Jul"/>
    <x v="418"/>
    <x v="421"/>
    <m/>
    <x v="18"/>
    <n v="0"/>
    <n v="0"/>
    <n v="4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18"/>
    <x v="421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18"/>
    <x v="421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18"/>
    <x v="421"/>
    <m/>
    <x v="21"/>
    <n v="0"/>
    <n v="0"/>
    <n v="11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18"/>
    <x v="421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18"/>
    <x v="421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2"/>
    <s v="SAPIRANGA"/>
    <x v="12"/>
    <n v="2"/>
    <n v="0"/>
    <n v="5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  <n v="0"/>
    <n v="0"/>
    <n v="0"/>
    <n v="0"/>
  </r>
  <r>
    <s v="SAPIRANGA2020/Feb"/>
    <x v="419"/>
    <x v="422"/>
    <m/>
    <x v="13"/>
    <n v="1"/>
    <n v="0"/>
    <n v="45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  <n v="0"/>
    <n v="0"/>
    <n v="0"/>
    <n v="0"/>
  </r>
  <r>
    <s v="SAPIRANGA2020/Mar"/>
    <x v="419"/>
    <x v="422"/>
    <m/>
    <x v="14"/>
    <n v="0"/>
    <n v="0"/>
    <n v="40"/>
    <n v="0"/>
    <n v="12"/>
    <n v="27"/>
    <n v="0"/>
    <n v="22"/>
    <n v="3"/>
    <n v="8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IRANGA2020/Apr"/>
    <x v="419"/>
    <x v="422"/>
    <m/>
    <x v="15"/>
    <n v="1"/>
    <n v="0"/>
    <n v="36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May"/>
    <x v="419"/>
    <x v="422"/>
    <m/>
    <x v="16"/>
    <n v="1"/>
    <n v="0"/>
    <n v="43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  <n v="0"/>
    <n v="0"/>
    <n v="0"/>
    <n v="0"/>
  </r>
  <r>
    <s v="SAPIRANGA2020/Jun"/>
    <x v="419"/>
    <x v="422"/>
    <m/>
    <x v="17"/>
    <n v="1"/>
    <n v="0"/>
    <n v="39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IRANGA2020/Jul"/>
    <x v="419"/>
    <x v="422"/>
    <m/>
    <x v="18"/>
    <n v="0"/>
    <n v="0"/>
    <n v="37"/>
    <n v="1"/>
    <n v="12"/>
    <n v="14"/>
    <n v="0"/>
    <n v="47"/>
    <n v="2"/>
    <n v="8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PIRANGA2020/Aug"/>
    <x v="419"/>
    <x v="422"/>
    <m/>
    <x v="19"/>
    <n v="0"/>
    <n v="0"/>
    <n v="54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  <n v="0"/>
    <n v="0"/>
    <n v="0"/>
    <n v="0"/>
  </r>
  <r>
    <s v="SAPIRANGA2020/Sep"/>
    <x v="419"/>
    <x v="422"/>
    <m/>
    <x v="20"/>
    <n v="0"/>
    <n v="0"/>
    <n v="38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  <n v="0"/>
    <n v="0"/>
    <n v="0"/>
    <n v="0"/>
  </r>
  <r>
    <s v="SAPIRANGA2020/Oct"/>
    <x v="419"/>
    <x v="422"/>
    <m/>
    <x v="21"/>
    <n v="1"/>
    <n v="0"/>
    <n v="44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SAPIRANGA2020/Nov"/>
    <x v="419"/>
    <x v="422"/>
    <m/>
    <x v="22"/>
    <n v="1"/>
    <n v="1"/>
    <n v="38"/>
    <n v="0"/>
    <n v="10"/>
    <n v="20"/>
    <n v="6"/>
    <n v="32"/>
    <n v="5"/>
    <n v="6"/>
    <n v="7"/>
    <n v="0"/>
    <n v="0"/>
    <n v="0"/>
    <n v="0"/>
    <n v="0"/>
    <n v="3"/>
    <n v="0"/>
    <n v="0"/>
    <n v="0"/>
    <n v="0"/>
    <n v="0"/>
    <n v="0"/>
    <n v="0"/>
    <n v="0"/>
    <n v="1"/>
    <n v="1"/>
    <n v="0"/>
    <n v="1"/>
    <n v="0"/>
  </r>
  <r>
    <s v="SAPIRANGA2020/Dec"/>
    <x v="419"/>
    <x v="422"/>
    <m/>
    <x v="23"/>
    <n v="0"/>
    <n v="0"/>
    <n v="27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3"/>
    <s v="SAPUCAIA DO SUL"/>
    <x v="12"/>
    <n v="6"/>
    <n v="0"/>
    <n v="96"/>
    <n v="2"/>
    <n v="11"/>
    <n v="101"/>
    <n v="21"/>
    <n v="39"/>
    <n v="6"/>
    <n v="6"/>
    <n v="22"/>
    <n v="0"/>
    <n v="0"/>
    <n v="0"/>
    <n v="0"/>
    <n v="6"/>
    <n v="3"/>
    <n v="0"/>
    <n v="0"/>
    <n v="0"/>
    <n v="0"/>
    <n v="1"/>
    <n v="0"/>
    <n v="0"/>
    <n v="0"/>
    <n v="6"/>
    <n v="0"/>
    <n v="0"/>
    <n v="0"/>
    <n v="0"/>
  </r>
  <r>
    <s v="SAPUCAIA DO SUL2020/Feb"/>
    <x v="420"/>
    <x v="423"/>
    <m/>
    <x v="13"/>
    <n v="2"/>
    <n v="0"/>
    <n v="73"/>
    <n v="0"/>
    <n v="19"/>
    <n v="72"/>
    <n v="16"/>
    <n v="26"/>
    <n v="3"/>
    <n v="15"/>
    <n v="8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SAPUCAIA DO SUL2020/Mar"/>
    <x v="420"/>
    <x v="423"/>
    <m/>
    <x v="14"/>
    <n v="2"/>
    <n v="0"/>
    <n v="5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  <n v="0"/>
    <n v="0"/>
    <n v="0"/>
    <n v="0"/>
  </r>
  <r>
    <s v="SAPUCAIA DO SUL2020/Apr"/>
    <x v="420"/>
    <x v="423"/>
    <m/>
    <x v="15"/>
    <n v="1"/>
    <n v="0"/>
    <n v="62"/>
    <n v="1"/>
    <n v="12"/>
    <n v="35"/>
    <n v="12"/>
    <n v="54"/>
    <n v="2"/>
    <n v="26"/>
    <n v="17"/>
    <n v="0"/>
    <n v="0"/>
    <n v="0"/>
    <n v="0"/>
    <n v="3"/>
    <n v="3"/>
    <n v="0"/>
    <n v="0"/>
    <n v="0"/>
    <n v="0"/>
    <n v="0"/>
    <n v="0"/>
    <n v="0"/>
    <n v="0"/>
    <n v="1"/>
    <n v="0"/>
    <n v="0"/>
    <n v="0"/>
    <n v="0"/>
  </r>
  <r>
    <s v="SAPUCAIA DO SUL2020/May"/>
    <x v="420"/>
    <x v="423"/>
    <m/>
    <x v="16"/>
    <n v="2"/>
    <n v="0"/>
    <n v="84"/>
    <n v="3"/>
    <n v="8"/>
    <n v="57"/>
    <n v="20"/>
    <n v="53"/>
    <n v="2"/>
    <n v="22"/>
    <n v="30"/>
    <n v="0"/>
    <n v="0"/>
    <n v="0"/>
    <n v="0"/>
    <n v="5"/>
    <n v="6"/>
    <n v="0"/>
    <n v="0"/>
    <n v="0"/>
    <n v="0"/>
    <n v="0"/>
    <n v="0"/>
    <n v="0"/>
    <n v="0"/>
    <n v="2"/>
    <n v="0"/>
    <n v="0"/>
    <n v="0"/>
    <n v="0"/>
  </r>
  <r>
    <s v="SAPUCAIA DO SUL2020/Jun"/>
    <x v="420"/>
    <x v="423"/>
    <m/>
    <x v="17"/>
    <n v="0"/>
    <n v="0"/>
    <n v="63"/>
    <n v="0"/>
    <n v="10"/>
    <n v="48"/>
    <n v="16"/>
    <n v="75"/>
    <n v="2"/>
    <n v="13"/>
    <n v="26"/>
    <n v="0"/>
    <n v="0"/>
    <n v="0"/>
    <n v="0"/>
    <n v="5"/>
    <n v="2"/>
    <n v="0"/>
    <n v="0"/>
    <n v="0"/>
    <n v="1"/>
    <n v="0"/>
    <n v="0"/>
    <n v="0"/>
    <n v="0"/>
    <n v="0"/>
    <n v="0"/>
    <n v="0"/>
    <n v="0"/>
    <n v="0"/>
  </r>
  <r>
    <s v="SAPUCAIA DO SUL2020/Jul"/>
    <x v="420"/>
    <x v="423"/>
    <m/>
    <x v="18"/>
    <n v="2"/>
    <n v="0"/>
    <n v="76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  <n v="0"/>
    <n v="0"/>
    <n v="0"/>
    <n v="0"/>
  </r>
  <r>
    <s v="SAPUCAIA DO SUL2020/Aug"/>
    <x v="420"/>
    <x v="423"/>
    <m/>
    <x v="19"/>
    <n v="1"/>
    <n v="0"/>
    <n v="65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  <n v="0"/>
    <n v="0"/>
    <n v="0"/>
    <n v="0"/>
  </r>
  <r>
    <s v="SAPUCAIA DO SUL2020/Sep"/>
    <x v="420"/>
    <x v="423"/>
    <m/>
    <x v="20"/>
    <n v="0"/>
    <n v="0"/>
    <n v="79"/>
    <n v="3"/>
    <n v="16"/>
    <n v="59"/>
    <n v="15"/>
    <n v="89"/>
    <n v="1"/>
    <n v="18"/>
    <n v="19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PUCAIA DO SUL2020/Oct"/>
    <x v="420"/>
    <x v="423"/>
    <m/>
    <x v="21"/>
    <n v="0"/>
    <n v="0"/>
    <n v="97"/>
    <n v="0"/>
    <n v="10"/>
    <n v="69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APUCAIA DO SUL2020/Nov"/>
    <x v="420"/>
    <x v="423"/>
    <m/>
    <x v="22"/>
    <n v="1"/>
    <n v="0"/>
    <n v="64"/>
    <n v="1"/>
    <n v="14"/>
    <n v="72"/>
    <n v="7"/>
    <n v="76"/>
    <n v="2"/>
    <n v="19"/>
    <n v="24"/>
    <n v="0"/>
    <n v="0"/>
    <n v="0"/>
    <n v="0"/>
    <n v="3"/>
    <n v="2"/>
    <n v="0"/>
    <n v="0"/>
    <n v="0"/>
    <n v="0"/>
    <n v="0"/>
    <n v="1"/>
    <n v="0"/>
    <n v="0"/>
    <n v="1"/>
    <n v="0"/>
    <n v="0"/>
    <n v="0"/>
    <n v="0"/>
  </r>
  <r>
    <s v="SAPUCAIA DO SUL2020/Dec"/>
    <x v="420"/>
    <x v="423"/>
    <m/>
    <x v="23"/>
    <n v="5"/>
    <n v="0"/>
    <n v="70"/>
    <n v="1"/>
    <n v="6"/>
    <n v="52"/>
    <n v="20"/>
    <n v="68"/>
    <n v="3"/>
    <n v="10"/>
    <n v="19"/>
    <n v="0"/>
    <n v="0"/>
    <n v="0"/>
    <n v="0"/>
    <n v="0"/>
    <n v="1"/>
    <n v="0"/>
    <n v="0"/>
    <n v="0"/>
    <n v="0"/>
    <n v="0"/>
    <n v="0"/>
    <n v="0"/>
    <n v="0"/>
    <n v="5"/>
    <n v="0"/>
    <n v="0"/>
    <n v="0"/>
    <n v="0"/>
  </r>
  <r>
    <s v="SARANDI2020/Jan"/>
    <x v="421"/>
    <x v="424"/>
    <s v="SARANDI"/>
    <x v="12"/>
    <n v="0"/>
    <n v="0"/>
    <n v="23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</r>
  <r>
    <s v="SARANDI2020/Feb"/>
    <x v="421"/>
    <x v="424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4"/>
    <m/>
    <x v="14"/>
    <n v="0"/>
    <n v="0"/>
    <n v="21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1"/>
    <x v="424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ARANDI2020/May"/>
    <x v="421"/>
    <x v="424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ARANDI2020/Jun"/>
    <x v="421"/>
    <x v="424"/>
    <m/>
    <x v="17"/>
    <n v="0"/>
    <n v="0"/>
    <n v="16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Jul"/>
    <x v="421"/>
    <x v="424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1"/>
    <x v="424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ARANDI2020/Sep"/>
    <x v="421"/>
    <x v="424"/>
    <m/>
    <x v="20"/>
    <n v="0"/>
    <n v="0"/>
    <n v="17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SARANDI2020/Oct"/>
    <x v="421"/>
    <x v="424"/>
    <m/>
    <x v="21"/>
    <n v="1"/>
    <n v="0"/>
    <n v="21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SARANDI2020/Nov"/>
    <x v="421"/>
    <x v="424"/>
    <m/>
    <x v="22"/>
    <n v="0"/>
    <n v="0"/>
    <n v="10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ARANDI2020/Dec"/>
    <x v="421"/>
    <x v="424"/>
    <m/>
    <x v="23"/>
    <n v="0"/>
    <n v="0"/>
    <n v="20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BERI2020/Jan"/>
    <x v="422"/>
    <x v="425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5"/>
    <m/>
    <x v="13"/>
    <n v="0"/>
    <n v="0"/>
    <n v="2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BERI2020/Mar"/>
    <x v="422"/>
    <x v="42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2"/>
    <x v="425"/>
    <m/>
    <x v="15"/>
    <n v="0"/>
    <n v="0"/>
    <n v="2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2"/>
    <x v="425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2"/>
    <x v="425"/>
    <m/>
    <x v="17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2"/>
    <x v="425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BERI2020/Aug"/>
    <x v="422"/>
    <x v="425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2"/>
    <x v="425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2"/>
    <x v="425"/>
    <m/>
    <x v="21"/>
    <n v="0"/>
    <n v="0"/>
    <n v="5"/>
    <n v="1"/>
    <n v="0"/>
    <n v="0"/>
    <n v="0"/>
    <n v="4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2"/>
    <x v="425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2"/>
    <x v="425"/>
    <m/>
    <x v="23"/>
    <n v="0"/>
    <n v="0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6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3"/>
    <x v="4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3"/>
    <x v="426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3"/>
    <x v="4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3"/>
    <x v="4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3"/>
    <x v="42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3"/>
    <x v="4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3"/>
    <x v="4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3"/>
    <x v="42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3"/>
    <x v="42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7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7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GREDO2020/Mar"/>
    <x v="424"/>
    <x v="427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GREDO2020/Apr"/>
    <x v="424"/>
    <x v="427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</r>
  <r>
    <s v="SEGREDO2020/May"/>
    <x v="424"/>
    <x v="427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SEGREDO2020/Jun"/>
    <x v="424"/>
    <x v="427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4"/>
    <x v="427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4"/>
    <x v="427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4"/>
    <x v="427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4"/>
    <x v="4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4"/>
    <x v="427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4"/>
    <x v="427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8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8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5"/>
    <x v="42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5"/>
    <x v="42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5"/>
    <x v="42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5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LBACH2020/Aug"/>
    <x v="425"/>
    <x v="428"/>
    <m/>
    <x v="19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5"/>
    <x v="428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5"/>
    <x v="42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5"/>
    <x v="428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5"/>
    <x v="428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9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9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NADOR SALGADO FILHO2020/Mar"/>
    <x v="426"/>
    <x v="429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NADOR SALGADO FILHO2020/Apr"/>
    <x v="426"/>
    <x v="4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6"/>
    <x v="42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6"/>
    <x v="4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6"/>
    <x v="42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6"/>
    <x v="4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6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6"/>
    <x v="4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6"/>
    <x v="429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6"/>
    <x v="429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30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30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30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Apr"/>
    <x v="427"/>
    <x v="430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7"/>
    <x v="430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7"/>
    <x v="430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7"/>
    <x v="430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7"/>
    <x v="430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NTINELA DO SUL2020/Sep"/>
    <x v="427"/>
    <x v="430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7"/>
    <x v="430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7"/>
    <x v="430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7"/>
    <x v="430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1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Feb"/>
    <x v="428"/>
    <x v="431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1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28"/>
    <x v="431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28"/>
    <x v="431"/>
    <m/>
    <x v="16"/>
    <n v="0"/>
    <n v="0"/>
    <n v="1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28"/>
    <x v="431"/>
    <m/>
    <x v="17"/>
    <n v="0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28"/>
    <x v="431"/>
    <m/>
    <x v="18"/>
    <n v="0"/>
    <n v="0"/>
    <n v="6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AFINA CORREA2020/Aug"/>
    <x v="428"/>
    <x v="431"/>
    <m/>
    <x v="19"/>
    <n v="0"/>
    <n v="0"/>
    <n v="5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28"/>
    <x v="431"/>
    <m/>
    <x v="20"/>
    <n v="0"/>
    <n v="0"/>
    <n v="3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ERAFINA CORREA2020/Oct"/>
    <x v="428"/>
    <x v="431"/>
    <m/>
    <x v="21"/>
    <n v="0"/>
    <n v="0"/>
    <n v="5"/>
    <n v="0"/>
    <n v="0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SERAFINA CORREA2020/Nov"/>
    <x v="428"/>
    <x v="431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ERAFINA CORREA2020/Dec"/>
    <x v="428"/>
    <x v="431"/>
    <m/>
    <x v="23"/>
    <n v="0"/>
    <n v="0"/>
    <n v="1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2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2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29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29"/>
    <x v="43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29"/>
    <x v="43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29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29"/>
    <x v="43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29"/>
    <x v="43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29"/>
    <x v="43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29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29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3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3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0"/>
    <x v="433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0"/>
    <x v="433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0"/>
    <x v="43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0"/>
    <x v="433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0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0"/>
    <x v="433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0"/>
    <x v="4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0"/>
    <x v="433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0"/>
    <x v="433"/>
    <m/>
    <x v="2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4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4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4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1"/>
    <x v="434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1"/>
    <x v="43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1"/>
    <x v="434"/>
    <m/>
    <x v="17"/>
    <n v="0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Jul"/>
    <x v="431"/>
    <x v="434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RTAO SANTANA2020/Aug"/>
    <x v="431"/>
    <x v="434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1"/>
    <x v="434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1"/>
    <x v="434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1"/>
    <x v="434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SERTAO SANTANA2020/Dec"/>
    <x v="431"/>
    <x v="434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5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SETE DE SETEMBRO2020/Feb"/>
    <x v="432"/>
    <x v="4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2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2"/>
    <x v="4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2"/>
    <x v="4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2"/>
    <x v="4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2"/>
    <x v="4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2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2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2"/>
    <x v="4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2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6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3"/>
    <x v="436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EVERIANO DE ALMEIDA2020/May"/>
    <x v="433"/>
    <x v="436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3"/>
    <x v="436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3"/>
    <x v="436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3"/>
    <x v="436"/>
    <m/>
    <x v="19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3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3"/>
    <x v="436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3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3"/>
    <x v="436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7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4"/>
    <x v="437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4"/>
    <x v="43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4"/>
    <x v="43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4"/>
    <x v="43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4"/>
    <x v="4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4"/>
    <x v="4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4"/>
    <x v="437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4"/>
    <x v="437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4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8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Feb"/>
    <x v="435"/>
    <x v="438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8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5"/>
    <x v="438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May"/>
    <x v="435"/>
    <x v="43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5"/>
    <x v="438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INIMBU2020/Jul"/>
    <x v="435"/>
    <x v="438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5"/>
    <x v="438"/>
    <m/>
    <x v="19"/>
    <n v="0"/>
    <n v="0"/>
    <n v="4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5"/>
    <x v="438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5"/>
    <x v="438"/>
    <m/>
    <x v="21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INIMBU2020/Nov"/>
    <x v="435"/>
    <x v="438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5"/>
    <x v="438"/>
    <m/>
    <x v="2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9"/>
    <s v="SOBRADINHO"/>
    <x v="12"/>
    <n v="0"/>
    <n v="0"/>
    <n v="20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Feb"/>
    <x v="436"/>
    <x v="439"/>
    <m/>
    <x v="13"/>
    <n v="0"/>
    <n v="0"/>
    <n v="14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9"/>
    <m/>
    <x v="14"/>
    <n v="0"/>
    <n v="0"/>
    <n v="21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Apr"/>
    <x v="436"/>
    <x v="439"/>
    <m/>
    <x v="15"/>
    <n v="1"/>
    <n v="0"/>
    <n v="21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BRADINHO2020/May"/>
    <x v="436"/>
    <x v="439"/>
    <m/>
    <x v="16"/>
    <n v="0"/>
    <n v="0"/>
    <n v="19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</r>
  <r>
    <s v="SOBRADINHO2020/Jun"/>
    <x v="436"/>
    <x v="439"/>
    <m/>
    <x v="17"/>
    <n v="0"/>
    <n v="0"/>
    <n v="11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Jul"/>
    <x v="436"/>
    <x v="439"/>
    <m/>
    <x v="18"/>
    <n v="0"/>
    <n v="0"/>
    <n v="10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6"/>
    <x v="439"/>
    <m/>
    <x v="19"/>
    <n v="0"/>
    <n v="0"/>
    <n v="13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6"/>
    <x v="439"/>
    <m/>
    <x v="20"/>
    <n v="0"/>
    <n v="0"/>
    <n v="8"/>
    <n v="0"/>
    <n v="0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6"/>
    <x v="439"/>
    <m/>
    <x v="21"/>
    <n v="1"/>
    <n v="0"/>
    <n v="14"/>
    <n v="0"/>
    <n v="0"/>
    <n v="0"/>
    <n v="0"/>
    <n v="2"/>
    <n v="2"/>
    <n v="3"/>
    <n v="4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BRADINHO2020/Nov"/>
    <x v="436"/>
    <x v="439"/>
    <m/>
    <x v="22"/>
    <n v="0"/>
    <n v="0"/>
    <n v="12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SOBRADINHO2020/Dec"/>
    <x v="436"/>
    <x v="439"/>
    <m/>
    <x v="23"/>
    <n v="0"/>
    <n v="0"/>
    <n v="8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40"/>
    <s v="SOLEDADE"/>
    <x v="12"/>
    <n v="0"/>
    <n v="0"/>
    <n v="58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</r>
  <r>
    <s v="SOLEDADE2020/Feb"/>
    <x v="437"/>
    <x v="440"/>
    <m/>
    <x v="13"/>
    <n v="0"/>
    <n v="0"/>
    <n v="57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Mar"/>
    <x v="437"/>
    <x v="440"/>
    <m/>
    <x v="14"/>
    <n v="1"/>
    <n v="0"/>
    <n v="42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SOLEDADE2020/Apr"/>
    <x v="437"/>
    <x v="440"/>
    <m/>
    <x v="15"/>
    <n v="2"/>
    <n v="0"/>
    <n v="36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  <n v="0"/>
    <n v="0"/>
    <n v="0"/>
    <n v="0"/>
  </r>
  <r>
    <s v="SOLEDADE2020/May"/>
    <x v="437"/>
    <x v="440"/>
    <m/>
    <x v="16"/>
    <n v="0"/>
    <n v="0"/>
    <n v="39"/>
    <n v="3"/>
    <n v="1"/>
    <n v="4"/>
    <n v="0"/>
    <n v="11"/>
    <n v="5"/>
    <n v="6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SOLEDADE2020/Jun"/>
    <x v="437"/>
    <x v="440"/>
    <m/>
    <x v="17"/>
    <n v="1"/>
    <n v="0"/>
    <n v="63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SOLEDADE2020/Jul"/>
    <x v="437"/>
    <x v="440"/>
    <m/>
    <x v="18"/>
    <n v="0"/>
    <n v="0"/>
    <n v="47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SOLEDADE2020/Aug"/>
    <x v="437"/>
    <x v="440"/>
    <m/>
    <x v="19"/>
    <n v="0"/>
    <n v="0"/>
    <n v="45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SOLEDADE2020/Sep"/>
    <x v="437"/>
    <x v="440"/>
    <m/>
    <x v="20"/>
    <n v="1"/>
    <n v="0"/>
    <n v="42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SOLEDADE2020/Oct"/>
    <x v="437"/>
    <x v="440"/>
    <m/>
    <x v="21"/>
    <n v="1"/>
    <n v="0"/>
    <n v="49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SOLEDADE2020/Nov"/>
    <x v="437"/>
    <x v="440"/>
    <m/>
    <x v="22"/>
    <n v="0"/>
    <n v="0"/>
    <n v="41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s v="SOLEDADE2020/Dec"/>
    <x v="437"/>
    <x v="440"/>
    <m/>
    <x v="23"/>
    <n v="0"/>
    <n v="0"/>
    <n v="4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TABAI2020/Jan"/>
    <x v="438"/>
    <x v="441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1"/>
    <m/>
    <x v="13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1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BAI2020/Apr"/>
    <x v="438"/>
    <x v="441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38"/>
    <x v="4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38"/>
    <x v="4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38"/>
    <x v="441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38"/>
    <x v="441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38"/>
    <x v="44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38"/>
    <x v="44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38"/>
    <x v="441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38"/>
    <x v="44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2"/>
    <s v="TAPEJARA"/>
    <x v="12"/>
    <n v="0"/>
    <n v="0"/>
    <n v="13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Feb"/>
    <x v="439"/>
    <x v="442"/>
    <m/>
    <x v="13"/>
    <n v="0"/>
    <n v="0"/>
    <n v="25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Mar"/>
    <x v="439"/>
    <x v="442"/>
    <m/>
    <x v="14"/>
    <n v="0"/>
    <n v="0"/>
    <n v="20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Apr"/>
    <x v="439"/>
    <x v="442"/>
    <m/>
    <x v="15"/>
    <n v="0"/>
    <n v="0"/>
    <n v="10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39"/>
    <x v="442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39"/>
    <x v="442"/>
    <m/>
    <x v="17"/>
    <n v="1"/>
    <n v="0"/>
    <n v="13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JARA2020/Jul"/>
    <x v="439"/>
    <x v="442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Aug"/>
    <x v="439"/>
    <x v="442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JARA2020/Sep"/>
    <x v="439"/>
    <x v="442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JARA2020/Oct"/>
    <x v="439"/>
    <x v="442"/>
    <m/>
    <x v="21"/>
    <n v="0"/>
    <n v="0"/>
    <n v="14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JARA2020/Nov"/>
    <x v="439"/>
    <x v="442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PEJARA2020/Dec"/>
    <x v="439"/>
    <x v="442"/>
    <m/>
    <x v="23"/>
    <n v="1"/>
    <n v="0"/>
    <n v="15"/>
    <n v="0"/>
    <n v="0"/>
    <n v="3"/>
    <n v="0"/>
    <n v="17"/>
    <n v="0"/>
    <n v="7"/>
    <n v="1"/>
    <n v="0"/>
    <n v="0"/>
    <n v="0"/>
    <n v="0"/>
    <n v="1"/>
    <n v="2"/>
    <n v="0"/>
    <n v="0"/>
    <n v="0"/>
    <n v="0"/>
    <n v="0"/>
    <n v="0"/>
    <n v="0"/>
    <n v="0"/>
    <n v="1"/>
    <n v="0"/>
    <n v="0"/>
    <n v="0"/>
    <n v="0"/>
  </r>
  <r>
    <s v="TAPERA2020/Jan"/>
    <x v="440"/>
    <x v="443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3"/>
    <m/>
    <x v="13"/>
    <n v="0"/>
    <n v="0"/>
    <n v="6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3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0"/>
    <x v="443"/>
    <m/>
    <x v="15"/>
    <n v="0"/>
    <n v="0"/>
    <n v="2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0"/>
    <x v="443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0"/>
    <x v="443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PERA2020/Jul"/>
    <x v="440"/>
    <x v="443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0"/>
    <x v="443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RA2020/Sep"/>
    <x v="440"/>
    <x v="443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0"/>
    <x v="443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0"/>
    <x v="443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0"/>
    <x v="443"/>
    <m/>
    <x v="23"/>
    <n v="0"/>
    <n v="0"/>
    <n v="2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Jan"/>
    <x v="441"/>
    <x v="444"/>
    <s v="TAPES"/>
    <x v="12"/>
    <n v="0"/>
    <n v="0"/>
    <n v="17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APES2020/Feb"/>
    <x v="441"/>
    <x v="444"/>
    <m/>
    <x v="13"/>
    <n v="0"/>
    <n v="0"/>
    <n v="17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APES2020/Mar"/>
    <x v="441"/>
    <x v="444"/>
    <m/>
    <x v="14"/>
    <n v="0"/>
    <n v="0"/>
    <n v="5"/>
    <n v="2"/>
    <n v="1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1"/>
    <x v="444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PES2020/May"/>
    <x v="441"/>
    <x v="444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n"/>
    <x v="441"/>
    <x v="444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Jul"/>
    <x v="441"/>
    <x v="444"/>
    <m/>
    <x v="18"/>
    <n v="0"/>
    <n v="0"/>
    <n v="5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1"/>
    <x v="444"/>
    <m/>
    <x v="19"/>
    <n v="1"/>
    <n v="0"/>
    <n v="12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Sep"/>
    <x v="441"/>
    <x v="444"/>
    <m/>
    <x v="20"/>
    <n v="1"/>
    <n v="0"/>
    <n v="14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Oct"/>
    <x v="441"/>
    <x v="444"/>
    <m/>
    <x v="21"/>
    <n v="1"/>
    <n v="0"/>
    <n v="6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PES2020/Nov"/>
    <x v="441"/>
    <x v="444"/>
    <m/>
    <x v="22"/>
    <n v="0"/>
    <n v="0"/>
    <n v="20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PES2020/Dec"/>
    <x v="441"/>
    <x v="444"/>
    <m/>
    <x v="23"/>
    <n v="1"/>
    <n v="0"/>
    <n v="16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Jan"/>
    <x v="442"/>
    <x v="445"/>
    <s v="TAQUARA"/>
    <x v="12"/>
    <n v="2"/>
    <n v="0"/>
    <n v="28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  <n v="0"/>
    <n v="0"/>
    <n v="0"/>
    <n v="0"/>
  </r>
  <r>
    <s v="TAQUARA2020/Feb"/>
    <x v="442"/>
    <x v="445"/>
    <m/>
    <x v="13"/>
    <n v="1"/>
    <n v="0"/>
    <n v="42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Mar"/>
    <x v="442"/>
    <x v="445"/>
    <m/>
    <x v="14"/>
    <n v="2"/>
    <n v="0"/>
    <n v="21"/>
    <n v="1"/>
    <n v="1"/>
    <n v="8"/>
    <n v="4"/>
    <n v="15"/>
    <n v="3"/>
    <n v="2"/>
    <n v="1"/>
    <n v="0"/>
    <n v="0"/>
    <n v="0"/>
    <n v="0"/>
    <n v="0"/>
    <n v="2"/>
    <n v="0"/>
    <n v="0"/>
    <n v="0"/>
    <n v="0"/>
    <n v="0"/>
    <n v="0"/>
    <n v="0"/>
    <n v="0"/>
    <n v="2"/>
    <n v="0"/>
    <n v="0"/>
    <n v="0"/>
    <n v="0"/>
  </r>
  <r>
    <s v="TAQUARA2020/Apr"/>
    <x v="442"/>
    <x v="445"/>
    <m/>
    <x v="15"/>
    <n v="1"/>
    <n v="0"/>
    <n v="22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AQUARA2020/May"/>
    <x v="442"/>
    <x v="445"/>
    <m/>
    <x v="16"/>
    <n v="0"/>
    <n v="0"/>
    <n v="34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2"/>
    <x v="445"/>
    <m/>
    <x v="17"/>
    <n v="0"/>
    <n v="0"/>
    <n v="30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  <n v="0"/>
    <n v="0"/>
    <n v="0"/>
    <n v="0"/>
  </r>
  <r>
    <s v="TAQUARA2020/Jul"/>
    <x v="442"/>
    <x v="445"/>
    <m/>
    <x v="18"/>
    <n v="1"/>
    <n v="0"/>
    <n v="44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AQUARA2020/Aug"/>
    <x v="442"/>
    <x v="445"/>
    <m/>
    <x v="19"/>
    <n v="0"/>
    <n v="0"/>
    <n v="24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A2020/Sep"/>
    <x v="442"/>
    <x v="445"/>
    <m/>
    <x v="20"/>
    <n v="0"/>
    <n v="0"/>
    <n v="37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Oct"/>
    <x v="442"/>
    <x v="445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A2020/Nov"/>
    <x v="442"/>
    <x v="445"/>
    <m/>
    <x v="22"/>
    <n v="1"/>
    <n v="0"/>
    <n v="34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A2020/Dec"/>
    <x v="442"/>
    <x v="445"/>
    <m/>
    <x v="23"/>
    <n v="0"/>
    <n v="0"/>
    <n v="30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3"/>
    <x v="446"/>
    <s v="TAQUARI"/>
    <x v="12"/>
    <n v="0"/>
    <n v="0"/>
    <n v="14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6"/>
    <m/>
    <x v="13"/>
    <n v="0"/>
    <n v="0"/>
    <n v="14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Mar"/>
    <x v="443"/>
    <x v="446"/>
    <m/>
    <x v="14"/>
    <n v="0"/>
    <n v="0"/>
    <n v="11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3"/>
    <x v="446"/>
    <m/>
    <x v="15"/>
    <n v="0"/>
    <n v="0"/>
    <n v="12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3"/>
    <x v="446"/>
    <m/>
    <x v="16"/>
    <n v="0"/>
    <n v="0"/>
    <n v="11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3"/>
    <x v="446"/>
    <m/>
    <x v="17"/>
    <n v="2"/>
    <n v="0"/>
    <n v="11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QUARI2020/Jul"/>
    <x v="443"/>
    <x v="446"/>
    <m/>
    <x v="18"/>
    <n v="0"/>
    <n v="0"/>
    <n v="12"/>
    <n v="1"/>
    <n v="0"/>
    <n v="1"/>
    <n v="0"/>
    <n v="12"/>
    <n v="0"/>
    <n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AQUARI2020/Aug"/>
    <x v="443"/>
    <x v="446"/>
    <m/>
    <x v="19"/>
    <n v="0"/>
    <n v="0"/>
    <n v="6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I2020/Sep"/>
    <x v="443"/>
    <x v="446"/>
    <m/>
    <x v="20"/>
    <n v="0"/>
    <n v="0"/>
    <n v="19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AQUARI2020/Oct"/>
    <x v="443"/>
    <x v="446"/>
    <m/>
    <x v="21"/>
    <n v="0"/>
    <n v="0"/>
    <n v="12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AQUARI2020/Nov"/>
    <x v="443"/>
    <x v="446"/>
    <m/>
    <x v="22"/>
    <n v="1"/>
    <n v="0"/>
    <n v="15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I2020/Dec"/>
    <x v="443"/>
    <x v="446"/>
    <m/>
    <x v="23"/>
    <n v="0"/>
    <n v="0"/>
    <n v="9"/>
    <n v="1"/>
    <n v="1"/>
    <n v="0"/>
    <n v="1"/>
    <n v="1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7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AQUARUCU DO SUL2020/Feb"/>
    <x v="444"/>
    <x v="447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QUARUCU DO SUL2020/Mar"/>
    <x v="444"/>
    <x v="4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4"/>
    <x v="4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4"/>
    <x v="447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4"/>
    <x v="44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4"/>
    <x v="447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4"/>
    <x v="44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4"/>
    <x v="4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4"/>
    <x v="4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4"/>
    <x v="44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4"/>
    <x v="44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8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8"/>
    <m/>
    <x v="13"/>
    <n v="0"/>
    <n v="0"/>
    <n v="8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8"/>
    <m/>
    <x v="14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AVARES2020/Apr"/>
    <x v="445"/>
    <x v="448"/>
    <m/>
    <x v="15"/>
    <n v="0"/>
    <n v="0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5"/>
    <x v="448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5"/>
    <x v="448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AVARES2020/Jul"/>
    <x v="445"/>
    <x v="448"/>
    <m/>
    <x v="18"/>
    <n v="2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AVARES2020/Aug"/>
    <x v="445"/>
    <x v="448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5"/>
    <x v="448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5"/>
    <x v="448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5"/>
    <x v="448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5"/>
    <x v="448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9"/>
    <s v="TENENTE PORTELA"/>
    <x v="12"/>
    <n v="1"/>
    <n v="0"/>
    <n v="8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NENTE PORTELA2020/Feb"/>
    <x v="446"/>
    <x v="449"/>
    <m/>
    <x v="13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9"/>
    <m/>
    <x v="14"/>
    <n v="0"/>
    <n v="0"/>
    <n v="11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6"/>
    <x v="449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May"/>
    <x v="446"/>
    <x v="449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n"/>
    <x v="446"/>
    <x v="449"/>
    <m/>
    <x v="17"/>
    <n v="0"/>
    <n v="0"/>
    <n v="9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NENTE PORTELA2020/Jul"/>
    <x v="446"/>
    <x v="449"/>
    <m/>
    <x v="18"/>
    <n v="0"/>
    <n v="0"/>
    <n v="5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6"/>
    <x v="449"/>
    <m/>
    <x v="19"/>
    <n v="0"/>
    <n v="0"/>
    <n v="4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6"/>
    <x v="449"/>
    <m/>
    <x v="20"/>
    <n v="0"/>
    <n v="0"/>
    <n v="6"/>
    <n v="1"/>
    <n v="1"/>
    <n v="1"/>
    <n v="0"/>
    <n v="1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Oct"/>
    <x v="446"/>
    <x v="449"/>
    <m/>
    <x v="21"/>
    <n v="0"/>
    <n v="0"/>
    <n v="6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NENTE PORTELA2020/Nov"/>
    <x v="446"/>
    <x v="449"/>
    <m/>
    <x v="22"/>
    <n v="0"/>
    <n v="0"/>
    <n v="7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6"/>
    <x v="449"/>
    <m/>
    <x v="23"/>
    <n v="0"/>
    <n v="0"/>
    <n v="11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50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50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ERRA DE AREIA2020/Mar"/>
    <x v="447"/>
    <x v="450"/>
    <m/>
    <x v="14"/>
    <n v="0"/>
    <n v="0"/>
    <n v="11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pr"/>
    <x v="447"/>
    <x v="450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RRA DE AREIA2020/May"/>
    <x v="447"/>
    <x v="45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7"/>
    <x v="450"/>
    <m/>
    <x v="17"/>
    <n v="0"/>
    <n v="0"/>
    <n v="6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  <n v="0"/>
    <n v="1"/>
    <n v="0"/>
    <n v="1"/>
  </r>
  <r>
    <s v="TERRA DE AREIA2020/Jul"/>
    <x v="447"/>
    <x v="450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RRA DE AREIA2020/Aug"/>
    <x v="447"/>
    <x v="450"/>
    <m/>
    <x v="19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7"/>
    <x v="450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7"/>
    <x v="450"/>
    <m/>
    <x v="21"/>
    <n v="0"/>
    <n v="0"/>
    <n v="6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7"/>
    <x v="450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7"/>
    <x v="450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an"/>
    <x v="448"/>
    <x v="451"/>
    <s v="TEUTONIA"/>
    <x v="12"/>
    <n v="0"/>
    <n v="0"/>
    <n v="11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Feb"/>
    <x v="448"/>
    <x v="451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</r>
  <r>
    <s v="TEUTONIA2020/Mar"/>
    <x v="448"/>
    <x v="451"/>
    <m/>
    <x v="14"/>
    <n v="0"/>
    <n v="0"/>
    <n v="9"/>
    <n v="0"/>
    <n v="1"/>
    <n v="1"/>
    <n v="0"/>
    <n v="12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EUTONIA2020/Apr"/>
    <x v="448"/>
    <x v="451"/>
    <m/>
    <x v="15"/>
    <n v="0"/>
    <n v="0"/>
    <n v="11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48"/>
    <x v="451"/>
    <m/>
    <x v="16"/>
    <n v="0"/>
    <n v="0"/>
    <n v="8"/>
    <n v="0"/>
    <n v="2"/>
    <n v="3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Jun"/>
    <x v="448"/>
    <x v="451"/>
    <m/>
    <x v="17"/>
    <n v="1"/>
    <n v="0"/>
    <n v="4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EUTONIA2020/Jul"/>
    <x v="448"/>
    <x v="451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EUTONIA2020/Aug"/>
    <x v="448"/>
    <x v="451"/>
    <m/>
    <x v="19"/>
    <n v="0"/>
    <n v="0"/>
    <n v="5"/>
    <n v="0"/>
    <n v="0"/>
    <n v="3"/>
    <n v="0"/>
    <n v="15"/>
    <n v="1"/>
    <n v="7"/>
    <n v="4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Sep"/>
    <x v="448"/>
    <x v="451"/>
    <m/>
    <x v="20"/>
    <n v="0"/>
    <n v="0"/>
    <n v="12"/>
    <n v="0"/>
    <n v="2"/>
    <n v="1"/>
    <n v="0"/>
    <n v="31"/>
    <n v="0"/>
    <n v="1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EUTONIA2020/Oct"/>
    <x v="448"/>
    <x v="451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48"/>
    <x v="451"/>
    <m/>
    <x v="22"/>
    <n v="0"/>
    <n v="0"/>
    <n v="8"/>
    <n v="0"/>
    <n v="0"/>
    <n v="2"/>
    <n v="1"/>
    <n v="19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EUTONIA2020/Dec"/>
    <x v="448"/>
    <x v="451"/>
    <m/>
    <x v="23"/>
    <n v="0"/>
    <n v="0"/>
    <n v="8"/>
    <n v="0"/>
    <n v="1"/>
    <n v="3"/>
    <n v="0"/>
    <n v="27"/>
    <n v="1"/>
    <n v="5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IO HUGO2020/Jan"/>
    <x v="449"/>
    <x v="452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2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2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49"/>
    <x v="45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49"/>
    <x v="4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49"/>
    <x v="452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49"/>
    <x v="452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49"/>
    <x v="452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49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49"/>
    <x v="452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49"/>
    <x v="452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O HUGO2020/Dec"/>
    <x v="449"/>
    <x v="452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3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3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0"/>
    <x v="453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IRADENTES DO SUL2020/May"/>
    <x v="450"/>
    <x v="453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0"/>
    <x v="453"/>
    <m/>
    <x v="1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0"/>
    <x v="453"/>
    <m/>
    <x v="18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0"/>
    <x v="45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0"/>
    <x v="453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TIRADENTES DO SUL2020/Oct"/>
    <x v="450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0"/>
    <x v="453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0"/>
    <x v="453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4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4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1"/>
    <x v="454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1"/>
    <x v="45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1"/>
    <x v="45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1"/>
    <x v="45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1"/>
    <x v="4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1"/>
    <x v="45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1"/>
    <x v="45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1"/>
    <x v="45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OPI2020/Dec"/>
    <x v="451"/>
    <x v="45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5"/>
    <s v="TORRES"/>
    <x v="12"/>
    <n v="0"/>
    <n v="0"/>
    <n v="81"/>
    <n v="2"/>
    <n v="6"/>
    <n v="14"/>
    <n v="1"/>
    <n v="28"/>
    <n v="3"/>
    <n v="25"/>
    <n v="1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1"/>
  </r>
  <r>
    <s v="TORRES2020/Feb"/>
    <x v="452"/>
    <x v="455"/>
    <m/>
    <x v="13"/>
    <n v="1"/>
    <n v="0"/>
    <n v="72"/>
    <n v="1"/>
    <n v="12"/>
    <n v="8"/>
    <n v="1"/>
    <n v="22"/>
    <n v="1"/>
    <n v="12"/>
    <n v="9"/>
    <n v="0"/>
    <n v="0"/>
    <n v="0"/>
    <n v="0"/>
    <n v="3"/>
    <n v="2"/>
    <n v="0"/>
    <n v="0"/>
    <n v="0"/>
    <n v="0"/>
    <n v="0"/>
    <n v="0"/>
    <n v="0"/>
    <n v="0"/>
    <n v="1"/>
    <n v="0"/>
    <n v="0"/>
    <n v="0"/>
    <n v="0"/>
  </r>
  <r>
    <s v="TORRES2020/Mar"/>
    <x v="452"/>
    <x v="455"/>
    <m/>
    <x v="14"/>
    <n v="2"/>
    <n v="0"/>
    <n v="28"/>
    <n v="1"/>
    <n v="3"/>
    <n v="14"/>
    <n v="2"/>
    <n v="25"/>
    <n v="2"/>
    <n v="1"/>
    <n v="7"/>
    <n v="0"/>
    <n v="0"/>
    <n v="0"/>
    <n v="0"/>
    <n v="1"/>
    <n v="2"/>
    <n v="0"/>
    <n v="0"/>
    <n v="0"/>
    <n v="0"/>
    <n v="1"/>
    <n v="0"/>
    <n v="0"/>
    <n v="0"/>
    <n v="2"/>
    <n v="0"/>
    <n v="0"/>
    <n v="0"/>
    <n v="0"/>
  </r>
  <r>
    <s v="TORRES2020/Apr"/>
    <x v="452"/>
    <x v="455"/>
    <m/>
    <x v="15"/>
    <n v="0"/>
    <n v="0"/>
    <n v="23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TORRES2020/May"/>
    <x v="452"/>
    <x v="455"/>
    <m/>
    <x v="16"/>
    <n v="0"/>
    <n v="0"/>
    <n v="15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</r>
  <r>
    <s v="TORRES2020/Jun"/>
    <x v="452"/>
    <x v="455"/>
    <m/>
    <x v="17"/>
    <n v="0"/>
    <n v="0"/>
    <n v="29"/>
    <n v="2"/>
    <n v="3"/>
    <n v="5"/>
    <n v="1"/>
    <n v="47"/>
    <n v="2"/>
    <n v="5"/>
    <n v="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Jul"/>
    <x v="452"/>
    <x v="455"/>
    <m/>
    <x v="18"/>
    <n v="0"/>
    <n v="0"/>
    <n v="27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ORRES2020/Aug"/>
    <x v="452"/>
    <x v="455"/>
    <m/>
    <x v="19"/>
    <n v="0"/>
    <n v="0"/>
    <n v="34"/>
    <n v="3"/>
    <n v="2"/>
    <n v="8"/>
    <n v="3"/>
    <n v="51"/>
    <n v="0"/>
    <n v="7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Sep"/>
    <x v="452"/>
    <x v="455"/>
    <m/>
    <x v="20"/>
    <n v="0"/>
    <n v="0"/>
    <n v="15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ORRES2020/Oct"/>
    <x v="452"/>
    <x v="455"/>
    <m/>
    <x v="21"/>
    <n v="2"/>
    <n v="0"/>
    <n v="33"/>
    <n v="0"/>
    <n v="1"/>
    <n v="4"/>
    <n v="1"/>
    <n v="75"/>
    <n v="1"/>
    <n v="2"/>
    <n v="9"/>
    <n v="0"/>
    <n v="0"/>
    <n v="0"/>
    <n v="0"/>
    <n v="0"/>
    <n v="1"/>
    <n v="0"/>
    <n v="0"/>
    <n v="0"/>
    <n v="0"/>
    <n v="0"/>
    <n v="0"/>
    <n v="0"/>
    <n v="0"/>
    <n v="2"/>
    <n v="0"/>
    <n v="0"/>
    <n v="0"/>
    <n v="0"/>
  </r>
  <r>
    <s v="TORRES2020/Nov"/>
    <x v="452"/>
    <x v="455"/>
    <m/>
    <x v="22"/>
    <n v="1"/>
    <n v="0"/>
    <n v="64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ORRES2020/Dec"/>
    <x v="452"/>
    <x v="455"/>
    <m/>
    <x v="23"/>
    <n v="0"/>
    <n v="0"/>
    <n v="35"/>
    <n v="0"/>
    <n v="4"/>
    <n v="9"/>
    <n v="0"/>
    <n v="41"/>
    <n v="0"/>
    <n v="15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AMANDAI2020/Jan"/>
    <x v="453"/>
    <x v="456"/>
    <s v="TRAMANDAI"/>
    <x v="12"/>
    <n v="1"/>
    <n v="0"/>
    <n v="16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TRAMANDAI2020/Feb"/>
    <x v="453"/>
    <x v="456"/>
    <m/>
    <x v="13"/>
    <n v="3"/>
    <n v="0"/>
    <n v="168"/>
    <n v="0"/>
    <n v="22"/>
    <n v="30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TRAMANDAI2020/Mar"/>
    <x v="453"/>
    <x v="456"/>
    <m/>
    <x v="14"/>
    <n v="0"/>
    <n v="0"/>
    <n v="95"/>
    <n v="1"/>
    <n v="8"/>
    <n v="22"/>
    <n v="1"/>
    <n v="26"/>
    <n v="1"/>
    <n v="4"/>
    <n v="5"/>
    <n v="0"/>
    <n v="0"/>
    <n v="0"/>
    <n v="0"/>
    <n v="0"/>
    <n v="1"/>
    <n v="0"/>
    <n v="0"/>
    <n v="0"/>
    <n v="0"/>
    <n v="0"/>
    <n v="3"/>
    <n v="0"/>
    <n v="0"/>
    <n v="0"/>
    <n v="0"/>
    <n v="0"/>
    <n v="0"/>
    <n v="0"/>
  </r>
  <r>
    <s v="TRAMANDAI2020/Apr"/>
    <x v="453"/>
    <x v="456"/>
    <m/>
    <x v="15"/>
    <n v="0"/>
    <n v="0"/>
    <n v="139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  <n v="0"/>
    <n v="0"/>
    <n v="0"/>
    <n v="0"/>
  </r>
  <r>
    <s v="TRAMANDAI2020/May"/>
    <x v="453"/>
    <x v="456"/>
    <m/>
    <x v="16"/>
    <n v="0"/>
    <n v="0"/>
    <n v="155"/>
    <n v="1"/>
    <n v="9"/>
    <n v="20"/>
    <n v="2"/>
    <n v="46"/>
    <n v="3"/>
    <n v="6"/>
    <n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AMANDAI2020/Jun"/>
    <x v="453"/>
    <x v="456"/>
    <m/>
    <x v="17"/>
    <n v="0"/>
    <n v="0"/>
    <n v="117"/>
    <n v="0"/>
    <n v="4"/>
    <n v="26"/>
    <n v="0"/>
    <n v="105"/>
    <n v="1"/>
    <n v="3"/>
    <n v="10"/>
    <n v="0"/>
    <n v="0"/>
    <n v="0"/>
    <n v="0"/>
    <n v="3"/>
    <n v="4"/>
    <n v="0"/>
    <n v="1"/>
    <n v="0"/>
    <n v="0"/>
    <n v="0"/>
    <n v="4"/>
    <n v="0"/>
    <n v="0"/>
    <n v="0"/>
    <n v="0"/>
    <n v="0"/>
    <n v="0"/>
    <n v="0"/>
  </r>
  <r>
    <s v="TRAMANDAI2020/Jul"/>
    <x v="453"/>
    <x v="456"/>
    <m/>
    <x v="18"/>
    <n v="1"/>
    <n v="0"/>
    <n v="107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  <n v="0"/>
    <n v="0"/>
    <n v="0"/>
    <n v="0"/>
  </r>
  <r>
    <s v="TRAMANDAI2020/Aug"/>
    <x v="453"/>
    <x v="456"/>
    <m/>
    <x v="19"/>
    <n v="1"/>
    <n v="0"/>
    <n v="111"/>
    <n v="0"/>
    <n v="5"/>
    <n v="12"/>
    <n v="1"/>
    <n v="42"/>
    <n v="2"/>
    <n v="1"/>
    <n v="14"/>
    <n v="0"/>
    <n v="0"/>
    <n v="0"/>
    <n v="0"/>
    <n v="0"/>
    <n v="1"/>
    <n v="0"/>
    <n v="0"/>
    <n v="0"/>
    <n v="0"/>
    <n v="0"/>
    <n v="1"/>
    <n v="0"/>
    <n v="0"/>
    <n v="1"/>
    <n v="0"/>
    <n v="0"/>
    <n v="0"/>
    <n v="0"/>
  </r>
  <r>
    <s v="TRAMANDAI2020/Sep"/>
    <x v="453"/>
    <x v="456"/>
    <m/>
    <x v="20"/>
    <n v="0"/>
    <n v="0"/>
    <n v="150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TRAMANDAI2020/Oct"/>
    <x v="453"/>
    <x v="456"/>
    <m/>
    <x v="21"/>
    <n v="1"/>
    <n v="0"/>
    <n v="155"/>
    <n v="0"/>
    <n v="15"/>
    <n v="14"/>
    <n v="0"/>
    <n v="46"/>
    <n v="0"/>
    <n v="9"/>
    <n v="1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AMANDAI2020/Nov"/>
    <x v="453"/>
    <x v="456"/>
    <m/>
    <x v="22"/>
    <n v="2"/>
    <n v="0"/>
    <n v="79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  <n v="0"/>
    <n v="0"/>
    <n v="0"/>
    <n v="0"/>
  </r>
  <r>
    <s v="TRAMANDAI2020/Dec"/>
    <x v="453"/>
    <x v="456"/>
    <m/>
    <x v="23"/>
    <n v="2"/>
    <n v="0"/>
    <n v="82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  <n v="0"/>
    <n v="0"/>
    <n v="0"/>
    <n v="0"/>
  </r>
  <r>
    <s v="TRAVESSEIRO2020/Jan"/>
    <x v="454"/>
    <x v="457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4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4"/>
    <x v="457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4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4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4"/>
    <x v="457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4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4"/>
    <x v="4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4"/>
    <x v="4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4"/>
    <x v="457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8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5"/>
    <x v="4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5"/>
    <x v="4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5"/>
    <x v="4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5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5"/>
    <x v="45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5"/>
    <x v="4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5"/>
    <x v="45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5"/>
    <x v="4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5"/>
    <x v="4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9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9"/>
    <m/>
    <x v="13"/>
    <n v="0"/>
    <n v="0"/>
    <n v="3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CACHOEIRAS2020/Mar"/>
    <x v="456"/>
    <x v="459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6"/>
    <x v="459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May"/>
    <x v="456"/>
    <x v="459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6"/>
    <x v="459"/>
    <m/>
    <x v="17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6"/>
    <x v="459"/>
    <m/>
    <x v="18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6"/>
    <x v="459"/>
    <m/>
    <x v="19"/>
    <n v="0"/>
    <n v="0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6"/>
    <x v="459"/>
    <m/>
    <x v="20"/>
    <n v="0"/>
    <n v="0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ACHOEIRAS2020/Oct"/>
    <x v="456"/>
    <x v="459"/>
    <m/>
    <x v="21"/>
    <n v="0"/>
    <n v="0"/>
    <n v="4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6"/>
    <x v="459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6"/>
    <x v="459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60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60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60"/>
    <m/>
    <x v="14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7"/>
    <x v="460"/>
    <m/>
    <x v="15"/>
    <n v="0"/>
    <n v="0"/>
    <n v="21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7"/>
    <x v="460"/>
    <m/>
    <x v="16"/>
    <n v="1"/>
    <n v="0"/>
    <n v="16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TRES COROAS2020/Jun"/>
    <x v="457"/>
    <x v="460"/>
    <m/>
    <x v="17"/>
    <n v="0"/>
    <n v="0"/>
    <n v="7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7"/>
    <x v="460"/>
    <m/>
    <x v="18"/>
    <n v="0"/>
    <n v="0"/>
    <n v="10"/>
    <n v="1"/>
    <n v="2"/>
    <n v="4"/>
    <n v="0"/>
    <n v="5"/>
    <n v="0"/>
    <n v="6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COROAS2020/Aug"/>
    <x v="457"/>
    <x v="460"/>
    <m/>
    <x v="19"/>
    <n v="0"/>
    <n v="0"/>
    <n v="14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Sep"/>
    <x v="457"/>
    <x v="460"/>
    <m/>
    <x v="20"/>
    <n v="0"/>
    <n v="0"/>
    <n v="13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COROAS2020/Oct"/>
    <x v="457"/>
    <x v="460"/>
    <m/>
    <x v="21"/>
    <n v="0"/>
    <n v="0"/>
    <n v="11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7"/>
    <x v="460"/>
    <m/>
    <x v="22"/>
    <n v="0"/>
    <n v="0"/>
    <n v="12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ES COROAS2020/Dec"/>
    <x v="457"/>
    <x v="460"/>
    <m/>
    <x v="23"/>
    <n v="0"/>
    <n v="0"/>
    <n v="28"/>
    <n v="0"/>
    <n v="1"/>
    <n v="4"/>
    <n v="0"/>
    <n v="11"/>
    <n v="0"/>
    <n v="4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</r>
  <r>
    <s v="TRES DE MAIO2020/Jan"/>
    <x v="458"/>
    <x v="461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1"/>
    <m/>
    <x v="13"/>
    <n v="0"/>
    <n v="0"/>
    <n v="11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1"/>
    <m/>
    <x v="14"/>
    <n v="0"/>
    <n v="0"/>
    <n v="9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RES DE MAIO2020/Apr"/>
    <x v="458"/>
    <x v="461"/>
    <m/>
    <x v="15"/>
    <n v="0"/>
    <n v="0"/>
    <n v="13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RES DE MAIO2020/May"/>
    <x v="458"/>
    <x v="461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58"/>
    <x v="461"/>
    <m/>
    <x v="17"/>
    <n v="1"/>
    <n v="0"/>
    <n v="6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Jul"/>
    <x v="458"/>
    <x v="461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58"/>
    <x v="461"/>
    <m/>
    <x v="19"/>
    <n v="0"/>
    <n v="0"/>
    <n v="10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RES DE MAIO2020/Sep"/>
    <x v="458"/>
    <x v="461"/>
    <m/>
    <x v="20"/>
    <n v="0"/>
    <n v="0"/>
    <n v="12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58"/>
    <x v="461"/>
    <m/>
    <x v="21"/>
    <n v="1"/>
    <n v="0"/>
    <n v="8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DE MAIO2020/Nov"/>
    <x v="458"/>
    <x v="461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58"/>
    <x v="461"/>
    <m/>
    <x v="23"/>
    <n v="0"/>
    <n v="0"/>
    <n v="9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ES FORQUILHAS2020/Jan"/>
    <x v="459"/>
    <x v="462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59"/>
    <x v="462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59"/>
    <x v="462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59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59"/>
    <x v="462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59"/>
    <x v="46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59"/>
    <x v="462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59"/>
    <x v="46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59"/>
    <x v="4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59"/>
    <x v="4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3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0"/>
    <x v="463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0"/>
    <x v="4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0"/>
    <x v="46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0"/>
    <x v="463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0"/>
    <x v="463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0"/>
    <x v="463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0"/>
    <x v="463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0"/>
    <x v="46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0"/>
    <x v="46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4"/>
    <s v="TRES PASSOS"/>
    <x v="12"/>
    <n v="1"/>
    <n v="0"/>
    <n v="12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Feb"/>
    <x v="461"/>
    <x v="464"/>
    <m/>
    <x v="13"/>
    <n v="0"/>
    <n v="0"/>
    <n v="12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4"/>
    <m/>
    <x v="14"/>
    <n v="0"/>
    <n v="0"/>
    <n v="5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1"/>
    <x v="464"/>
    <m/>
    <x v="15"/>
    <n v="1"/>
    <n v="0"/>
    <n v="3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ES PASSOS2020/May"/>
    <x v="461"/>
    <x v="464"/>
    <m/>
    <x v="16"/>
    <n v="0"/>
    <n v="0"/>
    <n v="7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TRES PASSOS2020/Jun"/>
    <x v="461"/>
    <x v="464"/>
    <m/>
    <x v="17"/>
    <n v="0"/>
    <n v="0"/>
    <n v="4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1"/>
    <x v="464"/>
    <m/>
    <x v="18"/>
    <n v="0"/>
    <n v="0"/>
    <n v="7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1"/>
    <x v="464"/>
    <m/>
    <x v="19"/>
    <n v="1"/>
    <n v="0"/>
    <n v="8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Sep"/>
    <x v="461"/>
    <x v="464"/>
    <m/>
    <x v="20"/>
    <n v="0"/>
    <n v="0"/>
    <n v="10"/>
    <n v="2"/>
    <n v="1"/>
    <n v="2"/>
    <n v="0"/>
    <n v="15"/>
    <n v="0"/>
    <n v="3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1"/>
    <x v="464"/>
    <m/>
    <x v="21"/>
    <n v="1"/>
    <n v="0"/>
    <n v="10"/>
    <n v="1"/>
    <n v="0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ES PASSOS2020/Nov"/>
    <x v="461"/>
    <x v="464"/>
    <m/>
    <x v="22"/>
    <n v="0"/>
    <n v="0"/>
    <n v="9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1"/>
    <x v="464"/>
    <m/>
    <x v="23"/>
    <n v="0"/>
    <n v="0"/>
    <n v="10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5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5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5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NDADE DO SUL2020/Apr"/>
    <x v="462"/>
    <x v="465"/>
    <m/>
    <x v="15"/>
    <n v="0"/>
    <n v="0"/>
    <n v="7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2"/>
    <x v="465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2"/>
    <x v="465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2"/>
    <x v="465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NDADE DO SUL2020/Aug"/>
    <x v="462"/>
    <x v="465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2"/>
    <x v="465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2"/>
    <x v="465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2"/>
    <x v="465"/>
    <m/>
    <x v="22"/>
    <n v="0"/>
    <n v="0"/>
    <n v="3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2"/>
    <x v="465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6"/>
    <s v="TRIUNFO"/>
    <x v="12"/>
    <n v="0"/>
    <n v="0"/>
    <n v="15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6"/>
    <m/>
    <x v="13"/>
    <n v="1"/>
    <n v="0"/>
    <n v="20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TRIUNFO2020/Mar"/>
    <x v="463"/>
    <x v="466"/>
    <m/>
    <x v="14"/>
    <n v="1"/>
    <n v="0"/>
    <n v="15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Apr"/>
    <x v="463"/>
    <x v="466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May"/>
    <x v="463"/>
    <x v="466"/>
    <m/>
    <x v="16"/>
    <n v="0"/>
    <n v="0"/>
    <n v="14"/>
    <n v="2"/>
    <n v="0"/>
    <n v="1"/>
    <n v="2"/>
    <n v="13"/>
    <n v="0"/>
    <n v="6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</r>
  <r>
    <s v="TRIUNFO2020/Jun"/>
    <x v="463"/>
    <x v="466"/>
    <m/>
    <x v="17"/>
    <n v="0"/>
    <n v="0"/>
    <n v="6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3"/>
    <x v="466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3"/>
    <x v="466"/>
    <m/>
    <x v="19"/>
    <n v="1"/>
    <n v="0"/>
    <n v="14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RIUNFO2020/Sep"/>
    <x v="463"/>
    <x v="466"/>
    <m/>
    <x v="20"/>
    <n v="0"/>
    <n v="0"/>
    <n v="10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3"/>
    <x v="466"/>
    <m/>
    <x v="21"/>
    <n v="1"/>
    <n v="0"/>
    <n v="14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RIUNFO2020/Nov"/>
    <x v="463"/>
    <x v="466"/>
    <m/>
    <x v="22"/>
    <n v="0"/>
    <n v="0"/>
    <n v="25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TRIUNFO2020/Dec"/>
    <x v="463"/>
    <x v="466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TUCUNDUVA2020/Jan"/>
    <x v="464"/>
    <x v="467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7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7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4"/>
    <x v="46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4"/>
    <x v="467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4"/>
    <x v="467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CUNDUVA2020/Jul"/>
    <x v="464"/>
    <x v="4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4"/>
    <x v="467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4"/>
    <x v="467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4"/>
    <x v="46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4"/>
    <x v="467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4"/>
    <x v="467"/>
    <m/>
    <x v="23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8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5"/>
    <x v="46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5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5"/>
    <x v="4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5"/>
    <x v="468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5"/>
    <x v="468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5"/>
    <x v="4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5"/>
    <x v="46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5"/>
    <x v="46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5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9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6"/>
    <x v="4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6"/>
    <x v="469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TUPANCI DO SUL2020/Jun"/>
    <x v="466"/>
    <x v="4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6"/>
    <x v="4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6"/>
    <x v="46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6"/>
    <x v="4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6"/>
    <x v="4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6"/>
    <x v="469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6"/>
    <x v="4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70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Feb"/>
    <x v="467"/>
    <x v="470"/>
    <m/>
    <x v="13"/>
    <n v="0"/>
    <n v="0"/>
    <n v="19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</r>
  <r>
    <s v="TUPANCIRETA2020/Mar"/>
    <x v="467"/>
    <x v="470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TUPANCIRETA2020/Apr"/>
    <x v="467"/>
    <x v="470"/>
    <m/>
    <x v="15"/>
    <n v="1"/>
    <n v="0"/>
    <n v="12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TUPANCIRETA2020/May"/>
    <x v="467"/>
    <x v="470"/>
    <m/>
    <x v="16"/>
    <n v="0"/>
    <n v="0"/>
    <n v="13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TUPANCIRETA2020/Jun"/>
    <x v="467"/>
    <x v="470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TUPANCIRETA2020/Jul"/>
    <x v="467"/>
    <x v="470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Aug"/>
    <x v="467"/>
    <x v="470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NCIRETA2020/Sep"/>
    <x v="467"/>
    <x v="470"/>
    <m/>
    <x v="20"/>
    <n v="0"/>
    <n v="0"/>
    <n v="23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7"/>
    <x v="470"/>
    <m/>
    <x v="21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7"/>
    <x v="470"/>
    <m/>
    <x v="22"/>
    <n v="0"/>
    <n v="0"/>
    <n v="16"/>
    <n v="1"/>
    <n v="0"/>
    <n v="1"/>
    <n v="0"/>
    <n v="9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7"/>
    <x v="470"/>
    <m/>
    <x v="23"/>
    <n v="0"/>
    <n v="0"/>
    <n v="12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1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1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68"/>
    <x v="4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68"/>
    <x v="471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68"/>
    <x v="471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68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68"/>
    <x v="4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68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68"/>
    <x v="471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68"/>
    <x v="471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68"/>
    <x v="471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2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2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Apr"/>
    <x v="469"/>
    <x v="47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69"/>
    <x v="472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n"/>
    <x v="469"/>
    <x v="472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Jul"/>
    <x v="469"/>
    <x v="4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69"/>
    <x v="472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69"/>
    <x v="472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69"/>
    <x v="472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69"/>
    <x v="47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69"/>
    <x v="472"/>
    <m/>
    <x v="23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3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3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Mar"/>
    <x v="470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0"/>
    <x v="473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0"/>
    <x v="4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0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0"/>
    <x v="473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0"/>
    <x v="47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RUCU2020/Sep"/>
    <x v="470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0"/>
    <x v="473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0"/>
    <x v="473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0"/>
    <x v="473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4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1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1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1"/>
    <x v="474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1"/>
    <x v="4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1"/>
    <x v="47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1"/>
    <x v="47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1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1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1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5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2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2"/>
    <x v="47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2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2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2"/>
    <x v="47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2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2"/>
    <x v="47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2"/>
    <x v="4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2"/>
    <x v="475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6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3"/>
    <x v="476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3"/>
    <x v="47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3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3"/>
    <x v="47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3"/>
    <x v="47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3"/>
    <x v="47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3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3"/>
    <x v="4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3"/>
    <x v="476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7"/>
    <s v="URUGUAIANA"/>
    <x v="12"/>
    <n v="0"/>
    <n v="0"/>
    <n v="124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</r>
  <r>
    <s v="URUGUAIANA2020/Feb"/>
    <x v="474"/>
    <x v="477"/>
    <m/>
    <x v="13"/>
    <n v="1"/>
    <n v="0"/>
    <n v="97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Mar"/>
    <x v="474"/>
    <x v="477"/>
    <m/>
    <x v="14"/>
    <n v="1"/>
    <n v="0"/>
    <n v="91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  <n v="0"/>
    <n v="0"/>
    <n v="0"/>
    <n v="0"/>
  </r>
  <r>
    <s v="URUGUAIANA2020/Apr"/>
    <x v="474"/>
    <x v="477"/>
    <m/>
    <x v="15"/>
    <n v="3"/>
    <n v="0"/>
    <n v="77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  <n v="0"/>
    <n v="0"/>
    <n v="0"/>
    <n v="0"/>
  </r>
  <r>
    <s v="URUGUAIANA2020/May"/>
    <x v="474"/>
    <x v="477"/>
    <m/>
    <x v="16"/>
    <n v="1"/>
    <n v="0"/>
    <n v="103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  <n v="0"/>
    <n v="0"/>
    <n v="0"/>
    <n v="0"/>
  </r>
  <r>
    <s v="URUGUAIANA2020/Jun"/>
    <x v="474"/>
    <x v="477"/>
    <m/>
    <x v="17"/>
    <n v="1"/>
    <n v="0"/>
    <n v="45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  <n v="0"/>
    <n v="0"/>
    <n v="0"/>
    <n v="0"/>
  </r>
  <r>
    <s v="URUGUAIANA2020/Jul"/>
    <x v="474"/>
    <x v="477"/>
    <m/>
    <x v="18"/>
    <n v="1"/>
    <n v="0"/>
    <n v="71"/>
    <n v="6"/>
    <n v="3"/>
    <n v="43"/>
    <n v="0"/>
    <n v="49"/>
    <n v="6"/>
    <n v="17"/>
    <n v="27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URUGUAIANA2020/Aug"/>
    <x v="474"/>
    <x v="477"/>
    <m/>
    <x v="19"/>
    <n v="2"/>
    <n v="0"/>
    <n v="10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Sep"/>
    <x v="474"/>
    <x v="477"/>
    <m/>
    <x v="20"/>
    <n v="1"/>
    <n v="0"/>
    <n v="92"/>
    <n v="3"/>
    <n v="0"/>
    <n v="23"/>
    <n v="1"/>
    <n v="81"/>
    <n v="9"/>
    <n v="20"/>
    <n v="1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URUGUAIANA2020/Oct"/>
    <x v="474"/>
    <x v="477"/>
    <m/>
    <x v="21"/>
    <n v="2"/>
    <n v="0"/>
    <n v="124"/>
    <n v="8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  <n v="0"/>
    <n v="0"/>
    <n v="0"/>
    <n v="0"/>
  </r>
  <r>
    <s v="URUGUAIANA2020/Nov"/>
    <x v="474"/>
    <x v="477"/>
    <m/>
    <x v="22"/>
    <n v="2"/>
    <n v="0"/>
    <n v="101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  <n v="0"/>
    <n v="0"/>
    <n v="0"/>
    <n v="0"/>
  </r>
  <r>
    <s v="URUGUAIANA2020/Dec"/>
    <x v="474"/>
    <x v="477"/>
    <m/>
    <x v="23"/>
    <n v="4"/>
    <n v="0"/>
    <n v="88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  <n v="0"/>
    <n v="0"/>
    <n v="0"/>
    <n v="0"/>
  </r>
  <r>
    <s v="VACARIA2020/Jan"/>
    <x v="475"/>
    <x v="478"/>
    <s v="VACARIA"/>
    <x v="12"/>
    <n v="1"/>
    <n v="0"/>
    <n v="105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  <n v="0"/>
    <n v="0"/>
    <n v="0"/>
    <n v="0"/>
  </r>
  <r>
    <s v="VACARIA2020/Feb"/>
    <x v="475"/>
    <x v="478"/>
    <m/>
    <x v="13"/>
    <n v="1"/>
    <n v="0"/>
    <n v="7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Mar"/>
    <x v="475"/>
    <x v="478"/>
    <m/>
    <x v="14"/>
    <n v="0"/>
    <n v="0"/>
    <n v="80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</r>
  <r>
    <s v="VACARIA2020/Apr"/>
    <x v="475"/>
    <x v="478"/>
    <m/>
    <x v="15"/>
    <n v="0"/>
    <n v="0"/>
    <n v="79"/>
    <n v="1"/>
    <n v="10"/>
    <n v="15"/>
    <n v="0"/>
    <n v="33"/>
    <n v="7"/>
    <n v="7"/>
    <n v="8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</r>
  <r>
    <s v="VACARIA2020/May"/>
    <x v="475"/>
    <x v="478"/>
    <m/>
    <x v="16"/>
    <n v="1"/>
    <n v="0"/>
    <n v="68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  <n v="0"/>
    <n v="0"/>
    <n v="0"/>
    <n v="0"/>
  </r>
  <r>
    <s v="VACARIA2020/Jun"/>
    <x v="475"/>
    <x v="478"/>
    <m/>
    <x v="17"/>
    <n v="1"/>
    <n v="0"/>
    <n v="63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  <n v="0"/>
    <n v="0"/>
    <n v="0"/>
    <n v="0"/>
  </r>
  <r>
    <s v="VACARIA2020/Jul"/>
    <x v="475"/>
    <x v="478"/>
    <m/>
    <x v="18"/>
    <n v="1"/>
    <n v="0"/>
    <n v="74"/>
    <n v="4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  <n v="0"/>
    <n v="0"/>
    <n v="0"/>
    <n v="0"/>
  </r>
  <r>
    <s v="VACARIA2020/Aug"/>
    <x v="475"/>
    <x v="478"/>
    <m/>
    <x v="19"/>
    <n v="2"/>
    <n v="0"/>
    <n v="74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ACARIA2020/Sep"/>
    <x v="475"/>
    <x v="478"/>
    <m/>
    <x v="20"/>
    <n v="1"/>
    <n v="0"/>
    <n v="76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ACARIA2020/Oct"/>
    <x v="475"/>
    <x v="478"/>
    <m/>
    <x v="21"/>
    <n v="1"/>
    <n v="0"/>
    <n v="69"/>
    <n v="1"/>
    <n v="0"/>
    <n v="6"/>
    <n v="0"/>
    <n v="32"/>
    <n v="6"/>
    <n v="12"/>
    <n v="7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CARIA2020/Nov"/>
    <x v="475"/>
    <x v="478"/>
    <m/>
    <x v="22"/>
    <n v="1"/>
    <n v="0"/>
    <n v="59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  <n v="0"/>
    <n v="0"/>
    <n v="0"/>
    <n v="0"/>
  </r>
  <r>
    <s v="VACARIA2020/Dec"/>
    <x v="475"/>
    <x v="478"/>
    <m/>
    <x v="23"/>
    <n v="3"/>
    <n v="0"/>
    <n v="68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  <n v="0"/>
    <n v="0"/>
    <n v="0"/>
    <n v="0"/>
  </r>
  <r>
    <s v="VALE DO SOL2020/Jan"/>
    <x v="476"/>
    <x v="479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ALE DO SOL2020/Feb"/>
    <x v="476"/>
    <x v="479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9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ALE DO SOL2020/Apr"/>
    <x v="476"/>
    <x v="479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6"/>
    <x v="479"/>
    <m/>
    <x v="16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6"/>
    <x v="479"/>
    <m/>
    <x v="17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6"/>
    <x v="479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6"/>
    <x v="479"/>
    <m/>
    <x v="19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6"/>
    <x v="479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6"/>
    <x v="479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6"/>
    <x v="479"/>
    <m/>
    <x v="22"/>
    <n v="0"/>
    <n v="0"/>
    <n v="0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ALE DO SOL2020/Dec"/>
    <x v="476"/>
    <x v="479"/>
    <m/>
    <x v="23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80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7"/>
    <x v="480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7"/>
    <x v="48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7"/>
    <x v="480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7"/>
    <x v="480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7"/>
    <x v="4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7"/>
    <x v="480"/>
    <m/>
    <x v="2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7"/>
    <x v="4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7"/>
    <x v="480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7"/>
    <x v="480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1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1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78"/>
    <x v="481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78"/>
    <x v="48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78"/>
    <x v="48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78"/>
    <x v="481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</r>
  <r>
    <s v="VALE VERDE2020/Aug"/>
    <x v="478"/>
    <x v="481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78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78"/>
    <x v="48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78"/>
    <x v="48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78"/>
    <x v="481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2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ANINI2020/Feb"/>
    <x v="479"/>
    <x v="482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79"/>
    <x v="4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79"/>
    <x v="4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79"/>
    <x v="4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79"/>
    <x v="482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79"/>
    <x v="482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79"/>
    <x v="482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79"/>
    <x v="482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79"/>
    <x v="4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79"/>
    <x v="48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3"/>
    <s v="VENANCIO AIRES"/>
    <x v="12"/>
    <n v="0"/>
    <n v="0"/>
    <n v="67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</r>
  <r>
    <s v="VENANCIO AIRES2020/Feb"/>
    <x v="480"/>
    <x v="483"/>
    <m/>
    <x v="13"/>
    <n v="2"/>
    <n v="0"/>
    <n v="43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  <n v="0"/>
    <n v="0"/>
    <n v="0"/>
    <n v="0"/>
  </r>
  <r>
    <s v="VENANCIO AIRES2020/Mar"/>
    <x v="480"/>
    <x v="483"/>
    <m/>
    <x v="14"/>
    <n v="1"/>
    <n v="0"/>
    <n v="34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  <n v="0"/>
    <n v="0"/>
    <n v="0"/>
    <n v="0"/>
  </r>
  <r>
    <s v="VENANCIO AIRES2020/Apr"/>
    <x v="480"/>
    <x v="483"/>
    <m/>
    <x v="15"/>
    <n v="2"/>
    <n v="0"/>
    <n v="18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VENANCIO AIRES2020/May"/>
    <x v="480"/>
    <x v="483"/>
    <m/>
    <x v="16"/>
    <n v="1"/>
    <n v="0"/>
    <n v="26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NANCIO AIRES2020/Jun"/>
    <x v="480"/>
    <x v="483"/>
    <m/>
    <x v="17"/>
    <n v="0"/>
    <n v="0"/>
    <n v="38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Jul"/>
    <x v="480"/>
    <x v="483"/>
    <m/>
    <x v="18"/>
    <n v="2"/>
    <n v="0"/>
    <n v="45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  <n v="0"/>
    <n v="0"/>
    <n v="0"/>
    <n v="0"/>
  </r>
  <r>
    <s v="VENANCIO AIRES2020/Aug"/>
    <x v="480"/>
    <x v="483"/>
    <m/>
    <x v="19"/>
    <n v="1"/>
    <n v="0"/>
    <n v="55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  <n v="0"/>
    <n v="0"/>
    <n v="0"/>
    <n v="0"/>
  </r>
  <r>
    <s v="VENANCIO AIRES2020/Sep"/>
    <x v="480"/>
    <x v="483"/>
    <m/>
    <x v="20"/>
    <n v="1"/>
    <n v="1"/>
    <n v="67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  <n v="1"/>
    <n v="0"/>
    <n v="1"/>
    <n v="0"/>
  </r>
  <r>
    <s v="VENANCIO AIRES2020/Oct"/>
    <x v="480"/>
    <x v="483"/>
    <m/>
    <x v="21"/>
    <n v="0"/>
    <n v="0"/>
    <n v="48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s v="VENANCIO AIRES2020/Nov"/>
    <x v="480"/>
    <x v="483"/>
    <m/>
    <x v="22"/>
    <n v="2"/>
    <n v="0"/>
    <n v="69"/>
    <n v="2"/>
    <n v="1"/>
    <n v="5"/>
    <n v="1"/>
    <n v="27"/>
    <n v="2"/>
    <n v="1"/>
    <n v="9"/>
    <n v="0"/>
    <n v="0"/>
    <n v="0"/>
    <n v="0"/>
    <n v="5"/>
    <n v="0"/>
    <n v="0"/>
    <n v="0"/>
    <n v="0"/>
    <n v="0"/>
    <n v="0"/>
    <n v="0"/>
    <n v="0"/>
    <n v="0"/>
    <n v="2"/>
    <n v="0"/>
    <n v="0"/>
    <n v="0"/>
    <n v="0"/>
  </r>
  <r>
    <s v="VENANCIO AIRES2020/Dec"/>
    <x v="480"/>
    <x v="483"/>
    <m/>
    <x v="23"/>
    <n v="0"/>
    <n v="0"/>
    <n v="39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Jan"/>
    <x v="481"/>
    <x v="484"/>
    <s v="VERA CRUZ"/>
    <x v="12"/>
    <n v="0"/>
    <n v="0"/>
    <n v="19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4"/>
    <m/>
    <x v="13"/>
    <n v="0"/>
    <n v="0"/>
    <n v="31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</r>
  <r>
    <s v="VERA CRUZ2020/Mar"/>
    <x v="481"/>
    <x v="484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Apr"/>
    <x v="481"/>
    <x v="484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May"/>
    <x v="481"/>
    <x v="484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</r>
  <r>
    <s v="VERA CRUZ2020/Jun"/>
    <x v="481"/>
    <x v="484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  <n v="0"/>
    <n v="0"/>
    <n v="0"/>
    <n v="0"/>
  </r>
  <r>
    <s v="VERA CRUZ2020/Jul"/>
    <x v="481"/>
    <x v="484"/>
    <m/>
    <x v="18"/>
    <n v="0"/>
    <n v="0"/>
    <n v="17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</r>
  <r>
    <s v="VERA CRUZ2020/Aug"/>
    <x v="481"/>
    <x v="484"/>
    <m/>
    <x v="19"/>
    <n v="0"/>
    <n v="0"/>
    <n v="9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 CRUZ2020/Sep"/>
    <x v="481"/>
    <x v="484"/>
    <m/>
    <x v="20"/>
    <n v="0"/>
    <n v="0"/>
    <n v="23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</r>
  <r>
    <s v="VERA CRUZ2020/Oct"/>
    <x v="481"/>
    <x v="484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 CRUZ2020/Nov"/>
    <x v="481"/>
    <x v="484"/>
    <m/>
    <x v="22"/>
    <n v="1"/>
    <n v="0"/>
    <n v="18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 CRUZ2020/Dec"/>
    <x v="481"/>
    <x v="484"/>
    <m/>
    <x v="23"/>
    <n v="0"/>
    <n v="0"/>
    <n v="6"/>
    <n v="1"/>
    <n v="1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5"/>
    <s v="VERANOPOLIS"/>
    <x v="12"/>
    <n v="1"/>
    <n v="0"/>
    <n v="2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Feb"/>
    <x v="482"/>
    <x v="485"/>
    <m/>
    <x v="13"/>
    <n v="0"/>
    <n v="0"/>
    <n v="16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RANOPOLIS2020/Mar"/>
    <x v="482"/>
    <x v="485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</r>
  <r>
    <s v="VERANOPOLIS2020/Apr"/>
    <x v="482"/>
    <x v="485"/>
    <m/>
    <x v="15"/>
    <n v="0"/>
    <n v="0"/>
    <n v="15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May"/>
    <x v="482"/>
    <x v="485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2"/>
    <x v="485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Jul"/>
    <x v="482"/>
    <x v="485"/>
    <m/>
    <x v="18"/>
    <n v="0"/>
    <n v="0"/>
    <n v="17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2"/>
    <x v="485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s v="VERANOPOLIS2020/Sep"/>
    <x v="482"/>
    <x v="485"/>
    <m/>
    <x v="20"/>
    <n v="2"/>
    <n v="0"/>
    <n v="7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s v="VERANOPOLIS2020/Oct"/>
    <x v="482"/>
    <x v="485"/>
    <m/>
    <x v="21"/>
    <n v="1"/>
    <n v="0"/>
    <n v="5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ERANOPOLIS2020/Nov"/>
    <x v="482"/>
    <x v="485"/>
    <m/>
    <x v="22"/>
    <n v="0"/>
    <n v="0"/>
    <n v="7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ERANOPOLIS2020/Dec"/>
    <x v="482"/>
    <x v="485"/>
    <m/>
    <x v="23"/>
    <n v="0"/>
    <n v="0"/>
    <n v="9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6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6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3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3"/>
    <x v="4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3"/>
    <x v="48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3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3"/>
    <x v="486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ESPASIANO CORREA2020/Sep"/>
    <x v="483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3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3"/>
    <x v="486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3"/>
    <x v="48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7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7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4"/>
    <x v="487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4"/>
    <x v="48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4"/>
    <x v="48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4"/>
    <x v="48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4"/>
    <x v="487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4"/>
    <x v="487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ADUTOS2020/Oct"/>
    <x v="484"/>
    <x v="487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4"/>
    <x v="487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4"/>
    <x v="48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8"/>
    <s v="VIAMAO"/>
    <x v="12"/>
    <n v="8"/>
    <n v="1"/>
    <n v="153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  <n v="1"/>
    <n v="0"/>
    <n v="1"/>
    <n v="0"/>
  </r>
  <r>
    <s v="VIAMAO2020/Feb"/>
    <x v="485"/>
    <x v="488"/>
    <m/>
    <x v="13"/>
    <n v="11"/>
    <n v="0"/>
    <n v="144"/>
    <n v="4"/>
    <n v="22"/>
    <n v="268"/>
    <n v="61"/>
    <n v="56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  <n v="0"/>
    <n v="0"/>
    <n v="0"/>
    <n v="0"/>
  </r>
  <r>
    <s v="VIAMAO2020/Mar"/>
    <x v="485"/>
    <x v="488"/>
    <m/>
    <x v="14"/>
    <n v="2"/>
    <n v="0"/>
    <n v="150"/>
    <n v="8"/>
    <n v="19"/>
    <n v="236"/>
    <n v="63"/>
    <n v="58"/>
    <n v="14"/>
    <n v="11"/>
    <n v="26"/>
    <n v="0"/>
    <n v="0"/>
    <n v="0"/>
    <n v="0"/>
    <n v="11"/>
    <n v="6"/>
    <n v="0"/>
    <n v="0"/>
    <n v="0"/>
    <n v="1"/>
    <n v="1"/>
    <n v="1"/>
    <n v="0"/>
    <n v="0"/>
    <n v="2"/>
    <n v="0"/>
    <n v="0"/>
    <n v="0"/>
    <n v="0"/>
  </r>
  <r>
    <s v="VIAMAO2020/Apr"/>
    <x v="485"/>
    <x v="488"/>
    <m/>
    <x v="15"/>
    <n v="6"/>
    <n v="0"/>
    <n v="81"/>
    <n v="6"/>
    <n v="12"/>
    <n v="117"/>
    <n v="61"/>
    <n v="77"/>
    <n v="9"/>
    <n v="7"/>
    <n v="46"/>
    <n v="0"/>
    <n v="0"/>
    <n v="0"/>
    <n v="0"/>
    <n v="11"/>
    <n v="5"/>
    <n v="0"/>
    <n v="0"/>
    <n v="0"/>
    <n v="1"/>
    <n v="0"/>
    <n v="4"/>
    <n v="0"/>
    <n v="0"/>
    <n v="6"/>
    <n v="0"/>
    <n v="0"/>
    <n v="0"/>
    <n v="0"/>
  </r>
  <r>
    <s v="VIAMAO2020/May"/>
    <x v="485"/>
    <x v="488"/>
    <m/>
    <x v="16"/>
    <n v="7"/>
    <n v="0"/>
    <n v="96"/>
    <n v="6"/>
    <n v="15"/>
    <n v="217"/>
    <n v="46"/>
    <n v="133"/>
    <n v="15"/>
    <n v="17"/>
    <n v="40"/>
    <n v="0"/>
    <n v="0"/>
    <n v="0"/>
    <n v="0"/>
    <n v="4"/>
    <n v="15"/>
    <n v="0"/>
    <n v="0"/>
    <n v="0"/>
    <n v="0"/>
    <n v="2"/>
    <n v="14"/>
    <n v="0"/>
    <n v="1"/>
    <n v="7"/>
    <n v="0"/>
    <n v="1"/>
    <n v="0"/>
    <n v="1"/>
  </r>
  <r>
    <s v="VIAMAO2020/Jun"/>
    <x v="485"/>
    <x v="488"/>
    <m/>
    <x v="17"/>
    <n v="7"/>
    <n v="1"/>
    <n v="121"/>
    <n v="4"/>
    <n v="16"/>
    <n v="197"/>
    <n v="57"/>
    <n v="104"/>
    <n v="9"/>
    <n v="8"/>
    <n v="38"/>
    <n v="0"/>
    <n v="0"/>
    <n v="0"/>
    <n v="0"/>
    <n v="4"/>
    <n v="11"/>
    <n v="0"/>
    <n v="0"/>
    <n v="0"/>
    <n v="0"/>
    <n v="0"/>
    <n v="13"/>
    <n v="0"/>
    <n v="0"/>
    <n v="9"/>
    <n v="1"/>
    <n v="0"/>
    <n v="1"/>
    <n v="0"/>
  </r>
  <r>
    <s v="VIAMAO2020/Jul"/>
    <x v="485"/>
    <x v="488"/>
    <m/>
    <x v="18"/>
    <n v="8"/>
    <n v="0"/>
    <n v="104"/>
    <n v="3"/>
    <n v="15"/>
    <n v="250"/>
    <n v="51"/>
    <n v="109"/>
    <n v="5"/>
    <n v="5"/>
    <n v="41"/>
    <n v="0"/>
    <n v="0"/>
    <n v="0"/>
    <n v="0"/>
    <n v="3"/>
    <n v="6"/>
    <n v="0"/>
    <n v="0"/>
    <n v="0"/>
    <n v="3"/>
    <n v="0"/>
    <n v="11"/>
    <n v="0"/>
    <n v="0"/>
    <n v="8"/>
    <n v="0"/>
    <n v="0"/>
    <n v="0"/>
    <n v="0"/>
  </r>
  <r>
    <s v="VIAMAO2020/Aug"/>
    <x v="485"/>
    <x v="488"/>
    <m/>
    <x v="19"/>
    <n v="8"/>
    <n v="0"/>
    <n v="86"/>
    <n v="5"/>
    <n v="11"/>
    <n v="237"/>
    <n v="49"/>
    <n v="99"/>
    <n v="6"/>
    <n v="5"/>
    <n v="36"/>
    <n v="0"/>
    <n v="0"/>
    <n v="0"/>
    <n v="0"/>
    <n v="1"/>
    <n v="3"/>
    <n v="0"/>
    <n v="0"/>
    <n v="0"/>
    <n v="2"/>
    <n v="1"/>
    <n v="17"/>
    <n v="0"/>
    <n v="0"/>
    <n v="9"/>
    <n v="0"/>
    <n v="0"/>
    <n v="0"/>
    <n v="0"/>
  </r>
  <r>
    <s v="VIAMAO2020/Sep"/>
    <x v="485"/>
    <x v="488"/>
    <m/>
    <x v="20"/>
    <n v="6"/>
    <n v="0"/>
    <n v="95"/>
    <n v="3"/>
    <n v="12"/>
    <n v="214"/>
    <n v="30"/>
    <n v="112"/>
    <n v="11"/>
    <n v="7"/>
    <n v="30"/>
    <n v="0"/>
    <n v="0"/>
    <n v="0"/>
    <n v="0"/>
    <n v="3"/>
    <n v="4"/>
    <n v="0"/>
    <n v="0"/>
    <n v="0"/>
    <n v="1"/>
    <n v="0"/>
    <n v="2"/>
    <n v="0"/>
    <n v="1"/>
    <n v="6"/>
    <n v="0"/>
    <n v="1"/>
    <n v="0"/>
    <n v="1"/>
  </r>
  <r>
    <s v="VIAMAO2020/Oct"/>
    <x v="485"/>
    <x v="488"/>
    <m/>
    <x v="21"/>
    <n v="8"/>
    <n v="0"/>
    <n v="121"/>
    <n v="5"/>
    <n v="14"/>
    <n v="198"/>
    <n v="35"/>
    <n v="127"/>
    <n v="11"/>
    <n v="5"/>
    <n v="38"/>
    <n v="0"/>
    <n v="0"/>
    <n v="0"/>
    <n v="0"/>
    <n v="1"/>
    <n v="4"/>
    <n v="0"/>
    <n v="0"/>
    <n v="0"/>
    <n v="0"/>
    <n v="0"/>
    <n v="2"/>
    <n v="0"/>
    <n v="0"/>
    <n v="9"/>
    <n v="0"/>
    <n v="0"/>
    <n v="0"/>
    <n v="0"/>
  </r>
  <r>
    <s v="VIAMAO2020/Nov"/>
    <x v="485"/>
    <x v="488"/>
    <m/>
    <x v="22"/>
    <n v="8"/>
    <n v="0"/>
    <n v="109"/>
    <n v="3"/>
    <n v="15"/>
    <n v="216"/>
    <n v="30"/>
    <n v="129"/>
    <n v="6"/>
    <n v="2"/>
    <n v="30"/>
    <n v="0"/>
    <n v="0"/>
    <n v="0"/>
    <n v="0"/>
    <n v="8"/>
    <n v="10"/>
    <n v="0"/>
    <n v="0"/>
    <n v="0"/>
    <n v="0"/>
    <n v="0"/>
    <n v="6"/>
    <n v="0"/>
    <n v="1"/>
    <n v="8"/>
    <n v="0"/>
    <n v="1"/>
    <n v="0"/>
    <n v="1"/>
  </r>
  <r>
    <s v="VIAMAO2020/Dec"/>
    <x v="485"/>
    <x v="488"/>
    <m/>
    <x v="23"/>
    <n v="7"/>
    <n v="0"/>
    <n v="107"/>
    <n v="0"/>
    <n v="13"/>
    <n v="152"/>
    <n v="39"/>
    <n v="124"/>
    <n v="8"/>
    <n v="3"/>
    <n v="24"/>
    <n v="0"/>
    <n v="0"/>
    <n v="0"/>
    <n v="0"/>
    <n v="4"/>
    <n v="6"/>
    <n v="0"/>
    <n v="0"/>
    <n v="0"/>
    <n v="0"/>
    <n v="1"/>
    <n v="1"/>
    <n v="0"/>
    <n v="0"/>
    <n v="9"/>
    <n v="0"/>
    <n v="0"/>
    <n v="0"/>
    <n v="0"/>
  </r>
  <r>
    <s v="VICENTE DUTRA2020/Jan"/>
    <x v="486"/>
    <x v="489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9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ENTE DUTRA2020/Mar"/>
    <x v="486"/>
    <x v="489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6"/>
    <x v="489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6"/>
    <x v="489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6"/>
    <x v="489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6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6"/>
    <x v="489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6"/>
    <x v="489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6"/>
    <x v="489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6"/>
    <x v="489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6"/>
    <x v="489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Jan"/>
    <x v="487"/>
    <x v="490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90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7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May"/>
    <x v="487"/>
    <x v="4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7"/>
    <x v="4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7"/>
    <x v="49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CTOR GRAEFF2020/Aug"/>
    <x v="487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7"/>
    <x v="490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7"/>
    <x v="490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7"/>
    <x v="49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7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1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88"/>
    <x v="491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88"/>
    <x v="4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88"/>
    <x v="4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88"/>
    <x v="491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88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88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88"/>
    <x v="49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FLORES2020/Nov"/>
    <x v="488"/>
    <x v="491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88"/>
    <x v="491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LA LANGARO2020/Jan"/>
    <x v="489"/>
    <x v="492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89"/>
    <x v="4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89"/>
    <x v="492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89"/>
    <x v="49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89"/>
    <x v="4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89"/>
    <x v="49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89"/>
    <x v="4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89"/>
    <x v="4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89"/>
    <x v="492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89"/>
    <x v="49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3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3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0"/>
    <x v="4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0"/>
    <x v="493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0"/>
    <x v="493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0"/>
    <x v="493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0"/>
    <x v="493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0"/>
    <x v="49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0"/>
    <x v="493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0"/>
    <x v="49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0"/>
    <x v="493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VILA NOVA DO SUL2020/Jan"/>
    <x v="491"/>
    <x v="494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4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1"/>
    <x v="494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1"/>
    <x v="494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1"/>
    <x v="494"/>
    <m/>
    <x v="17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1"/>
    <x v="494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1"/>
    <x v="494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1"/>
    <x v="494"/>
    <m/>
    <x v="20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s v="VILA NOVA DO SUL2020/Oct"/>
    <x v="491"/>
    <x v="494"/>
    <m/>
    <x v="21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1"/>
    <x v="494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1"/>
    <x v="49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5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2"/>
    <x v="49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2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2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2"/>
    <x v="49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2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2"/>
    <x v="495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2"/>
    <x v="4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2"/>
    <x v="49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2"/>
    <x v="495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2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6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3"/>
    <x v="496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3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3"/>
    <x v="4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3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3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3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3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3"/>
    <x v="4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3"/>
    <x v="496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7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4"/>
    <x v="497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4"/>
    <x v="4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4"/>
    <x v="49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4"/>
    <x v="49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4"/>
    <x v="497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4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4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4"/>
    <x v="497"/>
    <m/>
    <x v="22"/>
    <n v="0"/>
    <n v="0"/>
    <n v="3"/>
    <n v="0"/>
    <n v="0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STA GAUCHA2020/Dec"/>
    <x v="494"/>
    <x v="49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8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8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5"/>
    <x v="4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5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VITORIA DAS MISSOES2020/Jun"/>
    <x v="495"/>
    <x v="49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5"/>
    <x v="49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5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5"/>
    <x v="49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5"/>
    <x v="4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5"/>
    <x v="498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5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9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9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WESTFALIA2020/Apr"/>
    <x v="496"/>
    <x v="499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May"/>
    <x v="496"/>
    <x v="49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6"/>
    <x v="49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6"/>
    <x v="499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6"/>
    <x v="499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6"/>
    <x v="49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6"/>
    <x v="4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WESTFALIA2020/Nov"/>
    <x v="496"/>
    <x v="499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6"/>
    <x v="49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500"/>
    <s v="XANGRI-LA"/>
    <x v="12"/>
    <n v="1"/>
    <n v="0"/>
    <n v="30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Feb"/>
    <x v="497"/>
    <x v="500"/>
    <m/>
    <x v="13"/>
    <n v="0"/>
    <n v="0"/>
    <n v="307"/>
    <n v="1"/>
    <n v="1"/>
    <n v="16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500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XANGRI-LA2020/Apr"/>
    <x v="497"/>
    <x v="500"/>
    <m/>
    <x v="15"/>
    <n v="0"/>
    <n v="0"/>
    <n v="38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May"/>
    <x v="497"/>
    <x v="500"/>
    <m/>
    <x v="16"/>
    <n v="0"/>
    <n v="0"/>
    <n v="29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7"/>
    <x v="500"/>
    <m/>
    <x v="17"/>
    <n v="1"/>
    <n v="0"/>
    <n v="36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s v="XANGRI-LA2020/Jul"/>
    <x v="497"/>
    <x v="500"/>
    <m/>
    <x v="18"/>
    <n v="0"/>
    <n v="0"/>
    <n v="33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7"/>
    <x v="500"/>
    <m/>
    <x v="19"/>
    <n v="0"/>
    <n v="0"/>
    <n v="42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s v="XANGRI-LA2020/Sep"/>
    <x v="497"/>
    <x v="500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7"/>
    <x v="500"/>
    <m/>
    <x v="21"/>
    <n v="2"/>
    <n v="0"/>
    <n v="43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s v="XANGRI-LA2020/Nov"/>
    <x v="497"/>
    <x v="500"/>
    <m/>
    <x v="22"/>
    <n v="0"/>
    <n v="0"/>
    <n v="28"/>
    <n v="1"/>
    <n v="2"/>
    <n v="1"/>
    <n v="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7"/>
    <x v="500"/>
    <m/>
    <x v="23"/>
    <n v="0"/>
    <n v="0"/>
    <n v="30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578">
  <r>
    <s v="NÃO INFORMADO2019/Jan"/>
    <x v="0"/>
    <x v="0"/>
    <m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Feb"/>
    <x v="0"/>
    <x v="0"/>
    <m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r"/>
    <x v="0"/>
    <x v="0"/>
    <m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pr"/>
    <x v="0"/>
    <x v="0"/>
    <m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May"/>
    <x v="0"/>
    <x v="0"/>
    <m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n"/>
    <x v="0"/>
    <x v="0"/>
    <m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Jul"/>
    <x v="0"/>
    <x v="0"/>
    <m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Aug"/>
    <x v="0"/>
    <x v="0"/>
    <m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Sep"/>
    <x v="0"/>
    <x v="0"/>
    <m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Oct"/>
    <x v="0"/>
    <x v="0"/>
    <m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Nov"/>
    <x v="0"/>
    <x v="0"/>
    <m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19/Dec"/>
    <x v="0"/>
    <x v="0"/>
    <m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1"/>
    <s v="-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1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an"/>
    <x v="1"/>
    <x v="2"/>
    <s v="ACEGU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Feb"/>
    <x v="1"/>
    <x v="2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r"/>
    <x v="1"/>
    <x v="2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pr"/>
    <x v="1"/>
    <x v="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May"/>
    <x v="1"/>
    <x v="2"/>
    <m/>
    <x v="16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n"/>
    <x v="1"/>
    <x v="2"/>
    <m/>
    <x v="17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Jul"/>
    <x v="1"/>
    <x v="2"/>
    <m/>
    <x v="18"/>
    <n v="0"/>
    <n v="0"/>
    <n v="2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Aug"/>
    <x v="1"/>
    <x v="2"/>
    <m/>
    <x v="19"/>
    <n v="0"/>
    <n v="0"/>
    <n v="3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Sep"/>
    <x v="1"/>
    <x v="2"/>
    <m/>
    <x v="20"/>
    <n v="1"/>
    <n v="0"/>
    <n v="3"/>
    <n v="1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ACEGUA2020/Oct"/>
    <x v="1"/>
    <x v="2"/>
    <m/>
    <x v="21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Nov"/>
    <x v="1"/>
    <x v="2"/>
    <m/>
    <x v="22"/>
    <n v="0"/>
    <n v="0"/>
    <n v="5"/>
    <n v="4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EGUA2020/Dec"/>
    <x v="1"/>
    <x v="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an"/>
    <x v="2"/>
    <x v="3"/>
    <s v="AGUA SANTA"/>
    <x v="12"/>
    <n v="0"/>
    <n v="0"/>
    <n v="7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Feb"/>
    <x v="2"/>
    <x v="3"/>
    <m/>
    <x v="1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r"/>
    <x v="2"/>
    <x v="3"/>
    <m/>
    <x v="14"/>
    <n v="0"/>
    <n v="0"/>
    <n v="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pr"/>
    <x v="2"/>
    <x v="3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May"/>
    <x v="2"/>
    <x v="3"/>
    <m/>
    <x v="16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n"/>
    <x v="2"/>
    <x v="3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Jul"/>
    <x v="2"/>
    <x v="3"/>
    <m/>
    <x v="18"/>
    <n v="0"/>
    <n v="0"/>
    <n v="8"/>
    <n v="0"/>
    <n v="2"/>
    <n v="4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Aug"/>
    <x v="2"/>
    <x v="3"/>
    <m/>
    <x v="19"/>
    <n v="0"/>
    <n v="0"/>
    <n v="6"/>
    <n v="1"/>
    <n v="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Sep"/>
    <x v="2"/>
    <x v="3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Oct"/>
    <x v="2"/>
    <x v="3"/>
    <m/>
    <x v="21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Nov"/>
    <x v="2"/>
    <x v="3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 SANTA2020/Dec"/>
    <x v="2"/>
    <x v="3"/>
    <m/>
    <x v="23"/>
    <n v="0"/>
    <n v="0"/>
    <n v="2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Jan"/>
    <x v="3"/>
    <x v="4"/>
    <s v="AGUDO"/>
    <x v="12"/>
    <n v="0"/>
    <n v="0"/>
    <n v="5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GUDO2020/Feb"/>
    <x v="3"/>
    <x v="4"/>
    <m/>
    <x v="13"/>
    <n v="0"/>
    <n v="0"/>
    <n v="4"/>
    <n v="1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GUDO2020/Mar"/>
    <x v="3"/>
    <x v="4"/>
    <m/>
    <x v="14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Apr"/>
    <x v="3"/>
    <x v="4"/>
    <m/>
    <x v="15"/>
    <n v="0"/>
    <n v="0"/>
    <n v="6"/>
    <n v="0"/>
    <n v="0"/>
    <n v="1"/>
    <n v="0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May"/>
    <x v="3"/>
    <x v="4"/>
    <m/>
    <x v="16"/>
    <n v="1"/>
    <n v="0"/>
    <n v="8"/>
    <n v="0"/>
    <n v="0"/>
    <n v="1"/>
    <n v="0"/>
    <n v="8"/>
    <n v="2"/>
    <n v="1"/>
    <n v="1"/>
    <n v="0"/>
    <n v="0"/>
    <n v="0"/>
    <n v="0"/>
    <n v="1"/>
    <n v="0"/>
    <n v="0"/>
    <n v="0"/>
    <n v="0"/>
    <n v="0"/>
    <n v="0"/>
    <n v="0"/>
    <n v="0"/>
    <n v="0"/>
    <n v="2"/>
  </r>
  <r>
    <s v="AGUDO2020/Jun"/>
    <x v="3"/>
    <x v="4"/>
    <m/>
    <x v="17"/>
    <n v="0"/>
    <n v="0"/>
    <n v="5"/>
    <n v="1"/>
    <n v="0"/>
    <n v="1"/>
    <n v="0"/>
    <n v="1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AGUDO2020/Jul"/>
    <x v="3"/>
    <x v="4"/>
    <m/>
    <x v="18"/>
    <n v="0"/>
    <n v="0"/>
    <n v="10"/>
    <n v="0"/>
    <n v="0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GUDO2020/Aug"/>
    <x v="3"/>
    <x v="4"/>
    <m/>
    <x v="19"/>
    <n v="0"/>
    <n v="0"/>
    <n v="6"/>
    <n v="2"/>
    <n v="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DO2020/Sep"/>
    <x v="3"/>
    <x v="4"/>
    <m/>
    <x v="20"/>
    <n v="0"/>
    <n v="0"/>
    <n v="9"/>
    <n v="0"/>
    <n v="0"/>
    <n v="0"/>
    <n v="0"/>
    <n v="2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GUDO2020/Oct"/>
    <x v="3"/>
    <x v="4"/>
    <m/>
    <x v="21"/>
    <n v="1"/>
    <n v="0"/>
    <n v="9"/>
    <n v="0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AGUDO2020/Nov"/>
    <x v="3"/>
    <x v="4"/>
    <m/>
    <x v="22"/>
    <n v="0"/>
    <n v="0"/>
    <n v="6"/>
    <n v="0"/>
    <n v="1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GUDO2020/Dec"/>
    <x v="3"/>
    <x v="4"/>
    <m/>
    <x v="23"/>
    <n v="0"/>
    <n v="0"/>
    <n v="9"/>
    <n v="0"/>
    <n v="0"/>
    <n v="0"/>
    <n v="0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JURICABA2020/Jan"/>
    <x v="4"/>
    <x v="5"/>
    <s v="AJURICABA"/>
    <x v="12"/>
    <n v="0"/>
    <n v="0"/>
    <n v="3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Feb"/>
    <x v="4"/>
    <x v="5"/>
    <m/>
    <x v="13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JURICABA2020/Mar"/>
    <x v="4"/>
    <x v="5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pr"/>
    <x v="4"/>
    <x v="5"/>
    <m/>
    <x v="15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May"/>
    <x v="4"/>
    <x v="5"/>
    <m/>
    <x v="16"/>
    <n v="0"/>
    <n v="0"/>
    <n v="1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n"/>
    <x v="4"/>
    <x v="5"/>
    <m/>
    <x v="17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Jul"/>
    <x v="4"/>
    <x v="5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Aug"/>
    <x v="4"/>
    <x v="5"/>
    <m/>
    <x v="19"/>
    <n v="0"/>
    <n v="0"/>
    <n v="1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JURICABA2020/Sep"/>
    <x v="4"/>
    <x v="5"/>
    <m/>
    <x v="20"/>
    <n v="0"/>
    <n v="0"/>
    <n v="5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Oct"/>
    <x v="4"/>
    <x v="5"/>
    <m/>
    <x v="21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Nov"/>
    <x v="4"/>
    <x v="5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JURICABA2020/Dec"/>
    <x v="4"/>
    <x v="5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an"/>
    <x v="5"/>
    <x v="6"/>
    <s v="ALECRIM"/>
    <x v="12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Feb"/>
    <x v="5"/>
    <x v="6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r"/>
    <x v="5"/>
    <x v="6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Apr"/>
    <x v="5"/>
    <x v="6"/>
    <m/>
    <x v="15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May"/>
    <x v="5"/>
    <x v="6"/>
    <m/>
    <x v="16"/>
    <n v="0"/>
    <n v="0"/>
    <n v="5"/>
    <n v="2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LECRIM2020/Jun"/>
    <x v="5"/>
    <x v="6"/>
    <m/>
    <x v="17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Jul"/>
    <x v="5"/>
    <x v="6"/>
    <m/>
    <x v="18"/>
    <n v="0"/>
    <n v="0"/>
    <n v="4"/>
    <n v="1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ECRIM2020/Aug"/>
    <x v="5"/>
    <x v="6"/>
    <m/>
    <x v="19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Sep"/>
    <x v="5"/>
    <x v="6"/>
    <m/>
    <x v="20"/>
    <n v="1"/>
    <n v="0"/>
    <n v="4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ALECRIM2020/Oct"/>
    <x v="5"/>
    <x v="6"/>
    <m/>
    <x v="21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ECRIM2020/Nov"/>
    <x v="5"/>
    <x v="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CRIM2020/Dec"/>
    <x v="5"/>
    <x v="6"/>
    <m/>
    <x v="23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EGRETE2020/Jan"/>
    <x v="6"/>
    <x v="7"/>
    <s v="ALEGRETE"/>
    <x v="12"/>
    <n v="0"/>
    <n v="0"/>
    <n v="103"/>
    <n v="8"/>
    <n v="2"/>
    <n v="19"/>
    <n v="0"/>
    <n v="18"/>
    <n v="5"/>
    <n v="8"/>
    <n v="4"/>
    <n v="0"/>
    <n v="0"/>
    <n v="0"/>
    <n v="0"/>
    <n v="2"/>
    <n v="0"/>
    <n v="0"/>
    <n v="0"/>
    <n v="0"/>
    <n v="0"/>
    <n v="0"/>
    <n v="0"/>
    <n v="0"/>
    <n v="0"/>
    <n v="0"/>
  </r>
  <r>
    <s v="ALEGRETE2020/Feb"/>
    <x v="6"/>
    <x v="7"/>
    <m/>
    <x v="13"/>
    <n v="1"/>
    <n v="0"/>
    <n v="97"/>
    <n v="7"/>
    <n v="5"/>
    <n v="16"/>
    <n v="0"/>
    <n v="13"/>
    <n v="3"/>
    <n v="5"/>
    <n v="6"/>
    <n v="0"/>
    <n v="0"/>
    <n v="0"/>
    <n v="0"/>
    <n v="0"/>
    <n v="0"/>
    <n v="0"/>
    <n v="0"/>
    <n v="0"/>
    <n v="0"/>
    <n v="0"/>
    <n v="0"/>
    <n v="0"/>
    <n v="0"/>
    <n v="1"/>
  </r>
  <r>
    <s v="ALEGRETE2020/Mar"/>
    <x v="6"/>
    <x v="7"/>
    <m/>
    <x v="14"/>
    <n v="1"/>
    <n v="0"/>
    <n v="73"/>
    <n v="7"/>
    <n v="1"/>
    <n v="7"/>
    <n v="1"/>
    <n v="5"/>
    <n v="8"/>
    <n v="4"/>
    <n v="10"/>
    <n v="0"/>
    <n v="0"/>
    <n v="0"/>
    <n v="0"/>
    <n v="1"/>
    <n v="0"/>
    <n v="0"/>
    <n v="0"/>
    <n v="0"/>
    <n v="0"/>
    <n v="0"/>
    <n v="0"/>
    <n v="0"/>
    <n v="1"/>
    <n v="1"/>
  </r>
  <r>
    <s v="ALEGRETE2020/Apr"/>
    <x v="6"/>
    <x v="7"/>
    <m/>
    <x v="15"/>
    <n v="1"/>
    <n v="0"/>
    <n v="42"/>
    <n v="5"/>
    <n v="0"/>
    <n v="9"/>
    <n v="2"/>
    <n v="37"/>
    <n v="7"/>
    <n v="5"/>
    <n v="6"/>
    <n v="0"/>
    <n v="0"/>
    <n v="0"/>
    <n v="0"/>
    <n v="1"/>
    <n v="4"/>
    <n v="0"/>
    <n v="0"/>
    <n v="0"/>
    <n v="0"/>
    <n v="0"/>
    <n v="0"/>
    <n v="0"/>
    <n v="0"/>
    <n v="1"/>
  </r>
  <r>
    <s v="ALEGRETE2020/May"/>
    <x v="6"/>
    <x v="7"/>
    <m/>
    <x v="16"/>
    <n v="0"/>
    <n v="0"/>
    <n v="56"/>
    <n v="4"/>
    <n v="4"/>
    <n v="11"/>
    <n v="0"/>
    <n v="34"/>
    <n v="1"/>
    <n v="4"/>
    <n v="5"/>
    <n v="0"/>
    <n v="0"/>
    <n v="0"/>
    <n v="0"/>
    <n v="7"/>
    <n v="1"/>
    <n v="0"/>
    <n v="0"/>
    <n v="0"/>
    <n v="0"/>
    <n v="0"/>
    <n v="0"/>
    <n v="0"/>
    <n v="0"/>
    <n v="0"/>
  </r>
  <r>
    <s v="ALEGRETE2020/Jun"/>
    <x v="6"/>
    <x v="7"/>
    <m/>
    <x v="17"/>
    <n v="0"/>
    <n v="0"/>
    <n v="62"/>
    <n v="8"/>
    <n v="0"/>
    <n v="11"/>
    <n v="0"/>
    <n v="43"/>
    <n v="0"/>
    <n v="5"/>
    <n v="3"/>
    <n v="0"/>
    <n v="0"/>
    <n v="0"/>
    <n v="0"/>
    <n v="7"/>
    <n v="0"/>
    <n v="0"/>
    <n v="0"/>
    <n v="0"/>
    <n v="0"/>
    <n v="0"/>
    <n v="0"/>
    <n v="0"/>
    <n v="0"/>
    <n v="0"/>
  </r>
  <r>
    <s v="ALEGRETE2020/Jul"/>
    <x v="6"/>
    <x v="7"/>
    <m/>
    <x v="18"/>
    <n v="0"/>
    <n v="0"/>
    <n v="77"/>
    <n v="8"/>
    <n v="0"/>
    <n v="11"/>
    <n v="0"/>
    <n v="38"/>
    <n v="3"/>
    <n v="11"/>
    <n v="6"/>
    <n v="0"/>
    <n v="0"/>
    <n v="0"/>
    <n v="0"/>
    <n v="3"/>
    <n v="2"/>
    <n v="0"/>
    <n v="0"/>
    <n v="0"/>
    <n v="0"/>
    <n v="0"/>
    <n v="0"/>
    <n v="0"/>
    <n v="0"/>
    <n v="0"/>
  </r>
  <r>
    <s v="ALEGRETE2020/Aug"/>
    <x v="6"/>
    <x v="7"/>
    <m/>
    <x v="19"/>
    <n v="4"/>
    <n v="0"/>
    <n v="49"/>
    <n v="3"/>
    <n v="0"/>
    <n v="9"/>
    <n v="0"/>
    <n v="41"/>
    <n v="1"/>
    <n v="6"/>
    <n v="4"/>
    <n v="0"/>
    <n v="0"/>
    <n v="0"/>
    <n v="0"/>
    <n v="3"/>
    <n v="1"/>
    <n v="0"/>
    <n v="0"/>
    <n v="0"/>
    <n v="0"/>
    <n v="0"/>
    <n v="0"/>
    <n v="0"/>
    <n v="0"/>
    <n v="4"/>
  </r>
  <r>
    <s v="ALEGRETE2020/Sep"/>
    <x v="6"/>
    <x v="7"/>
    <m/>
    <x v="20"/>
    <n v="0"/>
    <n v="0"/>
    <n v="64"/>
    <n v="7"/>
    <n v="0"/>
    <n v="6"/>
    <n v="0"/>
    <n v="39"/>
    <n v="7"/>
    <n v="7"/>
    <n v="6"/>
    <n v="0"/>
    <n v="0"/>
    <n v="0"/>
    <n v="0"/>
    <n v="4"/>
    <n v="1"/>
    <n v="0"/>
    <n v="0"/>
    <n v="0"/>
    <n v="0"/>
    <n v="0"/>
    <n v="0"/>
    <n v="0"/>
    <n v="0"/>
    <n v="0"/>
  </r>
  <r>
    <s v="ALEGRETE2020/Oct"/>
    <x v="6"/>
    <x v="7"/>
    <m/>
    <x v="21"/>
    <n v="3"/>
    <n v="0"/>
    <n v="38"/>
    <n v="6"/>
    <n v="1"/>
    <n v="6"/>
    <n v="0"/>
    <n v="48"/>
    <n v="3"/>
    <n v="6"/>
    <n v="2"/>
    <n v="0"/>
    <n v="0"/>
    <n v="0"/>
    <n v="0"/>
    <n v="1"/>
    <n v="0"/>
    <n v="0"/>
    <n v="0"/>
    <n v="0"/>
    <n v="0"/>
    <n v="0"/>
    <n v="0"/>
    <n v="0"/>
    <n v="0"/>
    <n v="3"/>
  </r>
  <r>
    <s v="ALEGRETE2020/Nov"/>
    <x v="6"/>
    <x v="7"/>
    <m/>
    <x v="22"/>
    <n v="0"/>
    <n v="0"/>
    <n v="53"/>
    <n v="8"/>
    <n v="1"/>
    <n v="8"/>
    <n v="0"/>
    <n v="44"/>
    <n v="9"/>
    <n v="10"/>
    <n v="5"/>
    <n v="0"/>
    <n v="0"/>
    <n v="0"/>
    <n v="0"/>
    <n v="0"/>
    <n v="0"/>
    <n v="0"/>
    <n v="0"/>
    <n v="0"/>
    <n v="0"/>
    <n v="0"/>
    <n v="0"/>
    <n v="0"/>
    <n v="0"/>
    <n v="0"/>
  </r>
  <r>
    <s v="ALEGRETE2020/Dec"/>
    <x v="6"/>
    <x v="7"/>
    <m/>
    <x v="23"/>
    <n v="2"/>
    <n v="0"/>
    <n v="48"/>
    <n v="9"/>
    <n v="0"/>
    <n v="6"/>
    <n v="0"/>
    <n v="40"/>
    <n v="2"/>
    <n v="2"/>
    <n v="5"/>
    <n v="0"/>
    <n v="0"/>
    <n v="0"/>
    <n v="0"/>
    <n v="3"/>
    <n v="1"/>
    <n v="0"/>
    <n v="0"/>
    <n v="0"/>
    <n v="0"/>
    <n v="0"/>
    <n v="0"/>
    <n v="0"/>
    <n v="1"/>
    <n v="2"/>
  </r>
  <r>
    <s v="ALEGRIA2020/Jan"/>
    <x v="7"/>
    <x v="8"/>
    <s v="ALEGR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Feb"/>
    <x v="7"/>
    <x v="8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r"/>
    <x v="7"/>
    <x v="8"/>
    <m/>
    <x v="14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EGRIA2020/Apr"/>
    <x v="7"/>
    <x v="8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May"/>
    <x v="7"/>
    <x v="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n"/>
    <x v="7"/>
    <x v="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Jul"/>
    <x v="7"/>
    <x v="8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Aug"/>
    <x v="7"/>
    <x v="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Sep"/>
    <x v="7"/>
    <x v="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Oct"/>
    <x v="7"/>
    <x v="8"/>
    <m/>
    <x v="2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Nov"/>
    <x v="7"/>
    <x v="8"/>
    <m/>
    <x v="22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EGRIA2020/Dec"/>
    <x v="7"/>
    <x v="8"/>
    <m/>
    <x v="23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an"/>
    <x v="8"/>
    <x v="9"/>
    <s v="ALMIRANTE TAMANDARE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Feb"/>
    <x v="8"/>
    <x v="9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r"/>
    <x v="8"/>
    <x v="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pr"/>
    <x v="8"/>
    <x v="9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May"/>
    <x v="8"/>
    <x v="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n"/>
    <x v="8"/>
    <x v="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Jul"/>
    <x v="8"/>
    <x v="9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Aug"/>
    <x v="8"/>
    <x v="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Sep"/>
    <x v="8"/>
    <x v="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Oct"/>
    <x v="8"/>
    <x v="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Nov"/>
    <x v="8"/>
    <x v="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MIRANTE TAMANDARE DO SUL2020/Dec"/>
    <x v="8"/>
    <x v="9"/>
    <m/>
    <x v="23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an"/>
    <x v="9"/>
    <x v="10"/>
    <s v="ALPESTRE"/>
    <x v="12"/>
    <n v="0"/>
    <n v="0"/>
    <n v="6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Feb"/>
    <x v="9"/>
    <x v="10"/>
    <m/>
    <x v="13"/>
    <n v="0"/>
    <n v="0"/>
    <n v="4"/>
    <n v="0"/>
    <n v="0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ALPESTRE2020/Mar"/>
    <x v="9"/>
    <x v="10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pr"/>
    <x v="9"/>
    <x v="10"/>
    <m/>
    <x v="15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May"/>
    <x v="9"/>
    <x v="10"/>
    <m/>
    <x v="16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n"/>
    <x v="9"/>
    <x v="10"/>
    <m/>
    <x v="17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Jul"/>
    <x v="9"/>
    <x v="10"/>
    <m/>
    <x v="18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Aug"/>
    <x v="9"/>
    <x v="10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Sep"/>
    <x v="9"/>
    <x v="10"/>
    <m/>
    <x v="20"/>
    <n v="0"/>
    <n v="0"/>
    <n v="5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Oct"/>
    <x v="9"/>
    <x v="10"/>
    <m/>
    <x v="21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PESTRE2020/Nov"/>
    <x v="9"/>
    <x v="10"/>
    <m/>
    <x v="22"/>
    <n v="0"/>
    <n v="0"/>
    <n v="3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PESTRE2020/Dec"/>
    <x v="9"/>
    <x v="10"/>
    <m/>
    <x v="23"/>
    <n v="0"/>
    <n v="0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an"/>
    <x v="10"/>
    <x v="11"/>
    <s v="ALTO ALEGR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Feb"/>
    <x v="10"/>
    <x v="1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r"/>
    <x v="10"/>
    <x v="11"/>
    <m/>
    <x v="14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pr"/>
    <x v="10"/>
    <x v="1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May"/>
    <x v="10"/>
    <x v="11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n"/>
    <x v="10"/>
    <x v="11"/>
    <m/>
    <x v="1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Jul"/>
    <x v="10"/>
    <x v="11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Aug"/>
    <x v="10"/>
    <x v="11"/>
    <m/>
    <x v="19"/>
    <n v="0"/>
    <n v="0"/>
    <n v="2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LTO ALEGRE2020/Sep"/>
    <x v="10"/>
    <x v="1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Oct"/>
    <x v="10"/>
    <x v="1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Nov"/>
    <x v="10"/>
    <x v="11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ALEGRE2020/Dec"/>
    <x v="10"/>
    <x v="1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an"/>
    <x v="11"/>
    <x v="12"/>
    <s v="ALTO FELIZ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Feb"/>
    <x v="11"/>
    <x v="12"/>
    <m/>
    <x v="1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r"/>
    <x v="11"/>
    <x v="12"/>
    <m/>
    <x v="14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pr"/>
    <x v="11"/>
    <x v="12"/>
    <m/>
    <x v="15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May"/>
    <x v="11"/>
    <x v="12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LTO FELIZ2020/Jun"/>
    <x v="11"/>
    <x v="12"/>
    <m/>
    <x v="17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Jul"/>
    <x v="11"/>
    <x v="12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Aug"/>
    <x v="11"/>
    <x v="12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Sep"/>
    <x v="11"/>
    <x v="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Oct"/>
    <x v="11"/>
    <x v="1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Nov"/>
    <x v="11"/>
    <x v="12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LTO FELIZ2020/Dec"/>
    <x v="11"/>
    <x v="12"/>
    <m/>
    <x v="23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LVORADA2020/Jan"/>
    <x v="12"/>
    <x v="13"/>
    <s v="ALVORADA"/>
    <x v="12"/>
    <n v="9"/>
    <n v="0"/>
    <n v="132"/>
    <n v="0"/>
    <n v="22"/>
    <n v="240"/>
    <n v="63"/>
    <n v="36"/>
    <n v="5"/>
    <n v="5"/>
    <n v="23"/>
    <n v="0"/>
    <n v="0"/>
    <n v="0"/>
    <n v="0"/>
    <n v="3"/>
    <n v="4"/>
    <n v="0"/>
    <n v="0"/>
    <n v="0"/>
    <n v="4"/>
    <n v="0"/>
    <n v="11"/>
    <n v="1"/>
    <n v="0"/>
    <n v="10"/>
  </r>
  <r>
    <s v="ALVORADA2020/Feb"/>
    <x v="12"/>
    <x v="13"/>
    <m/>
    <x v="13"/>
    <n v="8"/>
    <n v="0"/>
    <n v="119"/>
    <n v="0"/>
    <n v="21"/>
    <n v="207"/>
    <n v="50"/>
    <n v="41"/>
    <n v="9"/>
    <n v="5"/>
    <n v="37"/>
    <n v="0"/>
    <n v="0"/>
    <n v="0"/>
    <n v="0"/>
    <n v="3"/>
    <n v="5"/>
    <n v="0"/>
    <n v="0"/>
    <n v="0"/>
    <n v="3"/>
    <n v="0"/>
    <n v="3"/>
    <n v="0"/>
    <n v="0"/>
    <n v="8"/>
  </r>
  <r>
    <s v="ALVORADA2020/Mar"/>
    <x v="12"/>
    <x v="13"/>
    <m/>
    <x v="14"/>
    <n v="6"/>
    <n v="0"/>
    <n v="96"/>
    <n v="0"/>
    <n v="39"/>
    <n v="182"/>
    <n v="48"/>
    <n v="49"/>
    <n v="7"/>
    <n v="5"/>
    <n v="36"/>
    <n v="0"/>
    <n v="0"/>
    <n v="0"/>
    <n v="0"/>
    <n v="3"/>
    <n v="3"/>
    <n v="0"/>
    <n v="0"/>
    <n v="0"/>
    <n v="1"/>
    <n v="0"/>
    <n v="7"/>
    <n v="0"/>
    <n v="0"/>
    <n v="6"/>
  </r>
  <r>
    <s v="ALVORADA2020/Apr"/>
    <x v="12"/>
    <x v="13"/>
    <m/>
    <x v="15"/>
    <n v="15"/>
    <n v="0"/>
    <n v="66"/>
    <n v="2"/>
    <n v="11"/>
    <n v="137"/>
    <n v="53"/>
    <n v="71"/>
    <n v="8"/>
    <n v="7"/>
    <n v="43"/>
    <n v="0"/>
    <n v="0"/>
    <n v="0"/>
    <n v="0"/>
    <n v="3"/>
    <n v="1"/>
    <n v="0"/>
    <n v="0"/>
    <n v="0"/>
    <n v="0"/>
    <n v="0"/>
    <n v="7"/>
    <n v="0"/>
    <n v="0"/>
    <n v="16"/>
  </r>
  <r>
    <s v="ALVORADA2020/May"/>
    <x v="12"/>
    <x v="13"/>
    <m/>
    <x v="16"/>
    <n v="16"/>
    <n v="0"/>
    <n v="116"/>
    <n v="2"/>
    <n v="32"/>
    <n v="161"/>
    <n v="39"/>
    <n v="93"/>
    <n v="5"/>
    <n v="4"/>
    <n v="42"/>
    <n v="0"/>
    <n v="0"/>
    <n v="0"/>
    <n v="0"/>
    <n v="3"/>
    <n v="1"/>
    <n v="0"/>
    <n v="0"/>
    <n v="0"/>
    <n v="0"/>
    <n v="0"/>
    <n v="2"/>
    <n v="0"/>
    <n v="0"/>
    <n v="17"/>
  </r>
  <r>
    <s v="ALVORADA2020/Jun"/>
    <x v="12"/>
    <x v="13"/>
    <m/>
    <x v="17"/>
    <n v="10"/>
    <n v="0"/>
    <n v="100"/>
    <n v="1"/>
    <n v="26"/>
    <n v="161"/>
    <n v="37"/>
    <n v="140"/>
    <n v="5"/>
    <n v="7"/>
    <n v="33"/>
    <n v="0"/>
    <n v="0"/>
    <n v="0"/>
    <n v="0"/>
    <n v="0"/>
    <n v="4"/>
    <n v="0"/>
    <n v="0"/>
    <n v="0"/>
    <n v="0"/>
    <n v="0"/>
    <n v="1"/>
    <n v="0"/>
    <n v="0"/>
    <n v="11"/>
  </r>
  <r>
    <s v="ALVORADA2020/Jul"/>
    <x v="12"/>
    <x v="13"/>
    <m/>
    <x v="18"/>
    <n v="9"/>
    <n v="1"/>
    <n v="100"/>
    <n v="4"/>
    <n v="21"/>
    <n v="194"/>
    <n v="33"/>
    <n v="88"/>
    <n v="8"/>
    <n v="11"/>
    <n v="40"/>
    <n v="0"/>
    <n v="0"/>
    <n v="0"/>
    <n v="0"/>
    <n v="7"/>
    <n v="1"/>
    <n v="0"/>
    <n v="0"/>
    <n v="0"/>
    <n v="0"/>
    <n v="0"/>
    <n v="9"/>
    <n v="0"/>
    <n v="0"/>
    <n v="10"/>
  </r>
  <r>
    <s v="ALVORADA2020/Aug"/>
    <x v="12"/>
    <x v="13"/>
    <m/>
    <x v="19"/>
    <n v="8"/>
    <n v="0"/>
    <n v="101"/>
    <n v="0"/>
    <n v="27"/>
    <n v="234"/>
    <n v="42"/>
    <n v="83"/>
    <n v="7"/>
    <n v="13"/>
    <n v="25"/>
    <n v="0"/>
    <n v="0"/>
    <n v="0"/>
    <n v="0"/>
    <n v="1"/>
    <n v="4"/>
    <n v="0"/>
    <n v="0"/>
    <n v="0"/>
    <n v="0"/>
    <n v="0"/>
    <n v="10"/>
    <n v="0"/>
    <n v="0"/>
    <n v="9"/>
  </r>
  <r>
    <s v="ALVORADA2020/Sep"/>
    <x v="12"/>
    <x v="13"/>
    <m/>
    <x v="20"/>
    <n v="5"/>
    <n v="0"/>
    <n v="96"/>
    <n v="3"/>
    <n v="29"/>
    <n v="214"/>
    <n v="31"/>
    <n v="126"/>
    <n v="9"/>
    <n v="9"/>
    <n v="24"/>
    <n v="0"/>
    <n v="0"/>
    <n v="0"/>
    <n v="0"/>
    <n v="7"/>
    <n v="7"/>
    <n v="0"/>
    <n v="0"/>
    <n v="0"/>
    <n v="3"/>
    <n v="0"/>
    <n v="14"/>
    <n v="0"/>
    <n v="0"/>
    <n v="5"/>
  </r>
  <r>
    <s v="ALVORADA2020/Oct"/>
    <x v="12"/>
    <x v="13"/>
    <m/>
    <x v="21"/>
    <n v="11"/>
    <n v="0"/>
    <n v="86"/>
    <n v="2"/>
    <n v="16"/>
    <n v="181"/>
    <n v="20"/>
    <n v="122"/>
    <n v="5"/>
    <n v="10"/>
    <n v="35"/>
    <n v="0"/>
    <n v="0"/>
    <n v="0"/>
    <n v="0"/>
    <n v="3"/>
    <n v="4"/>
    <n v="0"/>
    <n v="1"/>
    <n v="0"/>
    <n v="2"/>
    <n v="0"/>
    <n v="5"/>
    <n v="0"/>
    <n v="0"/>
    <n v="11"/>
  </r>
  <r>
    <s v="ALVORADA2020/Nov"/>
    <x v="12"/>
    <x v="13"/>
    <m/>
    <x v="22"/>
    <n v="9"/>
    <n v="0"/>
    <n v="73"/>
    <n v="0"/>
    <n v="22"/>
    <n v="189"/>
    <n v="24"/>
    <n v="126"/>
    <n v="4"/>
    <n v="3"/>
    <n v="31"/>
    <n v="0"/>
    <n v="0"/>
    <n v="0"/>
    <n v="0"/>
    <n v="4"/>
    <n v="3"/>
    <n v="0"/>
    <n v="0"/>
    <n v="0"/>
    <n v="1"/>
    <n v="0"/>
    <n v="2"/>
    <n v="0"/>
    <n v="0"/>
    <n v="10"/>
  </r>
  <r>
    <s v="ALVORADA2020/Dec"/>
    <x v="12"/>
    <x v="13"/>
    <m/>
    <x v="23"/>
    <n v="4"/>
    <n v="0"/>
    <n v="74"/>
    <n v="1"/>
    <n v="6"/>
    <n v="181"/>
    <n v="22"/>
    <n v="112"/>
    <n v="8"/>
    <n v="7"/>
    <n v="16"/>
    <n v="0"/>
    <n v="0"/>
    <n v="0"/>
    <n v="0"/>
    <n v="4"/>
    <n v="3"/>
    <n v="0"/>
    <n v="0"/>
    <n v="0"/>
    <n v="0"/>
    <n v="0"/>
    <n v="3"/>
    <n v="0"/>
    <n v="0"/>
    <n v="4"/>
  </r>
  <r>
    <s v="AMARAL FERRADOR2020/Jan"/>
    <x v="13"/>
    <x v="14"/>
    <s v="AMARAL FERRADO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ARAL FERRADOR2020/Feb"/>
    <x v="13"/>
    <x v="14"/>
    <m/>
    <x v="13"/>
    <n v="0"/>
    <n v="0"/>
    <n v="1"/>
    <n v="1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Mar"/>
    <x v="13"/>
    <x v="14"/>
    <m/>
    <x v="14"/>
    <n v="1"/>
    <n v="0"/>
    <n v="2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3"/>
  </r>
  <r>
    <s v="AMARAL FERRADOR2020/Apr"/>
    <x v="13"/>
    <x v="14"/>
    <m/>
    <x v="15"/>
    <n v="1"/>
    <n v="0"/>
    <n v="1"/>
    <n v="1"/>
    <n v="0"/>
    <n v="1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AMARAL FERRADOR2020/May"/>
    <x v="13"/>
    <x v="1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n"/>
    <x v="13"/>
    <x v="14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Jul"/>
    <x v="13"/>
    <x v="14"/>
    <m/>
    <x v="18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Aug"/>
    <x v="13"/>
    <x v="14"/>
    <m/>
    <x v="19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Sep"/>
    <x v="13"/>
    <x v="14"/>
    <m/>
    <x v="20"/>
    <n v="0"/>
    <n v="0"/>
    <n v="4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Oct"/>
    <x v="13"/>
    <x v="1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Nov"/>
    <x v="13"/>
    <x v="14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ARAL FERRADOR2020/Dec"/>
    <x v="13"/>
    <x v="14"/>
    <m/>
    <x v="23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METISTA DO SUL2020/Jan"/>
    <x v="14"/>
    <x v="15"/>
    <s v="AMETISTA DO SUL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Feb"/>
    <x v="14"/>
    <x v="15"/>
    <m/>
    <x v="13"/>
    <n v="0"/>
    <n v="0"/>
    <n v="5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Mar"/>
    <x v="14"/>
    <x v="15"/>
    <m/>
    <x v="14"/>
    <n v="0"/>
    <n v="0"/>
    <n v="3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pr"/>
    <x v="14"/>
    <x v="15"/>
    <m/>
    <x v="15"/>
    <n v="0"/>
    <n v="0"/>
    <n v="2"/>
    <n v="0"/>
    <n v="0"/>
    <n v="1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May"/>
    <x v="14"/>
    <x v="15"/>
    <m/>
    <x v="16"/>
    <n v="0"/>
    <n v="0"/>
    <n v="2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Jun"/>
    <x v="14"/>
    <x v="15"/>
    <m/>
    <x v="17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Jul"/>
    <x v="14"/>
    <x v="15"/>
    <m/>
    <x v="18"/>
    <n v="0"/>
    <n v="1"/>
    <n v="4"/>
    <n v="0"/>
    <n v="0"/>
    <n v="0"/>
    <n v="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AMETISTA DO SUL2020/Aug"/>
    <x v="14"/>
    <x v="15"/>
    <m/>
    <x v="19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Sep"/>
    <x v="14"/>
    <x v="15"/>
    <m/>
    <x v="20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Oct"/>
    <x v="14"/>
    <x v="15"/>
    <m/>
    <x v="21"/>
    <n v="0"/>
    <n v="0"/>
    <n v="2"/>
    <n v="0"/>
    <n v="0"/>
    <n v="0"/>
    <n v="0"/>
    <n v="0"/>
    <n v="1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AMETISTA DO SUL2020/Nov"/>
    <x v="14"/>
    <x v="15"/>
    <m/>
    <x v="22"/>
    <n v="0"/>
    <n v="0"/>
    <n v="4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METISTA DO SUL2020/Dec"/>
    <x v="14"/>
    <x v="15"/>
    <m/>
    <x v="23"/>
    <n v="0"/>
    <n v="0"/>
    <n v="2"/>
    <n v="2"/>
    <n v="0"/>
    <n v="0"/>
    <n v="0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ANDRE DA ROCHA2020/Jan"/>
    <x v="15"/>
    <x v="16"/>
    <s v="ANDRE DA ROCH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Feb"/>
    <x v="15"/>
    <x v="1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r"/>
    <x v="15"/>
    <x v="1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Apr"/>
    <x v="15"/>
    <x v="1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May"/>
    <x v="15"/>
    <x v="16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n"/>
    <x v="15"/>
    <x v="16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Jul"/>
    <x v="15"/>
    <x v="16"/>
    <m/>
    <x v="18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NDRE DA ROCHA2020/Aug"/>
    <x v="15"/>
    <x v="16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Sep"/>
    <x v="15"/>
    <x v="16"/>
    <m/>
    <x v="2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Oct"/>
    <x v="15"/>
    <x v="1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Nov"/>
    <x v="15"/>
    <x v="16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DRE DA ROCHA2020/Dec"/>
    <x v="15"/>
    <x v="16"/>
    <m/>
    <x v="2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NTA GORDA2020/Jan"/>
    <x v="16"/>
    <x v="17"/>
    <s v="ANTA GORDA"/>
    <x v="12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Feb"/>
    <x v="16"/>
    <x v="1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r"/>
    <x v="16"/>
    <x v="17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pr"/>
    <x v="16"/>
    <x v="17"/>
    <m/>
    <x v="15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May"/>
    <x v="16"/>
    <x v="17"/>
    <m/>
    <x v="16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n"/>
    <x v="16"/>
    <x v="17"/>
    <m/>
    <x v="17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Jul"/>
    <x v="16"/>
    <x v="17"/>
    <m/>
    <x v="18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Aug"/>
    <x v="16"/>
    <x v="17"/>
    <m/>
    <x v="19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Sep"/>
    <x v="16"/>
    <x v="17"/>
    <m/>
    <x v="20"/>
    <n v="0"/>
    <n v="0"/>
    <n v="2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Oct"/>
    <x v="16"/>
    <x v="17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Nov"/>
    <x v="16"/>
    <x v="17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A GORDA2020/Dec"/>
    <x v="16"/>
    <x v="17"/>
    <m/>
    <x v="23"/>
    <n v="0"/>
    <n v="0"/>
    <n v="7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Jan"/>
    <x v="17"/>
    <x v="18"/>
    <s v="ANTONIO PRADO"/>
    <x v="12"/>
    <n v="0"/>
    <n v="0"/>
    <n v="7"/>
    <n v="0"/>
    <n v="0"/>
    <n v="0"/>
    <n v="0"/>
    <n v="7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ANTONIO PRADO2020/Feb"/>
    <x v="17"/>
    <x v="18"/>
    <m/>
    <x v="13"/>
    <n v="0"/>
    <n v="0"/>
    <n v="2"/>
    <n v="0"/>
    <n v="1"/>
    <n v="2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Mar"/>
    <x v="17"/>
    <x v="18"/>
    <m/>
    <x v="14"/>
    <n v="1"/>
    <n v="0"/>
    <n v="4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ANTONIO PRADO2020/Apr"/>
    <x v="17"/>
    <x v="18"/>
    <m/>
    <x v="15"/>
    <n v="0"/>
    <n v="0"/>
    <n v="5"/>
    <n v="0"/>
    <n v="1"/>
    <n v="0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May"/>
    <x v="17"/>
    <x v="18"/>
    <m/>
    <x v="16"/>
    <n v="0"/>
    <n v="0"/>
    <n v="3"/>
    <n v="0"/>
    <n v="3"/>
    <n v="1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ANTONIO PRADO2020/Jun"/>
    <x v="17"/>
    <x v="18"/>
    <m/>
    <x v="17"/>
    <n v="1"/>
    <n v="0"/>
    <n v="4"/>
    <n v="0"/>
    <n v="0"/>
    <n v="1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NTONIO PRADO2020/Jul"/>
    <x v="17"/>
    <x v="18"/>
    <m/>
    <x v="18"/>
    <n v="0"/>
    <n v="0"/>
    <n v="3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NTONIO PRADO2020/Aug"/>
    <x v="17"/>
    <x v="18"/>
    <m/>
    <x v="19"/>
    <n v="0"/>
    <n v="0"/>
    <n v="7"/>
    <n v="0"/>
    <n v="1"/>
    <n v="0"/>
    <n v="0"/>
    <n v="6"/>
    <n v="1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ANTONIO PRADO2020/Sep"/>
    <x v="17"/>
    <x v="18"/>
    <m/>
    <x v="20"/>
    <n v="0"/>
    <n v="0"/>
    <n v="4"/>
    <n v="0"/>
    <n v="0"/>
    <n v="0"/>
    <n v="0"/>
    <n v="9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ANTONIO PRADO2020/Oct"/>
    <x v="17"/>
    <x v="18"/>
    <m/>
    <x v="21"/>
    <n v="0"/>
    <n v="0"/>
    <n v="0"/>
    <n v="0"/>
    <n v="0"/>
    <n v="0"/>
    <n v="0"/>
    <n v="1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Nov"/>
    <x v="17"/>
    <x v="18"/>
    <m/>
    <x v="22"/>
    <n v="0"/>
    <n v="0"/>
    <n v="3"/>
    <n v="1"/>
    <n v="2"/>
    <n v="0"/>
    <n v="0"/>
    <n v="9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NTONIO PRADO2020/Dec"/>
    <x v="17"/>
    <x v="18"/>
    <m/>
    <x v="23"/>
    <n v="0"/>
    <n v="0"/>
    <n v="2"/>
    <n v="0"/>
    <n v="1"/>
    <n v="1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Jan"/>
    <x v="18"/>
    <x v="19"/>
    <s v="ARAMBARE"/>
    <x v="12"/>
    <n v="0"/>
    <n v="0"/>
    <n v="6"/>
    <n v="0"/>
    <n v="0"/>
    <n v="3"/>
    <n v="0"/>
    <n v="1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Feb"/>
    <x v="18"/>
    <x v="19"/>
    <m/>
    <x v="13"/>
    <n v="0"/>
    <n v="0"/>
    <n v="8"/>
    <n v="0"/>
    <n v="0"/>
    <n v="3"/>
    <n v="0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ARAMBARE2020/Mar"/>
    <x v="18"/>
    <x v="19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pr"/>
    <x v="18"/>
    <x v="19"/>
    <m/>
    <x v="15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May"/>
    <x v="18"/>
    <x v="19"/>
    <m/>
    <x v="16"/>
    <n v="0"/>
    <n v="0"/>
    <n v="4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n"/>
    <x v="18"/>
    <x v="19"/>
    <m/>
    <x v="17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Jul"/>
    <x v="18"/>
    <x v="19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Aug"/>
    <x v="18"/>
    <x v="19"/>
    <m/>
    <x v="19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Sep"/>
    <x v="18"/>
    <x v="19"/>
    <m/>
    <x v="20"/>
    <n v="0"/>
    <n v="0"/>
    <n v="5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Oct"/>
    <x v="18"/>
    <x v="19"/>
    <m/>
    <x v="21"/>
    <n v="0"/>
    <n v="0"/>
    <n v="9"/>
    <n v="2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AMBARE2020/Nov"/>
    <x v="18"/>
    <x v="19"/>
    <m/>
    <x v="22"/>
    <n v="0"/>
    <n v="0"/>
    <n v="11"/>
    <n v="0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MBARE2020/Dec"/>
    <x v="18"/>
    <x v="19"/>
    <m/>
    <x v="23"/>
    <n v="0"/>
    <n v="0"/>
    <n v="9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an"/>
    <x v="19"/>
    <x v="20"/>
    <s v="ARARICA"/>
    <x v="12"/>
    <n v="0"/>
    <n v="0"/>
    <n v="8"/>
    <n v="0"/>
    <n v="0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ARICA2020/Feb"/>
    <x v="19"/>
    <x v="20"/>
    <m/>
    <x v="13"/>
    <n v="0"/>
    <n v="0"/>
    <n v="7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r"/>
    <x v="19"/>
    <x v="20"/>
    <m/>
    <x v="14"/>
    <n v="0"/>
    <n v="0"/>
    <n v="1"/>
    <n v="1"/>
    <n v="0"/>
    <n v="2"/>
    <n v="1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pr"/>
    <x v="19"/>
    <x v="20"/>
    <m/>
    <x v="15"/>
    <n v="0"/>
    <n v="0"/>
    <n v="4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ARICA2020/May"/>
    <x v="19"/>
    <x v="20"/>
    <m/>
    <x v="16"/>
    <n v="0"/>
    <n v="0"/>
    <n v="4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Jun"/>
    <x v="19"/>
    <x v="20"/>
    <m/>
    <x v="17"/>
    <n v="1"/>
    <n v="0"/>
    <n v="5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ARARICA2020/Jul"/>
    <x v="19"/>
    <x v="20"/>
    <m/>
    <x v="18"/>
    <n v="0"/>
    <n v="0"/>
    <n v="5"/>
    <n v="0"/>
    <n v="0"/>
    <n v="3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Aug"/>
    <x v="19"/>
    <x v="20"/>
    <m/>
    <x v="19"/>
    <n v="0"/>
    <n v="0"/>
    <n v="5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Sep"/>
    <x v="19"/>
    <x v="20"/>
    <m/>
    <x v="20"/>
    <n v="0"/>
    <n v="0"/>
    <n v="3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Oct"/>
    <x v="19"/>
    <x v="20"/>
    <m/>
    <x v="21"/>
    <n v="0"/>
    <n v="0"/>
    <n v="7"/>
    <n v="0"/>
    <n v="0"/>
    <n v="2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ARARICA2020/Nov"/>
    <x v="19"/>
    <x v="20"/>
    <m/>
    <x v="22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RICA2020/Dec"/>
    <x v="19"/>
    <x v="20"/>
    <m/>
    <x v="23"/>
    <n v="0"/>
    <n v="0"/>
    <n v="2"/>
    <n v="1"/>
    <n v="0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ARATIBA2020/Jan"/>
    <x v="20"/>
    <x v="21"/>
    <s v="ARATIBA"/>
    <x v="12"/>
    <n v="0"/>
    <n v="0"/>
    <n v="2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Feb"/>
    <x v="20"/>
    <x v="2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Mar"/>
    <x v="20"/>
    <x v="21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pr"/>
    <x v="20"/>
    <x v="21"/>
    <m/>
    <x v="15"/>
    <n v="0"/>
    <n v="0"/>
    <n v="0"/>
    <n v="0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ATIBA2020/May"/>
    <x v="20"/>
    <x v="21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n"/>
    <x v="20"/>
    <x v="2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Jul"/>
    <x v="20"/>
    <x v="21"/>
    <m/>
    <x v="18"/>
    <n v="0"/>
    <n v="0"/>
    <n v="0"/>
    <n v="0"/>
    <n v="0"/>
    <n v="0"/>
    <n v="0"/>
    <n v="1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Aug"/>
    <x v="20"/>
    <x v="21"/>
    <m/>
    <x v="19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Sep"/>
    <x v="20"/>
    <x v="21"/>
    <m/>
    <x v="20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ATIBA2020/Oct"/>
    <x v="20"/>
    <x v="21"/>
    <m/>
    <x v="21"/>
    <n v="0"/>
    <n v="0"/>
    <n v="0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ATIBA2020/Nov"/>
    <x v="20"/>
    <x v="21"/>
    <m/>
    <x v="22"/>
    <n v="0"/>
    <n v="0"/>
    <n v="1"/>
    <n v="1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ATIBA2020/Dec"/>
    <x v="20"/>
    <x v="21"/>
    <m/>
    <x v="23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an"/>
    <x v="21"/>
    <x v="22"/>
    <s v="ARROIO DO MEIO"/>
    <x v="12"/>
    <n v="0"/>
    <n v="0"/>
    <n v="8"/>
    <n v="0"/>
    <n v="2"/>
    <n v="2"/>
    <n v="0"/>
    <n v="4"/>
    <n v="0"/>
    <n v="4"/>
    <n v="1"/>
    <n v="0"/>
    <n v="0"/>
    <n v="0"/>
    <n v="0"/>
    <n v="0"/>
    <n v="2"/>
    <n v="0"/>
    <n v="0"/>
    <n v="0"/>
    <n v="0"/>
    <n v="0"/>
    <n v="0"/>
    <n v="0"/>
    <n v="0"/>
    <n v="0"/>
  </r>
  <r>
    <s v="ARROIO DO MEIO2020/Feb"/>
    <x v="21"/>
    <x v="22"/>
    <m/>
    <x v="13"/>
    <n v="1"/>
    <n v="0"/>
    <n v="6"/>
    <n v="1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ARROIO DO MEIO2020/Mar"/>
    <x v="21"/>
    <x v="22"/>
    <m/>
    <x v="14"/>
    <n v="0"/>
    <n v="0"/>
    <n v="6"/>
    <n v="0"/>
    <n v="1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Apr"/>
    <x v="21"/>
    <x v="22"/>
    <m/>
    <x v="15"/>
    <n v="0"/>
    <n v="0"/>
    <n v="0"/>
    <n v="0"/>
    <n v="0"/>
    <n v="0"/>
    <n v="1"/>
    <n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May"/>
    <x v="21"/>
    <x v="22"/>
    <m/>
    <x v="16"/>
    <n v="0"/>
    <n v="0"/>
    <n v="3"/>
    <n v="1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n"/>
    <x v="21"/>
    <x v="22"/>
    <m/>
    <x v="17"/>
    <n v="0"/>
    <n v="0"/>
    <n v="5"/>
    <n v="0"/>
    <n v="0"/>
    <n v="2"/>
    <n v="0"/>
    <n v="9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ARROIO DO MEIO2020/Jul"/>
    <x v="21"/>
    <x v="22"/>
    <m/>
    <x v="18"/>
    <n v="0"/>
    <n v="1"/>
    <n v="11"/>
    <n v="1"/>
    <n v="0"/>
    <n v="1"/>
    <n v="0"/>
    <n v="8"/>
    <n v="0"/>
    <n v="9"/>
    <n v="1"/>
    <n v="0"/>
    <n v="0"/>
    <n v="0"/>
    <n v="0"/>
    <n v="1"/>
    <n v="0"/>
    <n v="0"/>
    <n v="0"/>
    <n v="0"/>
    <n v="0"/>
    <n v="0"/>
    <n v="0"/>
    <n v="0"/>
    <n v="0"/>
    <n v="0"/>
  </r>
  <r>
    <s v="ARROIO DO MEIO2020/Aug"/>
    <x v="21"/>
    <x v="22"/>
    <m/>
    <x v="19"/>
    <n v="0"/>
    <n v="0"/>
    <n v="5"/>
    <n v="0"/>
    <n v="0"/>
    <n v="1"/>
    <n v="0"/>
    <n v="12"/>
    <n v="1"/>
    <n v="17"/>
    <n v="4"/>
    <n v="0"/>
    <n v="0"/>
    <n v="0"/>
    <n v="0"/>
    <n v="0"/>
    <n v="1"/>
    <n v="0"/>
    <n v="0"/>
    <n v="0"/>
    <n v="0"/>
    <n v="0"/>
    <n v="0"/>
    <n v="0"/>
    <n v="0"/>
    <n v="0"/>
  </r>
  <r>
    <s v="ARROIO DO MEIO2020/Sep"/>
    <x v="21"/>
    <x v="22"/>
    <m/>
    <x v="20"/>
    <n v="0"/>
    <n v="0"/>
    <n v="7"/>
    <n v="1"/>
    <n v="1"/>
    <n v="1"/>
    <n v="0"/>
    <n v="10"/>
    <n v="0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Oct"/>
    <x v="21"/>
    <x v="22"/>
    <m/>
    <x v="21"/>
    <n v="0"/>
    <n v="0"/>
    <n v="6"/>
    <n v="0"/>
    <n v="0"/>
    <n v="0"/>
    <n v="0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ARROIO DO MEIO2020/Nov"/>
    <x v="21"/>
    <x v="22"/>
    <m/>
    <x v="22"/>
    <n v="0"/>
    <n v="0"/>
    <n v="15"/>
    <n v="1"/>
    <n v="1"/>
    <n v="0"/>
    <n v="0"/>
    <n v="1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ARROIO DO MEIO2020/Dec"/>
    <x v="21"/>
    <x v="22"/>
    <m/>
    <x v="23"/>
    <n v="0"/>
    <n v="0"/>
    <n v="13"/>
    <n v="0"/>
    <n v="1"/>
    <n v="0"/>
    <n v="1"/>
    <n v="8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RROIO DO PADRE2020/Jan"/>
    <x v="22"/>
    <x v="23"/>
    <s v="ARROIO DO PADRE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Feb"/>
    <x v="22"/>
    <x v="23"/>
    <m/>
    <x v="13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r"/>
    <x v="22"/>
    <x v="23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pr"/>
    <x v="22"/>
    <x v="23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May"/>
    <x v="22"/>
    <x v="2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n"/>
    <x v="22"/>
    <x v="23"/>
    <m/>
    <x v="17"/>
    <n v="0"/>
    <n v="0"/>
    <n v="1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Jul"/>
    <x v="22"/>
    <x v="2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Aug"/>
    <x v="22"/>
    <x v="2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Sep"/>
    <x v="22"/>
    <x v="2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Oct"/>
    <x v="22"/>
    <x v="23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Nov"/>
    <x v="22"/>
    <x v="23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PADRE2020/Dec"/>
    <x v="22"/>
    <x v="2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DO SAL2020/Jan"/>
    <x v="23"/>
    <x v="24"/>
    <s v="ARROIO DO SAL"/>
    <x v="12"/>
    <n v="0"/>
    <n v="0"/>
    <n v="47"/>
    <n v="1"/>
    <n v="3"/>
    <n v="2"/>
    <n v="0"/>
    <n v="4"/>
    <n v="3"/>
    <n v="25"/>
    <n v="5"/>
    <n v="0"/>
    <n v="0"/>
    <n v="0"/>
    <n v="0"/>
    <n v="0"/>
    <n v="1"/>
    <n v="0"/>
    <n v="0"/>
    <n v="0"/>
    <n v="0"/>
    <n v="0"/>
    <n v="0"/>
    <n v="0"/>
    <n v="0"/>
    <n v="0"/>
  </r>
  <r>
    <s v="ARROIO DO SAL2020/Feb"/>
    <x v="23"/>
    <x v="24"/>
    <m/>
    <x v="13"/>
    <n v="0"/>
    <n v="0"/>
    <n v="40"/>
    <n v="0"/>
    <n v="7"/>
    <n v="2"/>
    <n v="0"/>
    <n v="10"/>
    <n v="1"/>
    <n v="14"/>
    <n v="9"/>
    <n v="0"/>
    <n v="0"/>
    <n v="0"/>
    <n v="0"/>
    <n v="0"/>
    <n v="0"/>
    <n v="0"/>
    <n v="1"/>
    <n v="0"/>
    <n v="0"/>
    <n v="0"/>
    <n v="0"/>
    <n v="0"/>
    <n v="0"/>
    <n v="0"/>
  </r>
  <r>
    <s v="ARROIO DO SAL2020/Mar"/>
    <x v="23"/>
    <x v="24"/>
    <m/>
    <x v="14"/>
    <n v="0"/>
    <n v="0"/>
    <n v="19"/>
    <n v="1"/>
    <n v="0"/>
    <n v="2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ARROIO DO SAL2020/Apr"/>
    <x v="23"/>
    <x v="24"/>
    <m/>
    <x v="15"/>
    <n v="2"/>
    <n v="0"/>
    <n v="12"/>
    <n v="0"/>
    <n v="3"/>
    <n v="3"/>
    <n v="1"/>
    <n v="3"/>
    <n v="0"/>
    <n v="0"/>
    <n v="0"/>
    <n v="0"/>
    <n v="0"/>
    <n v="0"/>
    <n v="0"/>
    <n v="0"/>
    <n v="2"/>
    <n v="0"/>
    <n v="0"/>
    <n v="0"/>
    <n v="0"/>
    <n v="0"/>
    <n v="0"/>
    <n v="0"/>
    <n v="0"/>
    <n v="2"/>
  </r>
  <r>
    <s v="ARROIO DO SAL2020/May"/>
    <x v="23"/>
    <x v="24"/>
    <m/>
    <x v="16"/>
    <n v="0"/>
    <n v="0"/>
    <n v="14"/>
    <n v="0"/>
    <n v="0"/>
    <n v="1"/>
    <n v="1"/>
    <n v="1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SAL2020/Jun"/>
    <x v="23"/>
    <x v="24"/>
    <m/>
    <x v="17"/>
    <n v="0"/>
    <n v="0"/>
    <n v="12"/>
    <n v="2"/>
    <n v="2"/>
    <n v="1"/>
    <n v="1"/>
    <n v="9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Jul"/>
    <x v="23"/>
    <x v="24"/>
    <m/>
    <x v="18"/>
    <n v="0"/>
    <n v="0"/>
    <n v="27"/>
    <n v="0"/>
    <n v="1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Aug"/>
    <x v="23"/>
    <x v="24"/>
    <m/>
    <x v="19"/>
    <n v="0"/>
    <n v="0"/>
    <n v="17"/>
    <n v="0"/>
    <n v="0"/>
    <n v="0"/>
    <n v="0"/>
    <n v="5"/>
    <n v="1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ARROIO DO SAL2020/Sep"/>
    <x v="23"/>
    <x v="24"/>
    <m/>
    <x v="20"/>
    <n v="0"/>
    <n v="0"/>
    <n v="19"/>
    <n v="0"/>
    <n v="1"/>
    <n v="1"/>
    <n v="0"/>
    <n v="1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ARROIO DO SAL2020/Oct"/>
    <x v="23"/>
    <x v="24"/>
    <m/>
    <x v="21"/>
    <n v="0"/>
    <n v="0"/>
    <n v="11"/>
    <n v="0"/>
    <n v="0"/>
    <n v="1"/>
    <n v="0"/>
    <n v="9"/>
    <n v="1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ARROIO DO SAL2020/Nov"/>
    <x v="23"/>
    <x v="24"/>
    <m/>
    <x v="22"/>
    <n v="0"/>
    <n v="0"/>
    <n v="15"/>
    <n v="0"/>
    <n v="0"/>
    <n v="2"/>
    <n v="0"/>
    <n v="9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ARROIO DO SAL2020/Dec"/>
    <x v="23"/>
    <x v="24"/>
    <m/>
    <x v="23"/>
    <n v="0"/>
    <n v="0"/>
    <n v="32"/>
    <n v="0"/>
    <n v="0"/>
    <n v="2"/>
    <n v="0"/>
    <n v="21"/>
    <n v="0"/>
    <n v="20"/>
    <n v="7"/>
    <n v="0"/>
    <n v="0"/>
    <n v="0"/>
    <n v="0"/>
    <n v="1"/>
    <n v="0"/>
    <n v="0"/>
    <n v="0"/>
    <n v="0"/>
    <n v="0"/>
    <n v="0"/>
    <n v="0"/>
    <n v="0"/>
    <n v="0"/>
    <n v="0"/>
  </r>
  <r>
    <s v="ARROIO DO TIGRE2020/Jan"/>
    <x v="24"/>
    <x v="25"/>
    <s v="ARROIO DO TIGRE"/>
    <x v="12"/>
    <n v="0"/>
    <n v="0"/>
    <n v="9"/>
    <n v="1"/>
    <n v="1"/>
    <n v="1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ROIO DO TIGRE2020/Feb"/>
    <x v="24"/>
    <x v="25"/>
    <m/>
    <x v="13"/>
    <n v="1"/>
    <n v="0"/>
    <n v="8"/>
    <n v="1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ARROIO DO TIGRE2020/Mar"/>
    <x v="24"/>
    <x v="25"/>
    <m/>
    <x v="14"/>
    <n v="0"/>
    <n v="0"/>
    <n v="14"/>
    <n v="7"/>
    <n v="2"/>
    <n v="2"/>
    <n v="0"/>
    <n v="1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ARROIO DO TIGRE2020/Apr"/>
    <x v="24"/>
    <x v="25"/>
    <m/>
    <x v="15"/>
    <n v="0"/>
    <n v="0"/>
    <n v="10"/>
    <n v="0"/>
    <n v="1"/>
    <n v="2"/>
    <n v="0"/>
    <n v="2"/>
    <n v="3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ARROIO DO TIGRE2020/May"/>
    <x v="24"/>
    <x v="25"/>
    <m/>
    <x v="16"/>
    <n v="1"/>
    <n v="0"/>
    <n v="15"/>
    <n v="2"/>
    <n v="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</r>
  <r>
    <s v="ARROIO DO TIGRE2020/Jun"/>
    <x v="24"/>
    <x v="25"/>
    <m/>
    <x v="17"/>
    <n v="0"/>
    <n v="0"/>
    <n v="15"/>
    <n v="3"/>
    <n v="0"/>
    <n v="1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ARROIO DO TIGRE2020/Jul"/>
    <x v="24"/>
    <x v="25"/>
    <m/>
    <x v="18"/>
    <n v="0"/>
    <n v="0"/>
    <n v="15"/>
    <n v="3"/>
    <n v="0"/>
    <n v="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ARROIO DO TIGRE2020/Aug"/>
    <x v="24"/>
    <x v="25"/>
    <m/>
    <x v="19"/>
    <n v="0"/>
    <n v="0"/>
    <n v="1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DO TIGRE2020/Sep"/>
    <x v="24"/>
    <x v="25"/>
    <m/>
    <x v="20"/>
    <n v="0"/>
    <n v="0"/>
    <n v="9"/>
    <n v="1"/>
    <n v="0"/>
    <n v="0"/>
    <n v="0"/>
    <n v="3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ARROIO DO TIGRE2020/Oct"/>
    <x v="24"/>
    <x v="25"/>
    <m/>
    <x v="21"/>
    <n v="0"/>
    <n v="0"/>
    <n v="13"/>
    <n v="2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ARROIO DO TIGRE2020/Nov"/>
    <x v="24"/>
    <x v="25"/>
    <m/>
    <x v="22"/>
    <n v="0"/>
    <n v="0"/>
    <n v="8"/>
    <n v="0"/>
    <n v="1"/>
    <n v="1"/>
    <n v="0"/>
    <n v="4"/>
    <n v="1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ARROIO DO TIGRE2020/Dec"/>
    <x v="24"/>
    <x v="25"/>
    <m/>
    <x v="23"/>
    <n v="0"/>
    <n v="0"/>
    <n v="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Jan"/>
    <x v="25"/>
    <x v="26"/>
    <s v="ARROIO DOS RATOS"/>
    <x v="12"/>
    <n v="0"/>
    <n v="0"/>
    <n v="6"/>
    <n v="1"/>
    <n v="1"/>
    <n v="1"/>
    <n v="0"/>
    <n v="1"/>
    <n v="1"/>
    <n v="3"/>
    <n v="2"/>
    <n v="0"/>
    <n v="0"/>
    <n v="0"/>
    <n v="0"/>
    <n v="0"/>
    <n v="0"/>
    <n v="0"/>
    <n v="0"/>
    <n v="0"/>
    <n v="0"/>
    <n v="1"/>
    <n v="0"/>
    <n v="0"/>
    <n v="0"/>
    <n v="0"/>
  </r>
  <r>
    <s v="ARROIO DOS RATOS2020/Feb"/>
    <x v="25"/>
    <x v="26"/>
    <m/>
    <x v="13"/>
    <n v="0"/>
    <n v="0"/>
    <n v="8"/>
    <n v="1"/>
    <n v="1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Mar"/>
    <x v="25"/>
    <x v="26"/>
    <m/>
    <x v="14"/>
    <n v="0"/>
    <n v="0"/>
    <n v="9"/>
    <n v="1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Apr"/>
    <x v="25"/>
    <x v="26"/>
    <m/>
    <x v="15"/>
    <n v="0"/>
    <n v="0"/>
    <n v="1"/>
    <n v="0"/>
    <n v="0"/>
    <n v="0"/>
    <n v="1"/>
    <n v="2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ARROIO DOS RATOS2020/May"/>
    <x v="25"/>
    <x v="26"/>
    <m/>
    <x v="16"/>
    <n v="0"/>
    <n v="0"/>
    <n v="8"/>
    <n v="1"/>
    <n v="0"/>
    <n v="1"/>
    <n v="0"/>
    <n v="4"/>
    <n v="1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n"/>
    <x v="25"/>
    <x v="26"/>
    <m/>
    <x v="17"/>
    <n v="0"/>
    <n v="0"/>
    <n v="3"/>
    <n v="0"/>
    <n v="1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ARROIO DOS RATOS2020/Jul"/>
    <x v="25"/>
    <x v="26"/>
    <m/>
    <x v="18"/>
    <n v="0"/>
    <n v="0"/>
    <n v="3"/>
    <n v="0"/>
    <n v="0"/>
    <n v="0"/>
    <n v="0"/>
    <n v="4"/>
    <n v="0"/>
    <n v="5"/>
    <n v="3"/>
    <n v="0"/>
    <n v="0"/>
    <n v="0"/>
    <n v="0"/>
    <n v="1"/>
    <n v="0"/>
    <n v="0"/>
    <n v="0"/>
    <n v="0"/>
    <n v="0"/>
    <n v="0"/>
    <n v="0"/>
    <n v="0"/>
    <n v="0"/>
    <n v="0"/>
  </r>
  <r>
    <s v="ARROIO DOS RATOS2020/Aug"/>
    <x v="25"/>
    <x v="26"/>
    <m/>
    <x v="19"/>
    <n v="0"/>
    <n v="0"/>
    <n v="9"/>
    <n v="2"/>
    <n v="0"/>
    <n v="1"/>
    <n v="0"/>
    <n v="1"/>
    <n v="1"/>
    <n v="8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Sep"/>
    <x v="25"/>
    <x v="26"/>
    <m/>
    <x v="20"/>
    <n v="0"/>
    <n v="0"/>
    <n v="2"/>
    <n v="0"/>
    <n v="0"/>
    <n v="0"/>
    <n v="0"/>
    <n v="1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DOS RATOS2020/Oct"/>
    <x v="25"/>
    <x v="26"/>
    <m/>
    <x v="21"/>
    <n v="0"/>
    <n v="0"/>
    <n v="5"/>
    <n v="0"/>
    <n v="0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Nov"/>
    <x v="25"/>
    <x v="26"/>
    <m/>
    <x v="22"/>
    <n v="0"/>
    <n v="0"/>
    <n v="5"/>
    <n v="0"/>
    <n v="0"/>
    <n v="1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ROIO DOS RATOS2020/Dec"/>
    <x v="25"/>
    <x v="26"/>
    <m/>
    <x v="23"/>
    <n v="0"/>
    <n v="0"/>
    <n v="2"/>
    <n v="0"/>
    <n v="0"/>
    <n v="1"/>
    <n v="1"/>
    <n v="4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Jan"/>
    <x v="26"/>
    <x v="27"/>
    <s v="ARROIO GRANDE"/>
    <x v="12"/>
    <n v="0"/>
    <n v="0"/>
    <n v="14"/>
    <n v="3"/>
    <n v="1"/>
    <n v="0"/>
    <n v="0"/>
    <n v="5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ARROIO GRANDE2020/Feb"/>
    <x v="26"/>
    <x v="27"/>
    <m/>
    <x v="13"/>
    <n v="0"/>
    <n v="0"/>
    <n v="12"/>
    <n v="3"/>
    <n v="0"/>
    <n v="0"/>
    <n v="0"/>
    <n v="5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Mar"/>
    <x v="26"/>
    <x v="27"/>
    <m/>
    <x v="14"/>
    <n v="0"/>
    <n v="0"/>
    <n v="10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ARROIO GRANDE2020/Apr"/>
    <x v="26"/>
    <x v="27"/>
    <m/>
    <x v="15"/>
    <n v="0"/>
    <n v="0"/>
    <n v="17"/>
    <n v="6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ROIO GRANDE2020/May"/>
    <x v="26"/>
    <x v="27"/>
    <m/>
    <x v="16"/>
    <n v="1"/>
    <n v="0"/>
    <n v="16"/>
    <n v="1"/>
    <n v="0"/>
    <n v="0"/>
    <n v="0"/>
    <n v="2"/>
    <n v="0"/>
    <n v="0"/>
    <n v="4"/>
    <n v="0"/>
    <n v="0"/>
    <n v="0"/>
    <n v="0"/>
    <n v="0"/>
    <n v="0"/>
    <n v="0"/>
    <n v="0"/>
    <n v="0"/>
    <n v="0"/>
    <n v="0"/>
    <n v="0"/>
    <n v="0"/>
    <n v="0"/>
    <n v="1"/>
  </r>
  <r>
    <s v="ARROIO GRANDE2020/Jun"/>
    <x v="26"/>
    <x v="27"/>
    <m/>
    <x v="17"/>
    <n v="1"/>
    <n v="0"/>
    <n v="14"/>
    <n v="4"/>
    <n v="0"/>
    <n v="3"/>
    <n v="1"/>
    <n v="4"/>
    <n v="0"/>
    <n v="0"/>
    <n v="3"/>
    <n v="0"/>
    <n v="0"/>
    <n v="0"/>
    <n v="0"/>
    <n v="2"/>
    <n v="0"/>
    <n v="0"/>
    <n v="0"/>
    <n v="1"/>
    <n v="0"/>
    <n v="0"/>
    <n v="0"/>
    <n v="0"/>
    <n v="0"/>
    <n v="1"/>
  </r>
  <r>
    <s v="ARROIO GRANDE2020/Jul"/>
    <x v="26"/>
    <x v="27"/>
    <m/>
    <x v="18"/>
    <n v="0"/>
    <n v="0"/>
    <n v="23"/>
    <n v="6"/>
    <n v="0"/>
    <n v="1"/>
    <n v="0"/>
    <n v="2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Aug"/>
    <x v="26"/>
    <x v="27"/>
    <m/>
    <x v="19"/>
    <n v="0"/>
    <n v="0"/>
    <n v="12"/>
    <n v="3"/>
    <n v="0"/>
    <n v="2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ARROIO GRANDE2020/Sep"/>
    <x v="26"/>
    <x v="27"/>
    <m/>
    <x v="20"/>
    <n v="0"/>
    <n v="0"/>
    <n v="14"/>
    <n v="3"/>
    <n v="0"/>
    <n v="0"/>
    <n v="0"/>
    <n v="3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ARROIO GRANDE2020/Oct"/>
    <x v="26"/>
    <x v="27"/>
    <m/>
    <x v="21"/>
    <n v="0"/>
    <n v="0"/>
    <n v="7"/>
    <n v="0"/>
    <n v="0"/>
    <n v="0"/>
    <n v="0"/>
    <n v="9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ARROIO GRANDE2020/Nov"/>
    <x v="26"/>
    <x v="27"/>
    <m/>
    <x v="22"/>
    <n v="0"/>
    <n v="0"/>
    <n v="11"/>
    <n v="5"/>
    <n v="0"/>
    <n v="0"/>
    <n v="0"/>
    <n v="7"/>
    <n v="0"/>
    <n v="1"/>
    <n v="8"/>
    <n v="0"/>
    <n v="0"/>
    <n v="0"/>
    <n v="0"/>
    <n v="0"/>
    <n v="0"/>
    <n v="0"/>
    <n v="0"/>
    <n v="0"/>
    <n v="0"/>
    <n v="0"/>
    <n v="0"/>
    <n v="0"/>
    <n v="0"/>
    <n v="0"/>
  </r>
  <r>
    <s v="ARROIO GRANDE2020/Dec"/>
    <x v="26"/>
    <x v="27"/>
    <m/>
    <x v="23"/>
    <n v="0"/>
    <n v="0"/>
    <n v="6"/>
    <n v="2"/>
    <n v="1"/>
    <n v="1"/>
    <n v="0"/>
    <n v="3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ARVOREZINHA2020/Jan"/>
    <x v="27"/>
    <x v="28"/>
    <s v="ARVOREZINHA"/>
    <x v="12"/>
    <n v="0"/>
    <n v="0"/>
    <n v="5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Feb"/>
    <x v="27"/>
    <x v="28"/>
    <m/>
    <x v="13"/>
    <n v="0"/>
    <n v="0"/>
    <n v="3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r"/>
    <x v="27"/>
    <x v="28"/>
    <m/>
    <x v="14"/>
    <n v="0"/>
    <n v="0"/>
    <n v="1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pr"/>
    <x v="27"/>
    <x v="28"/>
    <m/>
    <x v="15"/>
    <n v="0"/>
    <n v="1"/>
    <n v="4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May"/>
    <x v="27"/>
    <x v="28"/>
    <m/>
    <x v="16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n"/>
    <x v="27"/>
    <x v="28"/>
    <m/>
    <x v="17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Jul"/>
    <x v="27"/>
    <x v="28"/>
    <m/>
    <x v="18"/>
    <n v="0"/>
    <n v="0"/>
    <n v="5"/>
    <n v="0"/>
    <n v="2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Aug"/>
    <x v="27"/>
    <x v="28"/>
    <m/>
    <x v="19"/>
    <n v="0"/>
    <n v="0"/>
    <n v="12"/>
    <n v="1"/>
    <n v="1"/>
    <n v="1"/>
    <n v="0"/>
    <n v="1"/>
    <n v="4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ARVOREZINHA2020/Sep"/>
    <x v="27"/>
    <x v="2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RVOREZINHA2020/Oct"/>
    <x v="27"/>
    <x v="28"/>
    <m/>
    <x v="21"/>
    <n v="0"/>
    <n v="0"/>
    <n v="4"/>
    <n v="0"/>
    <n v="0"/>
    <n v="0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ARVOREZINHA2020/Nov"/>
    <x v="27"/>
    <x v="28"/>
    <m/>
    <x v="22"/>
    <n v="0"/>
    <n v="0"/>
    <n v="10"/>
    <n v="1"/>
    <n v="0"/>
    <n v="1"/>
    <n v="0"/>
    <n v="4"/>
    <n v="3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ARVOREZINHA2020/Dec"/>
    <x v="27"/>
    <x v="28"/>
    <m/>
    <x v="23"/>
    <n v="0"/>
    <n v="0"/>
    <n v="5"/>
    <n v="0"/>
    <n v="0"/>
    <n v="2"/>
    <n v="1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AUGUSTO PESTANA2020/Jan"/>
    <x v="28"/>
    <x v="29"/>
    <s v="AUGUSTO PESTANA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Feb"/>
    <x v="28"/>
    <x v="29"/>
    <m/>
    <x v="13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r"/>
    <x v="28"/>
    <x v="29"/>
    <m/>
    <x v="14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pr"/>
    <x v="28"/>
    <x v="29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May"/>
    <x v="28"/>
    <x v="29"/>
    <m/>
    <x v="16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n"/>
    <x v="28"/>
    <x v="29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Jul"/>
    <x v="28"/>
    <x v="2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Aug"/>
    <x v="28"/>
    <x v="29"/>
    <m/>
    <x v="19"/>
    <n v="0"/>
    <n v="0"/>
    <n v="3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Sep"/>
    <x v="28"/>
    <x v="29"/>
    <m/>
    <x v="20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Oct"/>
    <x v="28"/>
    <x v="29"/>
    <m/>
    <x v="21"/>
    <n v="0"/>
    <n v="0"/>
    <n v="1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AUGUSTO PESTANA2020/Nov"/>
    <x v="28"/>
    <x v="29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GUSTO PESTANA2020/Dec"/>
    <x v="28"/>
    <x v="29"/>
    <m/>
    <x v="23"/>
    <n v="0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an"/>
    <x v="29"/>
    <x v="30"/>
    <s v="AURE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Feb"/>
    <x v="29"/>
    <x v="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r"/>
    <x v="29"/>
    <x v="3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pr"/>
    <x v="29"/>
    <x v="30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May"/>
    <x v="29"/>
    <x v="30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n"/>
    <x v="29"/>
    <x v="30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Jul"/>
    <x v="29"/>
    <x v="30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Aug"/>
    <x v="29"/>
    <x v="3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Sep"/>
    <x v="29"/>
    <x v="3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Oct"/>
    <x v="29"/>
    <x v="3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Nov"/>
    <x v="29"/>
    <x v="3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UREA2020/Dec"/>
    <x v="29"/>
    <x v="30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GE2020/Jan"/>
    <x v="30"/>
    <x v="31"/>
    <s v="BAGE"/>
    <x v="12"/>
    <n v="2"/>
    <n v="0"/>
    <n v="91"/>
    <n v="8"/>
    <n v="2"/>
    <n v="22"/>
    <n v="0"/>
    <n v="24"/>
    <n v="3"/>
    <n v="19"/>
    <n v="20"/>
    <n v="0"/>
    <n v="0"/>
    <n v="0"/>
    <n v="0"/>
    <n v="1"/>
    <n v="1"/>
    <n v="0"/>
    <n v="0"/>
    <n v="0"/>
    <n v="0"/>
    <n v="0"/>
    <n v="0"/>
    <n v="0"/>
    <n v="1"/>
    <n v="2"/>
  </r>
  <r>
    <s v="BAGE2020/Feb"/>
    <x v="30"/>
    <x v="31"/>
    <m/>
    <x v="13"/>
    <n v="1"/>
    <n v="0"/>
    <n v="85"/>
    <n v="10"/>
    <n v="6"/>
    <n v="20"/>
    <n v="0"/>
    <n v="31"/>
    <n v="2"/>
    <n v="11"/>
    <n v="10"/>
    <n v="0"/>
    <n v="0"/>
    <n v="0"/>
    <n v="0"/>
    <n v="1"/>
    <n v="1"/>
    <n v="0"/>
    <n v="0"/>
    <n v="0"/>
    <n v="0"/>
    <n v="0"/>
    <n v="0"/>
    <n v="0"/>
    <n v="0"/>
    <n v="1"/>
  </r>
  <r>
    <s v="BAGE2020/Mar"/>
    <x v="30"/>
    <x v="31"/>
    <m/>
    <x v="14"/>
    <n v="1"/>
    <n v="1"/>
    <n v="56"/>
    <n v="12"/>
    <n v="2"/>
    <n v="26"/>
    <n v="4"/>
    <n v="35"/>
    <n v="6"/>
    <n v="7"/>
    <n v="8"/>
    <n v="0"/>
    <n v="0"/>
    <n v="0"/>
    <n v="0"/>
    <n v="0"/>
    <n v="3"/>
    <n v="0"/>
    <n v="0"/>
    <n v="0"/>
    <n v="0"/>
    <n v="0"/>
    <n v="1"/>
    <n v="0"/>
    <n v="0"/>
    <n v="1"/>
  </r>
  <r>
    <s v="BAGE2020/Apr"/>
    <x v="30"/>
    <x v="31"/>
    <m/>
    <x v="15"/>
    <n v="1"/>
    <n v="0"/>
    <n v="42"/>
    <n v="3"/>
    <n v="0"/>
    <n v="11"/>
    <n v="2"/>
    <n v="42"/>
    <n v="5"/>
    <n v="17"/>
    <n v="14"/>
    <n v="0"/>
    <n v="0"/>
    <n v="0"/>
    <n v="0"/>
    <n v="0"/>
    <n v="0"/>
    <n v="0"/>
    <n v="0"/>
    <n v="0"/>
    <n v="0"/>
    <n v="0"/>
    <n v="0"/>
    <n v="0"/>
    <n v="0"/>
    <n v="1"/>
  </r>
  <r>
    <s v="BAGE2020/May"/>
    <x v="30"/>
    <x v="31"/>
    <m/>
    <x v="16"/>
    <n v="2"/>
    <n v="0"/>
    <n v="59"/>
    <n v="10"/>
    <n v="1"/>
    <n v="8"/>
    <n v="1"/>
    <n v="67"/>
    <n v="4"/>
    <n v="19"/>
    <n v="18"/>
    <n v="0"/>
    <n v="0"/>
    <n v="0"/>
    <n v="0"/>
    <n v="0"/>
    <n v="1"/>
    <n v="0"/>
    <n v="0"/>
    <n v="0"/>
    <n v="0"/>
    <n v="0"/>
    <n v="0"/>
    <n v="0"/>
    <n v="0"/>
    <n v="2"/>
  </r>
  <r>
    <s v="BAGE2020/Jun"/>
    <x v="30"/>
    <x v="31"/>
    <m/>
    <x v="17"/>
    <n v="0"/>
    <n v="0"/>
    <n v="111"/>
    <n v="6"/>
    <n v="2"/>
    <n v="18"/>
    <n v="1"/>
    <n v="107"/>
    <n v="1"/>
    <n v="23"/>
    <n v="21"/>
    <n v="0"/>
    <n v="0"/>
    <n v="0"/>
    <n v="0"/>
    <n v="1"/>
    <n v="0"/>
    <n v="0"/>
    <n v="0"/>
    <n v="0"/>
    <n v="0"/>
    <n v="0"/>
    <n v="0"/>
    <n v="0"/>
    <n v="0"/>
    <n v="0"/>
  </r>
  <r>
    <s v="BAGE2020/Jul"/>
    <x v="30"/>
    <x v="31"/>
    <m/>
    <x v="18"/>
    <n v="1"/>
    <n v="0"/>
    <n v="75"/>
    <n v="8"/>
    <n v="1"/>
    <n v="13"/>
    <n v="3"/>
    <n v="60"/>
    <n v="8"/>
    <n v="16"/>
    <n v="22"/>
    <n v="0"/>
    <n v="0"/>
    <n v="0"/>
    <n v="0"/>
    <n v="2"/>
    <n v="0"/>
    <n v="0"/>
    <n v="0"/>
    <n v="0"/>
    <n v="0"/>
    <n v="0"/>
    <n v="0"/>
    <n v="0"/>
    <n v="0"/>
    <n v="1"/>
  </r>
  <r>
    <s v="BAGE2020/Aug"/>
    <x v="30"/>
    <x v="31"/>
    <m/>
    <x v="19"/>
    <n v="1"/>
    <n v="0"/>
    <n v="59"/>
    <n v="6"/>
    <n v="1"/>
    <n v="12"/>
    <n v="0"/>
    <n v="80"/>
    <n v="5"/>
    <n v="13"/>
    <n v="38"/>
    <n v="0"/>
    <n v="0"/>
    <n v="0"/>
    <n v="0"/>
    <n v="4"/>
    <n v="1"/>
    <n v="0"/>
    <n v="0"/>
    <n v="0"/>
    <n v="0"/>
    <n v="0"/>
    <n v="0"/>
    <n v="0"/>
    <n v="0"/>
    <n v="1"/>
  </r>
  <r>
    <s v="BAGE2020/Sep"/>
    <x v="30"/>
    <x v="31"/>
    <m/>
    <x v="20"/>
    <n v="0"/>
    <n v="0"/>
    <n v="59"/>
    <n v="8"/>
    <n v="5"/>
    <n v="10"/>
    <n v="0"/>
    <n v="85"/>
    <n v="8"/>
    <n v="15"/>
    <n v="38"/>
    <n v="0"/>
    <n v="0"/>
    <n v="0"/>
    <n v="0"/>
    <n v="0"/>
    <n v="1"/>
    <n v="0"/>
    <n v="1"/>
    <n v="0"/>
    <n v="0"/>
    <n v="0"/>
    <n v="0"/>
    <n v="0"/>
    <n v="0"/>
    <n v="0"/>
  </r>
  <r>
    <s v="BAGE2020/Oct"/>
    <x v="30"/>
    <x v="31"/>
    <m/>
    <x v="21"/>
    <n v="0"/>
    <n v="0"/>
    <n v="80"/>
    <n v="6"/>
    <n v="0"/>
    <n v="18"/>
    <n v="1"/>
    <n v="65"/>
    <n v="2"/>
    <n v="17"/>
    <n v="26"/>
    <n v="0"/>
    <n v="0"/>
    <n v="0"/>
    <n v="0"/>
    <n v="1"/>
    <n v="1"/>
    <n v="0"/>
    <n v="0"/>
    <n v="0"/>
    <n v="0"/>
    <n v="0"/>
    <n v="0"/>
    <n v="0"/>
    <n v="0"/>
    <n v="0"/>
  </r>
  <r>
    <s v="BAGE2020/Nov"/>
    <x v="30"/>
    <x v="31"/>
    <m/>
    <x v="22"/>
    <n v="0"/>
    <n v="1"/>
    <n v="78"/>
    <n v="4"/>
    <n v="0"/>
    <n v="10"/>
    <n v="0"/>
    <n v="64"/>
    <n v="6"/>
    <n v="16"/>
    <n v="17"/>
    <n v="0"/>
    <n v="0"/>
    <n v="0"/>
    <n v="0"/>
    <n v="4"/>
    <n v="0"/>
    <n v="0"/>
    <n v="0"/>
    <n v="0"/>
    <n v="0"/>
    <n v="0"/>
    <n v="0"/>
    <n v="0"/>
    <n v="0"/>
    <n v="0"/>
  </r>
  <r>
    <s v="BAGE2020/Dec"/>
    <x v="30"/>
    <x v="31"/>
    <m/>
    <x v="23"/>
    <n v="0"/>
    <n v="0"/>
    <n v="63"/>
    <n v="8"/>
    <n v="0"/>
    <n v="7"/>
    <n v="0"/>
    <n v="70"/>
    <n v="1"/>
    <n v="14"/>
    <n v="15"/>
    <n v="0"/>
    <n v="0"/>
    <n v="0"/>
    <n v="0"/>
    <n v="1"/>
    <n v="0"/>
    <n v="0"/>
    <n v="0"/>
    <n v="0"/>
    <n v="0"/>
    <n v="0"/>
    <n v="0"/>
    <n v="0"/>
    <n v="0"/>
    <n v="0"/>
  </r>
  <r>
    <s v="BALNEARIO PINHAL2020/Jan"/>
    <x v="31"/>
    <x v="32"/>
    <s v="BALNEARIO PINHAL"/>
    <x v="12"/>
    <n v="0"/>
    <n v="0"/>
    <n v="36"/>
    <n v="0"/>
    <n v="4"/>
    <n v="15"/>
    <n v="0"/>
    <n v="6"/>
    <n v="2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BALNEARIO PINHAL2020/Feb"/>
    <x v="31"/>
    <x v="32"/>
    <m/>
    <x v="13"/>
    <n v="1"/>
    <n v="0"/>
    <n v="39"/>
    <n v="2"/>
    <n v="3"/>
    <n v="13"/>
    <n v="1"/>
    <n v="11"/>
    <n v="2"/>
    <n v="3"/>
    <n v="5"/>
    <n v="0"/>
    <n v="0"/>
    <n v="0"/>
    <n v="0"/>
    <n v="3"/>
    <n v="0"/>
    <n v="0"/>
    <n v="0"/>
    <n v="0"/>
    <n v="0"/>
    <n v="0"/>
    <n v="0"/>
    <n v="0"/>
    <n v="0"/>
    <n v="1"/>
  </r>
  <r>
    <s v="BALNEARIO PINHAL2020/Mar"/>
    <x v="31"/>
    <x v="32"/>
    <m/>
    <x v="14"/>
    <n v="0"/>
    <n v="0"/>
    <n v="15"/>
    <n v="0"/>
    <n v="1"/>
    <n v="6"/>
    <n v="0"/>
    <n v="3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Apr"/>
    <x v="31"/>
    <x v="32"/>
    <m/>
    <x v="15"/>
    <n v="0"/>
    <n v="0"/>
    <n v="13"/>
    <n v="0"/>
    <n v="0"/>
    <n v="3"/>
    <n v="1"/>
    <n v="3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BALNEARIO PINHAL2020/May"/>
    <x v="31"/>
    <x v="32"/>
    <m/>
    <x v="16"/>
    <n v="0"/>
    <n v="0"/>
    <n v="16"/>
    <n v="0"/>
    <n v="0"/>
    <n v="8"/>
    <n v="1"/>
    <n v="4"/>
    <n v="1"/>
    <n v="1"/>
    <n v="2"/>
    <n v="0"/>
    <n v="0"/>
    <n v="0"/>
    <n v="0"/>
    <n v="0"/>
    <n v="1"/>
    <n v="0"/>
    <n v="0"/>
    <n v="0"/>
    <n v="0"/>
    <n v="0"/>
    <n v="0"/>
    <n v="0"/>
    <n v="0"/>
    <n v="0"/>
  </r>
  <r>
    <s v="BALNEARIO PINHAL2020/Jun"/>
    <x v="31"/>
    <x v="32"/>
    <m/>
    <x v="17"/>
    <n v="0"/>
    <n v="0"/>
    <n v="24"/>
    <n v="0"/>
    <n v="1"/>
    <n v="11"/>
    <n v="1"/>
    <n v="6"/>
    <n v="0"/>
    <n v="0"/>
    <n v="0"/>
    <n v="0"/>
    <n v="0"/>
    <n v="0"/>
    <n v="0"/>
    <n v="1"/>
    <n v="6"/>
    <n v="0"/>
    <n v="0"/>
    <n v="0"/>
    <n v="0"/>
    <n v="0"/>
    <n v="0"/>
    <n v="0"/>
    <n v="0"/>
    <n v="0"/>
  </r>
  <r>
    <s v="BALNEARIO PINHAL2020/Jul"/>
    <x v="31"/>
    <x v="32"/>
    <m/>
    <x v="18"/>
    <n v="0"/>
    <n v="0"/>
    <n v="14"/>
    <n v="1"/>
    <n v="0"/>
    <n v="3"/>
    <n v="1"/>
    <n v="6"/>
    <n v="2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LNEARIO PINHAL2020/Aug"/>
    <x v="31"/>
    <x v="32"/>
    <m/>
    <x v="19"/>
    <n v="0"/>
    <n v="0"/>
    <n v="18"/>
    <n v="0"/>
    <n v="0"/>
    <n v="2"/>
    <n v="0"/>
    <n v="3"/>
    <n v="0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BALNEARIO PINHAL2020/Sep"/>
    <x v="31"/>
    <x v="32"/>
    <m/>
    <x v="20"/>
    <n v="0"/>
    <n v="0"/>
    <n v="16"/>
    <n v="0"/>
    <n v="1"/>
    <n v="2"/>
    <n v="1"/>
    <n v="9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ALNEARIO PINHAL2020/Oct"/>
    <x v="31"/>
    <x v="32"/>
    <m/>
    <x v="21"/>
    <n v="2"/>
    <n v="0"/>
    <n v="19"/>
    <n v="2"/>
    <n v="0"/>
    <n v="0"/>
    <n v="2"/>
    <n v="2"/>
    <n v="0"/>
    <n v="4"/>
    <n v="3"/>
    <n v="0"/>
    <n v="0"/>
    <n v="0"/>
    <n v="0"/>
    <n v="0"/>
    <n v="0"/>
    <n v="0"/>
    <n v="0"/>
    <n v="0"/>
    <n v="0"/>
    <n v="0"/>
    <n v="0"/>
    <n v="0"/>
    <n v="0"/>
    <n v="2"/>
  </r>
  <r>
    <s v="BALNEARIO PINHAL2020/Nov"/>
    <x v="31"/>
    <x v="32"/>
    <m/>
    <x v="22"/>
    <n v="1"/>
    <n v="0"/>
    <n v="12"/>
    <n v="2"/>
    <n v="0"/>
    <n v="6"/>
    <n v="1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BALNEARIO PINHAL2020/Dec"/>
    <x v="31"/>
    <x v="32"/>
    <m/>
    <x v="23"/>
    <n v="0"/>
    <n v="0"/>
    <n v="19"/>
    <n v="0"/>
    <n v="0"/>
    <n v="5"/>
    <n v="0"/>
    <n v="1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AO2020/Jan"/>
    <x v="32"/>
    <x v="33"/>
    <s v="BARA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Feb"/>
    <x v="32"/>
    <x v="33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Mar"/>
    <x v="32"/>
    <x v="33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Apr"/>
    <x v="32"/>
    <x v="33"/>
    <m/>
    <x v="15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May"/>
    <x v="32"/>
    <x v="3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Jun"/>
    <x v="32"/>
    <x v="33"/>
    <m/>
    <x v="17"/>
    <n v="0"/>
    <n v="0"/>
    <n v="0"/>
    <n v="0"/>
    <n v="0"/>
    <n v="2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BARAO2020/Jul"/>
    <x v="32"/>
    <x v="33"/>
    <m/>
    <x v="18"/>
    <n v="0"/>
    <n v="0"/>
    <n v="2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BARAO2020/Aug"/>
    <x v="32"/>
    <x v="33"/>
    <m/>
    <x v="19"/>
    <n v="0"/>
    <n v="0"/>
    <n v="1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2020/Sep"/>
    <x v="32"/>
    <x v="33"/>
    <m/>
    <x v="20"/>
    <n v="0"/>
    <n v="0"/>
    <n v="2"/>
    <n v="0"/>
    <n v="0"/>
    <n v="2"/>
    <n v="0"/>
    <n v="5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BARAO2020/Oct"/>
    <x v="32"/>
    <x v="33"/>
    <m/>
    <x v="21"/>
    <n v="0"/>
    <n v="0"/>
    <n v="1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2020/Nov"/>
    <x v="32"/>
    <x v="3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2020/Dec"/>
    <x v="32"/>
    <x v="33"/>
    <m/>
    <x v="23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an"/>
    <x v="33"/>
    <x v="34"/>
    <s v="BARAO DE COTEGIPE"/>
    <x v="12"/>
    <n v="0"/>
    <n v="0"/>
    <n v="5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Feb"/>
    <x v="33"/>
    <x v="34"/>
    <m/>
    <x v="13"/>
    <n v="0"/>
    <n v="0"/>
    <n v="4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Mar"/>
    <x v="33"/>
    <x v="34"/>
    <m/>
    <x v="14"/>
    <n v="0"/>
    <n v="0"/>
    <n v="2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Apr"/>
    <x v="33"/>
    <x v="34"/>
    <m/>
    <x v="15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May"/>
    <x v="33"/>
    <x v="34"/>
    <m/>
    <x v="16"/>
    <n v="0"/>
    <n v="0"/>
    <n v="4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Jun"/>
    <x v="33"/>
    <x v="34"/>
    <m/>
    <x v="17"/>
    <n v="0"/>
    <n v="0"/>
    <n v="6"/>
    <n v="0"/>
    <n v="0"/>
    <n v="2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AO DE COTEGIPE2020/Jul"/>
    <x v="33"/>
    <x v="34"/>
    <m/>
    <x v="18"/>
    <n v="0"/>
    <n v="0"/>
    <n v="4"/>
    <n v="0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Aug"/>
    <x v="33"/>
    <x v="34"/>
    <m/>
    <x v="19"/>
    <n v="0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Sep"/>
    <x v="33"/>
    <x v="34"/>
    <m/>
    <x v="20"/>
    <n v="0"/>
    <n v="0"/>
    <n v="1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E COTEGIPE2020/Oct"/>
    <x v="33"/>
    <x v="34"/>
    <m/>
    <x v="21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E COTEGIPE2020/Nov"/>
    <x v="33"/>
    <x v="34"/>
    <m/>
    <x v="22"/>
    <n v="1"/>
    <n v="0"/>
    <n v="2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BARAO DE COTEGIPE2020/Dec"/>
    <x v="33"/>
    <x v="34"/>
    <m/>
    <x v="23"/>
    <n v="0"/>
    <n v="0"/>
    <n v="3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Jan"/>
    <x v="34"/>
    <x v="35"/>
    <s v="BARAO DO TRIUNFO"/>
    <x v="12"/>
    <n v="0"/>
    <n v="0"/>
    <n v="1"/>
    <n v="1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Feb"/>
    <x v="34"/>
    <x v="35"/>
    <m/>
    <x v="13"/>
    <n v="1"/>
    <n v="0"/>
    <n v="0"/>
    <n v="0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AO DO TRIUNFO2020/Mar"/>
    <x v="34"/>
    <x v="35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pr"/>
    <x v="34"/>
    <x v="35"/>
    <m/>
    <x v="15"/>
    <n v="0"/>
    <n v="0"/>
    <n v="6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May"/>
    <x v="34"/>
    <x v="35"/>
    <m/>
    <x v="16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n"/>
    <x v="34"/>
    <x v="35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Jul"/>
    <x v="34"/>
    <x v="35"/>
    <m/>
    <x v="18"/>
    <n v="0"/>
    <n v="0"/>
    <n v="4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Aug"/>
    <x v="34"/>
    <x v="35"/>
    <m/>
    <x v="19"/>
    <n v="0"/>
    <n v="0"/>
    <n v="7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Sep"/>
    <x v="34"/>
    <x v="35"/>
    <m/>
    <x v="20"/>
    <n v="0"/>
    <n v="0"/>
    <n v="4"/>
    <n v="1"/>
    <n v="0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Oct"/>
    <x v="34"/>
    <x v="35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AO DO TRIUNFO2020/Nov"/>
    <x v="34"/>
    <x v="35"/>
    <m/>
    <x v="2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AO DO TRIUNFO2020/Dec"/>
    <x v="34"/>
    <x v="3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an"/>
    <x v="35"/>
    <x v="36"/>
    <s v="BARRA DO GUARITA"/>
    <x v="12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RRA DO GUARITA2020/Feb"/>
    <x v="35"/>
    <x v="36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Mar"/>
    <x v="35"/>
    <x v="3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pr"/>
    <x v="35"/>
    <x v="36"/>
    <m/>
    <x v="15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A DO GUARITA2020/May"/>
    <x v="35"/>
    <x v="3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n"/>
    <x v="35"/>
    <x v="36"/>
    <m/>
    <x v="17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Jul"/>
    <x v="35"/>
    <x v="3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Aug"/>
    <x v="35"/>
    <x v="3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Sep"/>
    <x v="35"/>
    <x v="36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Oct"/>
    <x v="35"/>
    <x v="36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Nov"/>
    <x v="35"/>
    <x v="3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GUARITA2020/Dec"/>
    <x v="35"/>
    <x v="36"/>
    <m/>
    <x v="23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Jan"/>
    <x v="36"/>
    <x v="37"/>
    <s v="BARRA DO QUARAI"/>
    <x v="12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Feb"/>
    <x v="36"/>
    <x v="37"/>
    <m/>
    <x v="13"/>
    <n v="0"/>
    <n v="0"/>
    <n v="10"/>
    <n v="5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BARRA DO QUARAI2020/Mar"/>
    <x v="36"/>
    <x v="37"/>
    <m/>
    <x v="14"/>
    <n v="0"/>
    <n v="0"/>
    <n v="6"/>
    <n v="2"/>
    <n v="0"/>
    <n v="0"/>
    <n v="0"/>
    <n v="3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BARRA DO QUARAI2020/Apr"/>
    <x v="36"/>
    <x v="37"/>
    <m/>
    <x v="15"/>
    <n v="0"/>
    <n v="0"/>
    <n v="3"/>
    <n v="1"/>
    <n v="0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May"/>
    <x v="36"/>
    <x v="37"/>
    <m/>
    <x v="16"/>
    <n v="0"/>
    <n v="0"/>
    <n v="2"/>
    <n v="1"/>
    <n v="0"/>
    <n v="0"/>
    <n v="0"/>
    <n v="3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n"/>
    <x v="36"/>
    <x v="37"/>
    <m/>
    <x v="17"/>
    <n v="0"/>
    <n v="0"/>
    <n v="8"/>
    <n v="3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Jul"/>
    <x v="36"/>
    <x v="37"/>
    <m/>
    <x v="18"/>
    <n v="0"/>
    <n v="0"/>
    <n v="6"/>
    <n v="3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Aug"/>
    <x v="36"/>
    <x v="37"/>
    <m/>
    <x v="19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Sep"/>
    <x v="36"/>
    <x v="37"/>
    <m/>
    <x v="20"/>
    <n v="0"/>
    <n v="0"/>
    <n v="3"/>
    <n v="1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ARRA DO QUARAI2020/Oct"/>
    <x v="36"/>
    <x v="37"/>
    <m/>
    <x v="21"/>
    <n v="0"/>
    <n v="0"/>
    <n v="9"/>
    <n v="2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 DO QUARAI2020/Nov"/>
    <x v="36"/>
    <x v="37"/>
    <m/>
    <x v="22"/>
    <n v="0"/>
    <n v="0"/>
    <n v="6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 DO QUARAI2020/Dec"/>
    <x v="36"/>
    <x v="37"/>
    <m/>
    <x v="23"/>
    <n v="0"/>
    <n v="0"/>
    <n v="14"/>
    <n v="1"/>
    <n v="0"/>
    <n v="0"/>
    <n v="0"/>
    <n v="1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Jan"/>
    <x v="37"/>
    <x v="38"/>
    <s v="BARRA DO RIBEIRO"/>
    <x v="12"/>
    <n v="0"/>
    <n v="0"/>
    <n v="15"/>
    <n v="1"/>
    <n v="0"/>
    <n v="2"/>
    <n v="0"/>
    <n v="4"/>
    <n v="3"/>
    <n v="9"/>
    <n v="2"/>
    <n v="0"/>
    <n v="0"/>
    <n v="0"/>
    <n v="0"/>
    <n v="3"/>
    <n v="0"/>
    <n v="0"/>
    <n v="0"/>
    <n v="0"/>
    <n v="0"/>
    <n v="0"/>
    <n v="0"/>
    <n v="0"/>
    <n v="0"/>
    <n v="0"/>
  </r>
  <r>
    <s v="BARRA DO RIBEIRO2020/Feb"/>
    <x v="37"/>
    <x v="38"/>
    <m/>
    <x v="13"/>
    <n v="0"/>
    <n v="0"/>
    <n v="10"/>
    <n v="1"/>
    <n v="0"/>
    <n v="4"/>
    <n v="1"/>
    <n v="0"/>
    <n v="0"/>
    <n v="6"/>
    <n v="5"/>
    <n v="0"/>
    <n v="0"/>
    <n v="0"/>
    <n v="0"/>
    <n v="0"/>
    <n v="3"/>
    <n v="0"/>
    <n v="0"/>
    <n v="0"/>
    <n v="0"/>
    <n v="0"/>
    <n v="0"/>
    <n v="0"/>
    <n v="0"/>
    <n v="0"/>
  </r>
  <r>
    <s v="BARRA DO RIBEIRO2020/Mar"/>
    <x v="37"/>
    <x v="38"/>
    <m/>
    <x v="14"/>
    <n v="3"/>
    <n v="0"/>
    <n v="6"/>
    <n v="1"/>
    <n v="0"/>
    <n v="3"/>
    <n v="0"/>
    <n v="2"/>
    <n v="0"/>
    <n v="11"/>
    <n v="5"/>
    <n v="0"/>
    <n v="0"/>
    <n v="0"/>
    <n v="0"/>
    <n v="0"/>
    <n v="0"/>
    <n v="0"/>
    <n v="0"/>
    <n v="0"/>
    <n v="0"/>
    <n v="0"/>
    <n v="0"/>
    <n v="0"/>
    <n v="0"/>
    <n v="5"/>
  </r>
  <r>
    <s v="BARRA DO RIBEIRO2020/Apr"/>
    <x v="37"/>
    <x v="38"/>
    <m/>
    <x v="15"/>
    <n v="0"/>
    <n v="0"/>
    <n v="8"/>
    <n v="3"/>
    <n v="0"/>
    <n v="0"/>
    <n v="0"/>
    <n v="5"/>
    <n v="1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ARRA DO RIBEIRO2020/May"/>
    <x v="37"/>
    <x v="38"/>
    <m/>
    <x v="16"/>
    <n v="1"/>
    <n v="0"/>
    <n v="5"/>
    <n v="1"/>
    <n v="0"/>
    <n v="0"/>
    <n v="1"/>
    <n v="2"/>
    <n v="0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BARRA DO RIBEIRO2020/Jun"/>
    <x v="37"/>
    <x v="38"/>
    <m/>
    <x v="17"/>
    <n v="3"/>
    <n v="0"/>
    <n v="8"/>
    <n v="0"/>
    <n v="0"/>
    <n v="1"/>
    <n v="1"/>
    <n v="3"/>
    <n v="4"/>
    <n v="4"/>
    <n v="9"/>
    <n v="0"/>
    <n v="0"/>
    <n v="0"/>
    <n v="0"/>
    <n v="0"/>
    <n v="0"/>
    <n v="0"/>
    <n v="0"/>
    <n v="0"/>
    <n v="0"/>
    <n v="0"/>
    <n v="0"/>
    <n v="0"/>
    <n v="0"/>
    <n v="3"/>
  </r>
  <r>
    <s v="BARRA DO RIBEIRO2020/Jul"/>
    <x v="37"/>
    <x v="38"/>
    <m/>
    <x v="18"/>
    <n v="0"/>
    <n v="0"/>
    <n v="6"/>
    <n v="1"/>
    <n v="0"/>
    <n v="0"/>
    <n v="1"/>
    <n v="6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Aug"/>
    <x v="37"/>
    <x v="38"/>
    <m/>
    <x v="19"/>
    <n v="0"/>
    <n v="0"/>
    <n v="5"/>
    <n v="1"/>
    <n v="0"/>
    <n v="2"/>
    <n v="0"/>
    <n v="3"/>
    <n v="1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Sep"/>
    <x v="37"/>
    <x v="38"/>
    <m/>
    <x v="20"/>
    <n v="0"/>
    <n v="0"/>
    <n v="1"/>
    <n v="0"/>
    <n v="0"/>
    <n v="0"/>
    <n v="0"/>
    <n v="4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BARRA DO RIBEIRO2020/Oct"/>
    <x v="37"/>
    <x v="38"/>
    <m/>
    <x v="21"/>
    <n v="0"/>
    <n v="0"/>
    <n v="8"/>
    <n v="2"/>
    <n v="0"/>
    <n v="2"/>
    <n v="2"/>
    <n v="5"/>
    <n v="3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ARRA DO RIBEIRO2020/Nov"/>
    <x v="37"/>
    <x v="38"/>
    <m/>
    <x v="22"/>
    <n v="0"/>
    <n v="0"/>
    <n v="8"/>
    <n v="1"/>
    <n v="0"/>
    <n v="0"/>
    <n v="0"/>
    <n v="5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BARRA DO RIBEIRO2020/Dec"/>
    <x v="37"/>
    <x v="38"/>
    <m/>
    <x v="23"/>
    <n v="0"/>
    <n v="0"/>
    <n v="5"/>
    <n v="0"/>
    <n v="0"/>
    <n v="1"/>
    <n v="1"/>
    <n v="3"/>
    <n v="1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BARRA DO RIO AZUL2020/Jan"/>
    <x v="38"/>
    <x v="39"/>
    <s v="BARRA DO RIO AZ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Feb"/>
    <x v="38"/>
    <x v="3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r"/>
    <x v="38"/>
    <x v="3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pr"/>
    <x v="38"/>
    <x v="3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May"/>
    <x v="38"/>
    <x v="39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n"/>
    <x v="38"/>
    <x v="3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Jul"/>
    <x v="38"/>
    <x v="3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Aug"/>
    <x v="38"/>
    <x v="3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Sep"/>
    <x v="38"/>
    <x v="3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Oct"/>
    <x v="38"/>
    <x v="3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Nov"/>
    <x v="38"/>
    <x v="39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DO RIO AZUL2020/Dec"/>
    <x v="38"/>
    <x v="3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an"/>
    <x v="39"/>
    <x v="40"/>
    <s v="BARRA FUNDA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Feb"/>
    <x v="39"/>
    <x v="40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r"/>
    <x v="39"/>
    <x v="40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pr"/>
    <x v="39"/>
    <x v="4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May"/>
    <x v="39"/>
    <x v="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n"/>
    <x v="39"/>
    <x v="4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Jul"/>
    <x v="39"/>
    <x v="40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Aug"/>
    <x v="39"/>
    <x v="4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Sep"/>
    <x v="39"/>
    <x v="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Oct"/>
    <x v="39"/>
    <x v="4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Nov"/>
    <x v="39"/>
    <x v="40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 FUNDA2020/Dec"/>
    <x v="39"/>
    <x v="4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an"/>
    <x v="40"/>
    <x v="41"/>
    <s v="BARRAC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Feb"/>
    <x v="40"/>
    <x v="41"/>
    <m/>
    <x v="13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Mar"/>
    <x v="40"/>
    <x v="4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Apr"/>
    <x v="40"/>
    <x v="41"/>
    <m/>
    <x v="15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May"/>
    <x v="40"/>
    <x v="41"/>
    <m/>
    <x v="16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n"/>
    <x v="40"/>
    <x v="41"/>
    <m/>
    <x v="17"/>
    <n v="0"/>
    <n v="0"/>
    <n v="2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Jul"/>
    <x v="40"/>
    <x v="41"/>
    <m/>
    <x v="18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Aug"/>
    <x v="40"/>
    <x v="41"/>
    <m/>
    <x v="19"/>
    <n v="0"/>
    <n v="0"/>
    <n v="6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ACAO2020/Sep"/>
    <x v="40"/>
    <x v="41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Oct"/>
    <x v="40"/>
    <x v="41"/>
    <m/>
    <x v="21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ACAO2020/Nov"/>
    <x v="40"/>
    <x v="41"/>
    <m/>
    <x v="22"/>
    <n v="0"/>
    <n v="0"/>
    <n v="4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ARRACAO2020/Dec"/>
    <x v="40"/>
    <x v="41"/>
    <m/>
    <x v="23"/>
    <n v="0"/>
    <n v="0"/>
    <n v="2"/>
    <n v="0"/>
    <n v="0"/>
    <n v="2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an"/>
    <x v="41"/>
    <x v="42"/>
    <s v="BARROS CASSAL"/>
    <x v="12"/>
    <n v="0"/>
    <n v="0"/>
    <n v="5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ARROS CASSAL2020/Feb"/>
    <x v="41"/>
    <x v="42"/>
    <m/>
    <x v="13"/>
    <n v="0"/>
    <n v="0"/>
    <n v="9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r"/>
    <x v="41"/>
    <x v="42"/>
    <m/>
    <x v="14"/>
    <n v="1"/>
    <n v="0"/>
    <n v="8"/>
    <n v="3"/>
    <n v="0"/>
    <n v="3"/>
    <n v="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BARROS CASSAL2020/Apr"/>
    <x v="41"/>
    <x v="42"/>
    <m/>
    <x v="15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May"/>
    <x v="41"/>
    <x v="42"/>
    <m/>
    <x v="16"/>
    <n v="0"/>
    <n v="0"/>
    <n v="6"/>
    <n v="2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Jun"/>
    <x v="41"/>
    <x v="42"/>
    <m/>
    <x v="17"/>
    <n v="1"/>
    <n v="0"/>
    <n v="6"/>
    <n v="5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ARROS CASSAL2020/Jul"/>
    <x v="41"/>
    <x v="42"/>
    <m/>
    <x v="18"/>
    <n v="0"/>
    <n v="0"/>
    <n v="15"/>
    <n v="4"/>
    <n v="2"/>
    <n v="7"/>
    <n v="1"/>
    <n v="4"/>
    <n v="0"/>
    <n v="0"/>
    <n v="1"/>
    <n v="0"/>
    <n v="0"/>
    <n v="0"/>
    <n v="0"/>
    <n v="5"/>
    <n v="2"/>
    <n v="0"/>
    <n v="2"/>
    <n v="0"/>
    <n v="0"/>
    <n v="0"/>
    <n v="0"/>
    <n v="0"/>
    <n v="0"/>
    <n v="0"/>
  </r>
  <r>
    <s v="BARROS CASSAL2020/Aug"/>
    <x v="41"/>
    <x v="42"/>
    <m/>
    <x v="19"/>
    <n v="2"/>
    <n v="0"/>
    <n v="11"/>
    <n v="1"/>
    <n v="2"/>
    <n v="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2"/>
  </r>
  <r>
    <s v="BARROS CASSAL2020/Sep"/>
    <x v="41"/>
    <x v="42"/>
    <m/>
    <x v="20"/>
    <n v="0"/>
    <n v="0"/>
    <n v="3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ARROS CASSAL2020/Oct"/>
    <x v="41"/>
    <x v="42"/>
    <m/>
    <x v="21"/>
    <n v="0"/>
    <n v="0"/>
    <n v="7"/>
    <n v="2"/>
    <n v="0"/>
    <n v="0"/>
    <n v="0"/>
    <n v="2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BARROS CASSAL2020/Nov"/>
    <x v="41"/>
    <x v="42"/>
    <m/>
    <x v="22"/>
    <n v="0"/>
    <n v="0"/>
    <n v="8"/>
    <n v="0"/>
    <n v="0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ARROS CASSAL2020/Dec"/>
    <x v="41"/>
    <x v="42"/>
    <m/>
    <x v="23"/>
    <n v="0"/>
    <n v="0"/>
    <n v="5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an"/>
    <x v="42"/>
    <x v="43"/>
    <s v="BENJAMIN CONSTANT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Feb"/>
    <x v="42"/>
    <x v="43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r"/>
    <x v="42"/>
    <x v="4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pr"/>
    <x v="42"/>
    <x v="43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May"/>
    <x v="42"/>
    <x v="4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n"/>
    <x v="42"/>
    <x v="4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Jul"/>
    <x v="42"/>
    <x v="43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Aug"/>
    <x v="42"/>
    <x v="4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Sep"/>
    <x v="42"/>
    <x v="4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Oct"/>
    <x v="42"/>
    <x v="43"/>
    <m/>
    <x v="21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ENJAMIN CONSTANT DO SUL2020/Nov"/>
    <x v="42"/>
    <x v="43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JAMIN CONSTANT DO SUL2020/Dec"/>
    <x v="42"/>
    <x v="43"/>
    <m/>
    <x v="2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ENTO GONCALVES2020/Jan"/>
    <x v="43"/>
    <x v="44"/>
    <s v="BENTO GONCALVES"/>
    <x v="12"/>
    <n v="0"/>
    <n v="0"/>
    <n v="64"/>
    <n v="0"/>
    <n v="9"/>
    <n v="12"/>
    <n v="5"/>
    <n v="35"/>
    <n v="3"/>
    <n v="17"/>
    <n v="13"/>
    <n v="0"/>
    <n v="0"/>
    <n v="0"/>
    <n v="0"/>
    <n v="1"/>
    <n v="1"/>
    <n v="2"/>
    <n v="0"/>
    <n v="0"/>
    <n v="0"/>
    <n v="0"/>
    <n v="0"/>
    <n v="0"/>
    <n v="0"/>
    <n v="0"/>
  </r>
  <r>
    <s v="BENTO GONCALVES2020/Feb"/>
    <x v="43"/>
    <x v="44"/>
    <m/>
    <x v="13"/>
    <n v="5"/>
    <n v="0"/>
    <n v="48"/>
    <n v="0"/>
    <n v="4"/>
    <n v="24"/>
    <n v="2"/>
    <n v="36"/>
    <n v="4"/>
    <n v="12"/>
    <n v="9"/>
    <n v="0"/>
    <n v="0"/>
    <n v="0"/>
    <n v="0"/>
    <n v="2"/>
    <n v="1"/>
    <n v="0"/>
    <n v="0"/>
    <n v="0"/>
    <n v="0"/>
    <n v="0"/>
    <n v="0"/>
    <n v="0"/>
    <n v="0"/>
    <n v="5"/>
  </r>
  <r>
    <s v="BENTO GONCALVES2020/Mar"/>
    <x v="43"/>
    <x v="44"/>
    <m/>
    <x v="14"/>
    <n v="1"/>
    <n v="0"/>
    <n v="42"/>
    <n v="0"/>
    <n v="3"/>
    <n v="20"/>
    <n v="1"/>
    <n v="50"/>
    <n v="1"/>
    <n v="13"/>
    <n v="7"/>
    <n v="0"/>
    <n v="0"/>
    <n v="0"/>
    <n v="0"/>
    <n v="0"/>
    <n v="1"/>
    <n v="0"/>
    <n v="0"/>
    <n v="0"/>
    <n v="0"/>
    <n v="0"/>
    <n v="0"/>
    <n v="0"/>
    <n v="0"/>
    <n v="1"/>
  </r>
  <r>
    <s v="BENTO GONCALVES2020/Apr"/>
    <x v="43"/>
    <x v="44"/>
    <m/>
    <x v="15"/>
    <n v="3"/>
    <n v="0"/>
    <n v="31"/>
    <n v="0"/>
    <n v="7"/>
    <n v="13"/>
    <n v="3"/>
    <n v="44"/>
    <n v="7"/>
    <n v="23"/>
    <n v="19"/>
    <n v="0"/>
    <n v="0"/>
    <n v="0"/>
    <n v="0"/>
    <n v="1"/>
    <n v="1"/>
    <n v="0"/>
    <n v="0"/>
    <n v="0"/>
    <n v="0"/>
    <n v="0"/>
    <n v="0"/>
    <n v="0"/>
    <n v="0"/>
    <n v="3"/>
  </r>
  <r>
    <s v="BENTO GONCALVES2020/May"/>
    <x v="43"/>
    <x v="44"/>
    <m/>
    <x v="16"/>
    <n v="3"/>
    <n v="0"/>
    <n v="42"/>
    <n v="0"/>
    <n v="7"/>
    <n v="7"/>
    <n v="3"/>
    <n v="66"/>
    <n v="7"/>
    <n v="10"/>
    <n v="12"/>
    <n v="0"/>
    <n v="0"/>
    <n v="0"/>
    <n v="0"/>
    <n v="2"/>
    <n v="1"/>
    <n v="0"/>
    <n v="0"/>
    <n v="0"/>
    <n v="0"/>
    <n v="0"/>
    <n v="0"/>
    <n v="0"/>
    <n v="0"/>
    <n v="3"/>
  </r>
  <r>
    <s v="BENTO GONCALVES2020/Jun"/>
    <x v="43"/>
    <x v="44"/>
    <m/>
    <x v="17"/>
    <n v="1"/>
    <n v="0"/>
    <n v="48"/>
    <n v="1"/>
    <n v="11"/>
    <n v="10"/>
    <n v="0"/>
    <n v="129"/>
    <n v="4"/>
    <n v="14"/>
    <n v="17"/>
    <n v="0"/>
    <n v="0"/>
    <n v="0"/>
    <n v="0"/>
    <n v="1"/>
    <n v="4"/>
    <n v="0"/>
    <n v="0"/>
    <n v="0"/>
    <n v="0"/>
    <n v="0"/>
    <n v="0"/>
    <n v="0"/>
    <n v="0"/>
    <n v="1"/>
  </r>
  <r>
    <s v="BENTO GONCALVES2020/Jul"/>
    <x v="43"/>
    <x v="44"/>
    <m/>
    <x v="18"/>
    <n v="4"/>
    <n v="0"/>
    <n v="40"/>
    <n v="2"/>
    <n v="17"/>
    <n v="6"/>
    <n v="0"/>
    <n v="116"/>
    <n v="2"/>
    <n v="9"/>
    <n v="20"/>
    <n v="0"/>
    <n v="0"/>
    <n v="0"/>
    <n v="0"/>
    <n v="1"/>
    <n v="1"/>
    <n v="0"/>
    <n v="1"/>
    <n v="0"/>
    <n v="0"/>
    <n v="0"/>
    <n v="0"/>
    <n v="0"/>
    <n v="0"/>
    <n v="4"/>
  </r>
  <r>
    <s v="BENTO GONCALVES2020/Aug"/>
    <x v="43"/>
    <x v="44"/>
    <m/>
    <x v="19"/>
    <n v="1"/>
    <n v="0"/>
    <n v="40"/>
    <n v="0"/>
    <n v="14"/>
    <n v="11"/>
    <n v="2"/>
    <n v="79"/>
    <n v="8"/>
    <n v="12"/>
    <n v="15"/>
    <n v="0"/>
    <n v="0"/>
    <n v="0"/>
    <n v="0"/>
    <n v="4"/>
    <n v="2"/>
    <n v="0"/>
    <n v="0"/>
    <n v="0"/>
    <n v="0"/>
    <n v="0"/>
    <n v="0"/>
    <n v="0"/>
    <n v="0"/>
    <n v="1"/>
  </r>
  <r>
    <s v="BENTO GONCALVES2020/Sep"/>
    <x v="43"/>
    <x v="44"/>
    <m/>
    <x v="20"/>
    <n v="1"/>
    <n v="0"/>
    <n v="49"/>
    <n v="0"/>
    <n v="3"/>
    <n v="12"/>
    <n v="2"/>
    <n v="116"/>
    <n v="8"/>
    <n v="6"/>
    <n v="26"/>
    <n v="0"/>
    <n v="0"/>
    <n v="0"/>
    <n v="0"/>
    <n v="1"/>
    <n v="4"/>
    <n v="0"/>
    <n v="0"/>
    <n v="0"/>
    <n v="0"/>
    <n v="0"/>
    <n v="0"/>
    <n v="0"/>
    <n v="0"/>
    <n v="1"/>
  </r>
  <r>
    <s v="BENTO GONCALVES2020/Oct"/>
    <x v="43"/>
    <x v="44"/>
    <m/>
    <x v="21"/>
    <n v="3"/>
    <n v="0"/>
    <n v="53"/>
    <n v="0"/>
    <n v="20"/>
    <n v="20"/>
    <n v="3"/>
    <n v="115"/>
    <n v="9"/>
    <n v="10"/>
    <n v="12"/>
    <n v="0"/>
    <n v="0"/>
    <n v="0"/>
    <n v="0"/>
    <n v="1"/>
    <n v="4"/>
    <n v="0"/>
    <n v="1"/>
    <n v="0"/>
    <n v="0"/>
    <n v="0"/>
    <n v="0"/>
    <n v="0"/>
    <n v="0"/>
    <n v="3"/>
  </r>
  <r>
    <s v="BENTO GONCALVES2020/Nov"/>
    <x v="43"/>
    <x v="44"/>
    <m/>
    <x v="22"/>
    <n v="0"/>
    <n v="0"/>
    <n v="42"/>
    <n v="0"/>
    <n v="12"/>
    <n v="7"/>
    <n v="0"/>
    <n v="92"/>
    <n v="3"/>
    <n v="8"/>
    <n v="13"/>
    <n v="0"/>
    <n v="0"/>
    <n v="0"/>
    <n v="0"/>
    <n v="0"/>
    <n v="0"/>
    <n v="0"/>
    <n v="0"/>
    <n v="0"/>
    <n v="0"/>
    <n v="0"/>
    <n v="0"/>
    <n v="0"/>
    <n v="0"/>
    <n v="0"/>
  </r>
  <r>
    <s v="BENTO GONCALVES2020/Dec"/>
    <x v="43"/>
    <x v="44"/>
    <m/>
    <x v="23"/>
    <n v="1"/>
    <n v="0"/>
    <n v="46"/>
    <n v="0"/>
    <n v="4"/>
    <n v="13"/>
    <n v="1"/>
    <n v="93"/>
    <n v="4"/>
    <n v="10"/>
    <n v="6"/>
    <n v="0"/>
    <n v="0"/>
    <n v="0"/>
    <n v="0"/>
    <n v="3"/>
    <n v="1"/>
    <n v="0"/>
    <n v="0"/>
    <n v="0"/>
    <n v="0"/>
    <n v="0"/>
    <n v="0"/>
    <n v="0"/>
    <n v="0"/>
    <n v="1"/>
  </r>
  <r>
    <s v="BOA VISTA DAS MISSOES2020/Jan"/>
    <x v="44"/>
    <x v="45"/>
    <s v="BOA VISTA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Feb"/>
    <x v="44"/>
    <x v="45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r"/>
    <x v="44"/>
    <x v="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pr"/>
    <x v="44"/>
    <x v="45"/>
    <m/>
    <x v="15"/>
    <n v="0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May"/>
    <x v="44"/>
    <x v="4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n"/>
    <x v="44"/>
    <x v="45"/>
    <m/>
    <x v="17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Jul"/>
    <x v="44"/>
    <x v="4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Aug"/>
    <x v="44"/>
    <x v="4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Sep"/>
    <x v="44"/>
    <x v="45"/>
    <m/>
    <x v="20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Oct"/>
    <x v="44"/>
    <x v="4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Nov"/>
    <x v="44"/>
    <x v="45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AS MISSOES2020/Dec"/>
    <x v="44"/>
    <x v="45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an"/>
    <x v="45"/>
    <x v="46"/>
    <s v="BOA VISTA DO BURICA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Feb"/>
    <x v="45"/>
    <x v="46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Mar"/>
    <x v="45"/>
    <x v="46"/>
    <m/>
    <x v="14"/>
    <n v="0"/>
    <n v="0"/>
    <n v="0"/>
    <n v="0"/>
    <n v="0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Apr"/>
    <x v="45"/>
    <x v="46"/>
    <m/>
    <x v="15"/>
    <n v="0"/>
    <n v="0"/>
    <n v="1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A VISTA DO BURICA2020/May"/>
    <x v="45"/>
    <x v="46"/>
    <m/>
    <x v="16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A VISTA DO BURICA2020/Jun"/>
    <x v="45"/>
    <x v="46"/>
    <m/>
    <x v="17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Jul"/>
    <x v="45"/>
    <x v="46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Aug"/>
    <x v="45"/>
    <x v="46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Sep"/>
    <x v="45"/>
    <x v="4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Oct"/>
    <x v="45"/>
    <x v="4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Nov"/>
    <x v="45"/>
    <x v="4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BURICA2020/Dec"/>
    <x v="45"/>
    <x v="4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an"/>
    <x v="46"/>
    <x v="47"/>
    <s v="BOA VISTA DO CADEAD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Feb"/>
    <x v="46"/>
    <x v="47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r"/>
    <x v="46"/>
    <x v="47"/>
    <m/>
    <x v="14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pr"/>
    <x v="46"/>
    <x v="47"/>
    <m/>
    <x v="15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May"/>
    <x v="46"/>
    <x v="4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n"/>
    <x v="46"/>
    <x v="47"/>
    <m/>
    <x v="17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Jul"/>
    <x v="46"/>
    <x v="4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Aug"/>
    <x v="46"/>
    <x v="4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Sep"/>
    <x v="46"/>
    <x v="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Oct"/>
    <x v="46"/>
    <x v="4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Nov"/>
    <x v="46"/>
    <x v="47"/>
    <m/>
    <x v="2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CADEADO2020/Dec"/>
    <x v="46"/>
    <x v="47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an"/>
    <x v="47"/>
    <x v="48"/>
    <s v="BOA VISTA DO INCRA"/>
    <x v="12"/>
    <n v="0"/>
    <n v="0"/>
    <n v="3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Feb"/>
    <x v="47"/>
    <x v="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r"/>
    <x v="47"/>
    <x v="4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pr"/>
    <x v="47"/>
    <x v="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May"/>
    <x v="47"/>
    <x v="48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n"/>
    <x v="47"/>
    <x v="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Jul"/>
    <x v="47"/>
    <x v="48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Aug"/>
    <x v="47"/>
    <x v="48"/>
    <m/>
    <x v="19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Sep"/>
    <x v="47"/>
    <x v="48"/>
    <m/>
    <x v="20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Oct"/>
    <x v="47"/>
    <x v="4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Nov"/>
    <x v="47"/>
    <x v="48"/>
    <m/>
    <x v="22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INCRA2020/Dec"/>
    <x v="47"/>
    <x v="48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an"/>
    <x v="48"/>
    <x v="49"/>
    <s v="BOA VISTA DO SUL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Feb"/>
    <x v="48"/>
    <x v="49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r"/>
    <x v="48"/>
    <x v="4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pr"/>
    <x v="48"/>
    <x v="4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May"/>
    <x v="48"/>
    <x v="4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n"/>
    <x v="48"/>
    <x v="49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Jul"/>
    <x v="48"/>
    <x v="4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Aug"/>
    <x v="48"/>
    <x v="4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Sep"/>
    <x v="48"/>
    <x v="4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Oct"/>
    <x v="48"/>
    <x v="49"/>
    <m/>
    <x v="2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Nov"/>
    <x v="48"/>
    <x v="49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A VISTA DO SUL2020/Dec"/>
    <x v="48"/>
    <x v="4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Jan"/>
    <x v="49"/>
    <x v="50"/>
    <s v="BOM JESUS"/>
    <x v="12"/>
    <n v="1"/>
    <n v="0"/>
    <n v="8"/>
    <n v="0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BOM JESUS2020/Feb"/>
    <x v="49"/>
    <x v="50"/>
    <m/>
    <x v="13"/>
    <n v="0"/>
    <n v="0"/>
    <n v="5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Mar"/>
    <x v="49"/>
    <x v="50"/>
    <m/>
    <x v="14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JESUS2020/Apr"/>
    <x v="49"/>
    <x v="50"/>
    <m/>
    <x v="15"/>
    <n v="1"/>
    <n v="0"/>
    <n v="6"/>
    <n v="2"/>
    <n v="0"/>
    <n v="1"/>
    <n v="0"/>
    <n v="1"/>
    <n v="3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May"/>
    <x v="49"/>
    <x v="50"/>
    <m/>
    <x v="16"/>
    <n v="0"/>
    <n v="0"/>
    <n v="8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JESUS2020/Jun"/>
    <x v="49"/>
    <x v="50"/>
    <m/>
    <x v="17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JESUS2020/Jul"/>
    <x v="49"/>
    <x v="50"/>
    <m/>
    <x v="18"/>
    <n v="1"/>
    <n v="0"/>
    <n v="22"/>
    <n v="3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BOM JESUS2020/Aug"/>
    <x v="49"/>
    <x v="50"/>
    <m/>
    <x v="19"/>
    <n v="0"/>
    <n v="0"/>
    <n v="9"/>
    <n v="0"/>
    <n v="0"/>
    <n v="0"/>
    <n v="0"/>
    <n v="1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BOM JESUS2020/Sep"/>
    <x v="49"/>
    <x v="50"/>
    <m/>
    <x v="20"/>
    <n v="1"/>
    <n v="0"/>
    <n v="5"/>
    <n v="2"/>
    <n v="1"/>
    <n v="0"/>
    <n v="0"/>
    <n v="7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BOM JESUS2020/Oct"/>
    <x v="49"/>
    <x v="50"/>
    <m/>
    <x v="21"/>
    <n v="1"/>
    <n v="0"/>
    <n v="9"/>
    <n v="0"/>
    <n v="1"/>
    <n v="2"/>
    <n v="0"/>
    <n v="3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BOM JESUS2020/Nov"/>
    <x v="49"/>
    <x v="50"/>
    <m/>
    <x v="22"/>
    <n v="0"/>
    <n v="0"/>
    <n v="15"/>
    <n v="1"/>
    <n v="0"/>
    <n v="0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BOM JESUS2020/Dec"/>
    <x v="49"/>
    <x v="50"/>
    <m/>
    <x v="23"/>
    <n v="0"/>
    <n v="0"/>
    <n v="14"/>
    <n v="6"/>
    <n v="0"/>
    <n v="0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an"/>
    <x v="50"/>
    <x v="51"/>
    <s v="BOM PRINCIPIO"/>
    <x v="12"/>
    <n v="0"/>
    <n v="0"/>
    <n v="4"/>
    <n v="0"/>
    <n v="1"/>
    <n v="1"/>
    <n v="1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Feb"/>
    <x v="50"/>
    <x v="51"/>
    <m/>
    <x v="13"/>
    <n v="0"/>
    <n v="0"/>
    <n v="4"/>
    <n v="0"/>
    <n v="2"/>
    <n v="3"/>
    <n v="1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</r>
  <r>
    <s v="BOM PRINCIPIO2020/Mar"/>
    <x v="50"/>
    <x v="51"/>
    <m/>
    <x v="14"/>
    <n v="0"/>
    <n v="0"/>
    <n v="2"/>
    <n v="0"/>
    <n v="0"/>
    <n v="0"/>
    <n v="1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PRINCIPIO2020/Apr"/>
    <x v="50"/>
    <x v="51"/>
    <m/>
    <x v="15"/>
    <n v="0"/>
    <n v="0"/>
    <n v="4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May"/>
    <x v="50"/>
    <x v="51"/>
    <m/>
    <x v="16"/>
    <n v="0"/>
    <n v="0"/>
    <n v="5"/>
    <n v="0"/>
    <n v="1"/>
    <n v="0"/>
    <n v="0"/>
    <n v="6"/>
    <n v="0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Jun"/>
    <x v="50"/>
    <x v="51"/>
    <m/>
    <x v="17"/>
    <n v="0"/>
    <n v="0"/>
    <n v="1"/>
    <n v="0"/>
    <n v="0"/>
    <n v="4"/>
    <n v="1"/>
    <n v="10"/>
    <n v="0"/>
    <n v="8"/>
    <n v="0"/>
    <n v="0"/>
    <n v="0"/>
    <n v="0"/>
    <n v="0"/>
    <n v="0"/>
    <n v="1"/>
    <n v="0"/>
    <n v="0"/>
    <n v="0"/>
    <n v="0"/>
    <n v="0"/>
    <n v="0"/>
    <n v="0"/>
    <n v="0"/>
    <n v="0"/>
  </r>
  <r>
    <s v="BOM PRINCIPIO2020/Jul"/>
    <x v="50"/>
    <x v="51"/>
    <m/>
    <x v="18"/>
    <n v="0"/>
    <n v="0"/>
    <n v="6"/>
    <n v="0"/>
    <n v="0"/>
    <n v="0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M PRINCIPIO2020/Aug"/>
    <x v="50"/>
    <x v="51"/>
    <m/>
    <x v="19"/>
    <n v="0"/>
    <n v="0"/>
    <n v="4"/>
    <n v="0"/>
    <n v="1"/>
    <n v="0"/>
    <n v="0"/>
    <n v="6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BOM PRINCIPIO2020/Sep"/>
    <x v="50"/>
    <x v="51"/>
    <m/>
    <x v="20"/>
    <n v="0"/>
    <n v="0"/>
    <n v="3"/>
    <n v="0"/>
    <n v="0"/>
    <n v="0"/>
    <n v="0"/>
    <n v="1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PRINCIPIO2020/Oct"/>
    <x v="50"/>
    <x v="51"/>
    <m/>
    <x v="21"/>
    <n v="0"/>
    <n v="0"/>
    <n v="4"/>
    <n v="0"/>
    <n v="1"/>
    <n v="0"/>
    <n v="0"/>
    <n v="4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PRINCIPIO2020/Nov"/>
    <x v="50"/>
    <x v="51"/>
    <m/>
    <x v="22"/>
    <n v="0"/>
    <n v="0"/>
    <n v="4"/>
    <n v="0"/>
    <n v="1"/>
    <n v="0"/>
    <n v="0"/>
    <n v="11"/>
    <n v="0"/>
    <n v="7"/>
    <n v="6"/>
    <n v="0"/>
    <n v="0"/>
    <n v="0"/>
    <n v="0"/>
    <n v="1"/>
    <n v="0"/>
    <n v="0"/>
    <n v="0"/>
    <n v="0"/>
    <n v="0"/>
    <n v="0"/>
    <n v="0"/>
    <n v="0"/>
    <n v="0"/>
    <n v="0"/>
  </r>
  <r>
    <s v="BOM PRINCIPIO2020/Dec"/>
    <x v="50"/>
    <x v="51"/>
    <m/>
    <x v="23"/>
    <n v="0"/>
    <n v="0"/>
    <n v="6"/>
    <n v="0"/>
    <n v="0"/>
    <n v="0"/>
    <n v="0"/>
    <n v="11"/>
    <n v="1"/>
    <n v="7"/>
    <n v="1"/>
    <n v="0"/>
    <n v="0"/>
    <n v="0"/>
    <n v="0"/>
    <n v="0"/>
    <n v="0"/>
    <n v="0"/>
    <n v="0"/>
    <n v="0"/>
    <n v="0"/>
    <n v="0"/>
    <n v="0"/>
    <n v="1"/>
    <n v="0"/>
    <n v="0"/>
  </r>
  <r>
    <s v="BOM PROGRESSO2020/Jan"/>
    <x v="51"/>
    <x v="52"/>
    <s v="BOM PROGRESS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Feb"/>
    <x v="51"/>
    <x v="5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r"/>
    <x v="51"/>
    <x v="52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Apr"/>
    <x v="51"/>
    <x v="5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May"/>
    <x v="51"/>
    <x v="52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Jun"/>
    <x v="51"/>
    <x v="52"/>
    <m/>
    <x v="17"/>
    <n v="0"/>
    <n v="0"/>
    <n v="2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BOM PROGRESSO2020/Jul"/>
    <x v="51"/>
    <x v="52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M PROGRESSO2020/Aug"/>
    <x v="51"/>
    <x v="5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Sep"/>
    <x v="51"/>
    <x v="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Oct"/>
    <x v="51"/>
    <x v="52"/>
    <m/>
    <x v="21"/>
    <n v="1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BOM PROGRESSO2020/Nov"/>
    <x v="51"/>
    <x v="52"/>
    <m/>
    <x v="22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PROGRESSO2020/Dec"/>
    <x v="51"/>
    <x v="5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an"/>
    <x v="52"/>
    <x v="53"/>
    <s v="BOM RETIRO DO SUL"/>
    <x v="12"/>
    <n v="0"/>
    <n v="0"/>
    <n v="6"/>
    <n v="1"/>
    <n v="0"/>
    <n v="0"/>
    <n v="0"/>
    <n v="3"/>
    <n v="1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Feb"/>
    <x v="52"/>
    <x v="53"/>
    <m/>
    <x v="13"/>
    <n v="0"/>
    <n v="0"/>
    <n v="3"/>
    <n v="0"/>
    <n v="0"/>
    <n v="0"/>
    <n v="0"/>
    <n v="1"/>
    <n v="0"/>
    <n v="12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Mar"/>
    <x v="52"/>
    <x v="53"/>
    <m/>
    <x v="14"/>
    <n v="0"/>
    <n v="0"/>
    <n v="5"/>
    <n v="0"/>
    <n v="0"/>
    <n v="2"/>
    <n v="0"/>
    <n v="4"/>
    <n v="0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Apr"/>
    <x v="52"/>
    <x v="53"/>
    <m/>
    <x v="15"/>
    <n v="0"/>
    <n v="0"/>
    <n v="4"/>
    <n v="2"/>
    <n v="0"/>
    <n v="1"/>
    <n v="0"/>
    <n v="1"/>
    <n v="0"/>
    <n v="11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May"/>
    <x v="52"/>
    <x v="53"/>
    <m/>
    <x v="16"/>
    <n v="0"/>
    <n v="0"/>
    <n v="2"/>
    <n v="0"/>
    <n v="1"/>
    <n v="0"/>
    <n v="0"/>
    <n v="3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n"/>
    <x v="52"/>
    <x v="53"/>
    <m/>
    <x v="17"/>
    <n v="0"/>
    <n v="0"/>
    <n v="2"/>
    <n v="1"/>
    <n v="0"/>
    <n v="1"/>
    <n v="0"/>
    <n v="4"/>
    <n v="3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BOM RETIRO DO SUL2020/Jul"/>
    <x v="52"/>
    <x v="53"/>
    <m/>
    <x v="18"/>
    <n v="0"/>
    <n v="0"/>
    <n v="4"/>
    <n v="0"/>
    <n v="0"/>
    <n v="3"/>
    <n v="0"/>
    <n v="1"/>
    <n v="0"/>
    <n v="12"/>
    <n v="0"/>
    <n v="0"/>
    <n v="0"/>
    <n v="0"/>
    <n v="0"/>
    <n v="0"/>
    <n v="1"/>
    <n v="0"/>
    <n v="0"/>
    <n v="0"/>
    <n v="0"/>
    <n v="0"/>
    <n v="0"/>
    <n v="0"/>
    <n v="0"/>
    <n v="0"/>
  </r>
  <r>
    <s v="BOM RETIRO DO SUL2020/Aug"/>
    <x v="52"/>
    <x v="53"/>
    <m/>
    <x v="19"/>
    <n v="0"/>
    <n v="0"/>
    <n v="5"/>
    <n v="0"/>
    <n v="0"/>
    <n v="0"/>
    <n v="0"/>
    <n v="6"/>
    <n v="0"/>
    <n v="13"/>
    <n v="2"/>
    <n v="0"/>
    <n v="0"/>
    <n v="0"/>
    <n v="0"/>
    <n v="0"/>
    <n v="0"/>
    <n v="0"/>
    <n v="0"/>
    <n v="0"/>
    <n v="0"/>
    <n v="0"/>
    <n v="0"/>
    <n v="0"/>
    <n v="0"/>
    <n v="0"/>
  </r>
  <r>
    <s v="BOM RETIRO DO SUL2020/Sep"/>
    <x v="52"/>
    <x v="53"/>
    <m/>
    <x v="20"/>
    <n v="0"/>
    <n v="0"/>
    <n v="12"/>
    <n v="0"/>
    <n v="0"/>
    <n v="0"/>
    <n v="1"/>
    <n v="2"/>
    <n v="1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BOM RETIRO DO SUL2020/Oct"/>
    <x v="52"/>
    <x v="53"/>
    <m/>
    <x v="21"/>
    <n v="0"/>
    <n v="0"/>
    <n v="1"/>
    <n v="0"/>
    <n v="1"/>
    <n v="0"/>
    <n v="0"/>
    <n v="5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Nov"/>
    <x v="52"/>
    <x v="53"/>
    <m/>
    <x v="22"/>
    <n v="0"/>
    <n v="0"/>
    <n v="6"/>
    <n v="1"/>
    <n v="1"/>
    <n v="0"/>
    <n v="0"/>
    <n v="5"/>
    <n v="1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BOM RETIRO DO SUL2020/Dec"/>
    <x v="52"/>
    <x v="53"/>
    <m/>
    <x v="23"/>
    <n v="0"/>
    <n v="0"/>
    <n v="2"/>
    <n v="0"/>
    <n v="0"/>
    <n v="0"/>
    <n v="0"/>
    <n v="4"/>
    <n v="2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Jan"/>
    <x v="53"/>
    <x v="54"/>
    <s v="BOQUEIRAO DO LEA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Feb"/>
    <x v="53"/>
    <x v="54"/>
    <m/>
    <x v="1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r"/>
    <x v="53"/>
    <x v="54"/>
    <m/>
    <x v="14"/>
    <n v="0"/>
    <n v="0"/>
    <n v="7"/>
    <n v="1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pr"/>
    <x v="53"/>
    <x v="54"/>
    <m/>
    <x v="15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May"/>
    <x v="53"/>
    <x v="54"/>
    <m/>
    <x v="16"/>
    <n v="0"/>
    <n v="0"/>
    <n v="5"/>
    <n v="2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BOQUEIRAO DO LEAO2020/Jun"/>
    <x v="53"/>
    <x v="54"/>
    <m/>
    <x v="17"/>
    <n v="0"/>
    <n v="0"/>
    <n v="5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Jul"/>
    <x v="53"/>
    <x v="5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Aug"/>
    <x v="53"/>
    <x v="54"/>
    <m/>
    <x v="19"/>
    <n v="0"/>
    <n v="0"/>
    <n v="4"/>
    <n v="1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BOQUEIRAO DO LEAO2020/Sep"/>
    <x v="53"/>
    <x v="54"/>
    <m/>
    <x v="20"/>
    <n v="0"/>
    <n v="0"/>
    <n v="2"/>
    <n v="1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BOQUEIRAO DO LEAO2020/Oct"/>
    <x v="53"/>
    <x v="54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QUEIRAO DO LEAO2020/Nov"/>
    <x v="53"/>
    <x v="54"/>
    <m/>
    <x v="22"/>
    <n v="0"/>
    <n v="0"/>
    <n v="1"/>
    <n v="0"/>
    <n v="1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QUEIRAO DO LEAO2020/Dec"/>
    <x v="53"/>
    <x v="54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an"/>
    <x v="54"/>
    <x v="55"/>
    <s v="BOSSOROCA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Feb"/>
    <x v="54"/>
    <x v="5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Mar"/>
    <x v="54"/>
    <x v="55"/>
    <m/>
    <x v="14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Apr"/>
    <x v="54"/>
    <x v="55"/>
    <m/>
    <x v="15"/>
    <n v="0"/>
    <n v="0"/>
    <n v="1"/>
    <n v="1"/>
    <n v="0"/>
    <n v="0"/>
    <n v="0"/>
    <n v="2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May"/>
    <x v="54"/>
    <x v="55"/>
    <m/>
    <x v="16"/>
    <n v="1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BOSSOROCA2020/Jun"/>
    <x v="54"/>
    <x v="55"/>
    <m/>
    <x v="17"/>
    <n v="0"/>
    <n v="0"/>
    <n v="3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OSSOROCA2020/Jul"/>
    <x v="54"/>
    <x v="55"/>
    <m/>
    <x v="18"/>
    <n v="0"/>
    <n v="0"/>
    <n v="2"/>
    <n v="2"/>
    <n v="0"/>
    <n v="0"/>
    <n v="0"/>
    <n v="2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Aug"/>
    <x v="54"/>
    <x v="55"/>
    <m/>
    <x v="19"/>
    <n v="0"/>
    <n v="0"/>
    <n v="5"/>
    <n v="1"/>
    <n v="0"/>
    <n v="0"/>
    <n v="0"/>
    <n v="0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BOSSOROCA2020/Sep"/>
    <x v="54"/>
    <x v="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Oct"/>
    <x v="54"/>
    <x v="55"/>
    <m/>
    <x v="21"/>
    <n v="0"/>
    <n v="0"/>
    <n v="1"/>
    <n v="1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SSOROCA2020/Nov"/>
    <x v="54"/>
    <x v="55"/>
    <m/>
    <x v="22"/>
    <n v="1"/>
    <n v="0"/>
    <n v="0"/>
    <n v="0"/>
    <n v="0"/>
    <n v="0"/>
    <n v="0"/>
    <n v="2"/>
    <n v="5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BOSSOROCA2020/Dec"/>
    <x v="54"/>
    <x v="55"/>
    <m/>
    <x v="23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an"/>
    <x v="55"/>
    <x v="56"/>
    <s v="BOZAN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Feb"/>
    <x v="55"/>
    <x v="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r"/>
    <x v="55"/>
    <x v="5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pr"/>
    <x v="55"/>
    <x v="56"/>
    <m/>
    <x v="15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OZANO2020/May"/>
    <x v="55"/>
    <x v="56"/>
    <m/>
    <x v="16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OZANO2020/Jun"/>
    <x v="55"/>
    <x v="56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Jul"/>
    <x v="55"/>
    <x v="5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Aug"/>
    <x v="55"/>
    <x v="5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Sep"/>
    <x v="55"/>
    <x v="56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Oct"/>
    <x v="55"/>
    <x v="5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Nov"/>
    <x v="55"/>
    <x v="5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OZANO2020/Dec"/>
    <x v="55"/>
    <x v="5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an"/>
    <x v="56"/>
    <x v="57"/>
    <s v="BRA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Feb"/>
    <x v="56"/>
    <x v="57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Mar"/>
    <x v="56"/>
    <x v="57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Apr"/>
    <x v="56"/>
    <x v="5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May"/>
    <x v="56"/>
    <x v="57"/>
    <m/>
    <x v="16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Jun"/>
    <x v="56"/>
    <x v="57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Jul"/>
    <x v="56"/>
    <x v="5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Aug"/>
    <x v="56"/>
    <x v="57"/>
    <m/>
    <x v="19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AGA2020/Sep"/>
    <x v="56"/>
    <x v="57"/>
    <m/>
    <x v="20"/>
    <n v="0"/>
    <n v="0"/>
    <n v="1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Oct"/>
    <x v="56"/>
    <x v="57"/>
    <m/>
    <x v="2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AGA2020/Nov"/>
    <x v="56"/>
    <x v="57"/>
    <m/>
    <x v="22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AGA2020/Dec"/>
    <x v="56"/>
    <x v="57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an"/>
    <x v="57"/>
    <x v="58"/>
    <s v="BROCHIER"/>
    <x v="12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Feb"/>
    <x v="57"/>
    <x v="58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r"/>
    <x v="57"/>
    <x v="58"/>
    <m/>
    <x v="14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Apr"/>
    <x v="57"/>
    <x v="5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May"/>
    <x v="57"/>
    <x v="58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n"/>
    <x v="57"/>
    <x v="5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Jul"/>
    <x v="57"/>
    <x v="58"/>
    <m/>
    <x v="18"/>
    <n v="0"/>
    <n v="0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BROCHIER2020/Aug"/>
    <x v="57"/>
    <x v="58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Sep"/>
    <x v="57"/>
    <x v="58"/>
    <m/>
    <x v="20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Oct"/>
    <x v="57"/>
    <x v="5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Nov"/>
    <x v="57"/>
    <x v="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ROCHIER2020/Dec"/>
    <x v="57"/>
    <x v="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BUTIA2020/Jan"/>
    <x v="58"/>
    <x v="59"/>
    <s v="BUTIA"/>
    <x v="12"/>
    <n v="1"/>
    <n v="0"/>
    <n v="18"/>
    <n v="1"/>
    <n v="1"/>
    <n v="2"/>
    <n v="0"/>
    <n v="2"/>
    <n v="2"/>
    <n v="11"/>
    <n v="1"/>
    <n v="0"/>
    <n v="0"/>
    <n v="0"/>
    <n v="0"/>
    <n v="0"/>
    <n v="0"/>
    <n v="0"/>
    <n v="0"/>
    <n v="0"/>
    <n v="0"/>
    <n v="0"/>
    <n v="0"/>
    <n v="0"/>
    <n v="0"/>
    <n v="2"/>
  </r>
  <r>
    <s v="BUTIA2020/Feb"/>
    <x v="58"/>
    <x v="59"/>
    <m/>
    <x v="13"/>
    <n v="1"/>
    <n v="0"/>
    <n v="11"/>
    <n v="1"/>
    <n v="1"/>
    <n v="4"/>
    <n v="0"/>
    <n v="3"/>
    <n v="1"/>
    <n v="3"/>
    <n v="2"/>
    <n v="0"/>
    <n v="0"/>
    <n v="0"/>
    <n v="0"/>
    <n v="1"/>
    <n v="2"/>
    <n v="0"/>
    <n v="0"/>
    <n v="0"/>
    <n v="0"/>
    <n v="1"/>
    <n v="0"/>
    <n v="0"/>
    <n v="0"/>
    <n v="1"/>
  </r>
  <r>
    <s v="BUTIA2020/Mar"/>
    <x v="58"/>
    <x v="59"/>
    <m/>
    <x v="14"/>
    <n v="2"/>
    <n v="0"/>
    <n v="15"/>
    <n v="1"/>
    <n v="1"/>
    <n v="4"/>
    <n v="0"/>
    <n v="2"/>
    <n v="4"/>
    <n v="1"/>
    <n v="4"/>
    <n v="0"/>
    <n v="0"/>
    <n v="0"/>
    <n v="0"/>
    <n v="2"/>
    <n v="0"/>
    <n v="0"/>
    <n v="0"/>
    <n v="0"/>
    <n v="0"/>
    <n v="0"/>
    <n v="0"/>
    <n v="0"/>
    <n v="0"/>
    <n v="2"/>
  </r>
  <r>
    <s v="BUTIA2020/Apr"/>
    <x v="58"/>
    <x v="59"/>
    <m/>
    <x v="15"/>
    <n v="1"/>
    <n v="0"/>
    <n v="6"/>
    <n v="1"/>
    <n v="0"/>
    <n v="5"/>
    <n v="0"/>
    <n v="6"/>
    <n v="1"/>
    <n v="12"/>
    <n v="7"/>
    <n v="0"/>
    <n v="0"/>
    <n v="0"/>
    <n v="0"/>
    <n v="0"/>
    <n v="3"/>
    <n v="0"/>
    <n v="0"/>
    <n v="0"/>
    <n v="0"/>
    <n v="0"/>
    <n v="0"/>
    <n v="0"/>
    <n v="0"/>
    <n v="1"/>
  </r>
  <r>
    <s v="BUTIA2020/May"/>
    <x v="58"/>
    <x v="59"/>
    <m/>
    <x v="16"/>
    <n v="0"/>
    <n v="0"/>
    <n v="10"/>
    <n v="2"/>
    <n v="0"/>
    <n v="1"/>
    <n v="0"/>
    <n v="7"/>
    <n v="3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BUTIA2020/Jun"/>
    <x v="58"/>
    <x v="59"/>
    <m/>
    <x v="17"/>
    <n v="0"/>
    <n v="0"/>
    <n v="9"/>
    <n v="1"/>
    <n v="0"/>
    <n v="3"/>
    <n v="0"/>
    <n v="12"/>
    <n v="1"/>
    <n v="9"/>
    <n v="3"/>
    <n v="0"/>
    <n v="0"/>
    <n v="0"/>
    <n v="0"/>
    <n v="1"/>
    <n v="1"/>
    <n v="0"/>
    <n v="0"/>
    <n v="0"/>
    <n v="0"/>
    <n v="0"/>
    <n v="0"/>
    <n v="0"/>
    <n v="0"/>
    <n v="0"/>
  </r>
  <r>
    <s v="BUTIA2020/Jul"/>
    <x v="58"/>
    <x v="59"/>
    <m/>
    <x v="18"/>
    <n v="3"/>
    <n v="0"/>
    <n v="9"/>
    <n v="0"/>
    <n v="2"/>
    <n v="7"/>
    <n v="0"/>
    <n v="7"/>
    <n v="5"/>
    <n v="2"/>
    <n v="4"/>
    <n v="0"/>
    <n v="0"/>
    <n v="0"/>
    <n v="0"/>
    <n v="0"/>
    <n v="2"/>
    <n v="0"/>
    <n v="0"/>
    <n v="0"/>
    <n v="0"/>
    <n v="0"/>
    <n v="0"/>
    <n v="0"/>
    <n v="0"/>
    <n v="3"/>
  </r>
  <r>
    <s v="BUTIA2020/Aug"/>
    <x v="58"/>
    <x v="59"/>
    <m/>
    <x v="19"/>
    <n v="0"/>
    <n v="0"/>
    <n v="15"/>
    <n v="2"/>
    <n v="0"/>
    <n v="6"/>
    <n v="0"/>
    <n v="15"/>
    <n v="1"/>
    <n v="13"/>
    <n v="4"/>
    <n v="0"/>
    <n v="0"/>
    <n v="0"/>
    <n v="0"/>
    <n v="0"/>
    <n v="2"/>
    <n v="0"/>
    <n v="0"/>
    <n v="0"/>
    <n v="0"/>
    <n v="0"/>
    <n v="0"/>
    <n v="0"/>
    <n v="0"/>
    <n v="0"/>
  </r>
  <r>
    <s v="BUTIA2020/Sep"/>
    <x v="58"/>
    <x v="59"/>
    <m/>
    <x v="20"/>
    <n v="0"/>
    <n v="0"/>
    <n v="13"/>
    <n v="2"/>
    <n v="0"/>
    <n v="4"/>
    <n v="0"/>
    <n v="24"/>
    <n v="1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BUTIA2020/Oct"/>
    <x v="58"/>
    <x v="59"/>
    <m/>
    <x v="21"/>
    <n v="0"/>
    <n v="0"/>
    <n v="15"/>
    <n v="1"/>
    <n v="1"/>
    <n v="4"/>
    <n v="0"/>
    <n v="13"/>
    <n v="0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BUTIA2020/Nov"/>
    <x v="58"/>
    <x v="59"/>
    <m/>
    <x v="22"/>
    <n v="0"/>
    <n v="0"/>
    <n v="5"/>
    <n v="0"/>
    <n v="1"/>
    <n v="2"/>
    <n v="1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BUTIA2020/Dec"/>
    <x v="58"/>
    <x v="59"/>
    <m/>
    <x v="23"/>
    <n v="0"/>
    <n v="0"/>
    <n v="15"/>
    <n v="2"/>
    <n v="2"/>
    <n v="2"/>
    <n v="0"/>
    <n v="11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Jan"/>
    <x v="59"/>
    <x v="60"/>
    <s v="CACAPAVA DO SUL"/>
    <x v="12"/>
    <n v="0"/>
    <n v="0"/>
    <n v="25"/>
    <n v="0"/>
    <n v="0"/>
    <n v="2"/>
    <n v="0"/>
    <n v="9"/>
    <n v="3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CACAPAVA DO SUL2020/Feb"/>
    <x v="59"/>
    <x v="60"/>
    <m/>
    <x v="13"/>
    <n v="0"/>
    <n v="0"/>
    <n v="31"/>
    <n v="3"/>
    <n v="1"/>
    <n v="4"/>
    <n v="0"/>
    <n v="3"/>
    <n v="4"/>
    <n v="5"/>
    <n v="4"/>
    <n v="0"/>
    <n v="0"/>
    <n v="0"/>
    <n v="0"/>
    <n v="2"/>
    <n v="1"/>
    <n v="0"/>
    <n v="0"/>
    <n v="0"/>
    <n v="0"/>
    <n v="0"/>
    <n v="0"/>
    <n v="0"/>
    <n v="0"/>
    <n v="0"/>
  </r>
  <r>
    <s v="CACAPAVA DO SUL2020/Mar"/>
    <x v="59"/>
    <x v="60"/>
    <m/>
    <x v="14"/>
    <n v="1"/>
    <n v="0"/>
    <n v="45"/>
    <n v="4"/>
    <n v="0"/>
    <n v="6"/>
    <n v="0"/>
    <n v="4"/>
    <n v="1"/>
    <n v="8"/>
    <n v="3"/>
    <n v="0"/>
    <n v="0"/>
    <n v="0"/>
    <n v="0"/>
    <n v="4"/>
    <n v="0"/>
    <n v="0"/>
    <n v="0"/>
    <n v="0"/>
    <n v="0"/>
    <n v="0"/>
    <n v="0"/>
    <n v="0"/>
    <n v="0"/>
    <n v="1"/>
  </r>
  <r>
    <s v="CACAPAVA DO SUL2020/Apr"/>
    <x v="59"/>
    <x v="60"/>
    <m/>
    <x v="15"/>
    <n v="0"/>
    <n v="0"/>
    <n v="29"/>
    <n v="5"/>
    <n v="0"/>
    <n v="2"/>
    <n v="0"/>
    <n v="16"/>
    <n v="4"/>
    <n v="7"/>
    <n v="5"/>
    <n v="0"/>
    <n v="0"/>
    <n v="0"/>
    <n v="0"/>
    <n v="2"/>
    <n v="0"/>
    <n v="0"/>
    <n v="0"/>
    <n v="0"/>
    <n v="0"/>
    <n v="0"/>
    <n v="0"/>
    <n v="0"/>
    <n v="0"/>
    <n v="0"/>
  </r>
  <r>
    <s v="CACAPAVA DO SUL2020/May"/>
    <x v="59"/>
    <x v="60"/>
    <m/>
    <x v="16"/>
    <n v="1"/>
    <n v="0"/>
    <n v="16"/>
    <n v="3"/>
    <n v="1"/>
    <n v="1"/>
    <n v="0"/>
    <n v="10"/>
    <n v="3"/>
    <n v="6"/>
    <n v="7"/>
    <n v="0"/>
    <n v="0"/>
    <n v="0"/>
    <n v="0"/>
    <n v="0"/>
    <n v="0"/>
    <n v="0"/>
    <n v="0"/>
    <n v="0"/>
    <n v="0"/>
    <n v="0"/>
    <n v="0"/>
    <n v="0"/>
    <n v="0"/>
    <n v="1"/>
  </r>
  <r>
    <s v="CACAPAVA DO SUL2020/Jun"/>
    <x v="59"/>
    <x v="60"/>
    <m/>
    <x v="17"/>
    <n v="0"/>
    <n v="0"/>
    <n v="19"/>
    <n v="1"/>
    <n v="0"/>
    <n v="1"/>
    <n v="0"/>
    <n v="7"/>
    <n v="6"/>
    <n v="8"/>
    <n v="5"/>
    <n v="0"/>
    <n v="0"/>
    <n v="0"/>
    <n v="0"/>
    <n v="1"/>
    <n v="0"/>
    <n v="0"/>
    <n v="0"/>
    <n v="0"/>
    <n v="0"/>
    <n v="0"/>
    <n v="0"/>
    <n v="0"/>
    <n v="0"/>
    <n v="0"/>
  </r>
  <r>
    <s v="CACAPAVA DO SUL2020/Jul"/>
    <x v="59"/>
    <x v="60"/>
    <m/>
    <x v="18"/>
    <n v="0"/>
    <n v="0"/>
    <n v="23"/>
    <n v="8"/>
    <n v="1"/>
    <n v="2"/>
    <n v="0"/>
    <n v="9"/>
    <n v="0"/>
    <n v="5"/>
    <n v="4"/>
    <n v="0"/>
    <n v="0"/>
    <n v="0"/>
    <n v="0"/>
    <n v="1"/>
    <n v="0"/>
    <n v="0"/>
    <n v="0"/>
    <n v="0"/>
    <n v="0"/>
    <n v="0"/>
    <n v="0"/>
    <n v="0"/>
    <n v="0"/>
    <n v="0"/>
  </r>
  <r>
    <s v="CACAPAVA DO SUL2020/Aug"/>
    <x v="59"/>
    <x v="60"/>
    <m/>
    <x v="19"/>
    <n v="0"/>
    <n v="0"/>
    <n v="39"/>
    <n v="4"/>
    <n v="2"/>
    <n v="5"/>
    <n v="0"/>
    <n v="8"/>
    <n v="5"/>
    <n v="8"/>
    <n v="12"/>
    <n v="0"/>
    <n v="0"/>
    <n v="0"/>
    <n v="0"/>
    <n v="1"/>
    <n v="3"/>
    <n v="0"/>
    <n v="0"/>
    <n v="0"/>
    <n v="0"/>
    <n v="0"/>
    <n v="0"/>
    <n v="0"/>
    <n v="0"/>
    <n v="0"/>
  </r>
  <r>
    <s v="CACAPAVA DO SUL2020/Sep"/>
    <x v="59"/>
    <x v="60"/>
    <m/>
    <x v="20"/>
    <n v="0"/>
    <n v="0"/>
    <n v="34"/>
    <n v="2"/>
    <n v="0"/>
    <n v="1"/>
    <n v="0"/>
    <n v="57"/>
    <n v="0"/>
    <n v="2"/>
    <n v="2"/>
    <n v="0"/>
    <n v="0"/>
    <n v="0"/>
    <n v="0"/>
    <n v="3"/>
    <n v="0"/>
    <n v="0"/>
    <n v="0"/>
    <n v="0"/>
    <n v="0"/>
    <n v="0"/>
    <n v="0"/>
    <n v="0"/>
    <n v="0"/>
    <n v="0"/>
  </r>
  <r>
    <s v="CACAPAVA DO SUL2020/Oct"/>
    <x v="59"/>
    <x v="60"/>
    <m/>
    <x v="21"/>
    <n v="0"/>
    <n v="0"/>
    <n v="35"/>
    <n v="4"/>
    <n v="1"/>
    <n v="2"/>
    <n v="0"/>
    <n v="57"/>
    <n v="5"/>
    <n v="9"/>
    <n v="5"/>
    <n v="0"/>
    <n v="0"/>
    <n v="0"/>
    <n v="0"/>
    <n v="6"/>
    <n v="0"/>
    <n v="0"/>
    <n v="0"/>
    <n v="0"/>
    <n v="0"/>
    <n v="0"/>
    <n v="0"/>
    <n v="0"/>
    <n v="0"/>
    <n v="0"/>
  </r>
  <r>
    <s v="CACAPAVA DO SUL2020/Nov"/>
    <x v="59"/>
    <x v="60"/>
    <m/>
    <x v="22"/>
    <n v="0"/>
    <n v="0"/>
    <n v="28"/>
    <n v="0"/>
    <n v="2"/>
    <n v="1"/>
    <n v="0"/>
    <n v="37"/>
    <n v="4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CACAPAVA DO SUL2020/Dec"/>
    <x v="59"/>
    <x v="60"/>
    <m/>
    <x v="23"/>
    <n v="0"/>
    <n v="0"/>
    <n v="33"/>
    <n v="4"/>
    <n v="1"/>
    <n v="0"/>
    <n v="0"/>
    <n v="22"/>
    <n v="5"/>
    <n v="10"/>
    <n v="4"/>
    <n v="0"/>
    <n v="0"/>
    <n v="0"/>
    <n v="0"/>
    <n v="3"/>
    <n v="0"/>
    <n v="0"/>
    <n v="0"/>
    <n v="0"/>
    <n v="0"/>
    <n v="0"/>
    <n v="0"/>
    <n v="0"/>
    <n v="0"/>
    <n v="0"/>
  </r>
  <r>
    <s v="CACEQUI2020/Jan"/>
    <x v="60"/>
    <x v="61"/>
    <s v="CACEQUI"/>
    <x v="12"/>
    <n v="0"/>
    <n v="0"/>
    <n v="12"/>
    <n v="3"/>
    <n v="0"/>
    <n v="3"/>
    <n v="0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Feb"/>
    <x v="60"/>
    <x v="61"/>
    <m/>
    <x v="13"/>
    <n v="0"/>
    <n v="0"/>
    <n v="10"/>
    <n v="5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Mar"/>
    <x v="60"/>
    <x v="61"/>
    <m/>
    <x v="14"/>
    <n v="0"/>
    <n v="0"/>
    <n v="12"/>
    <n v="6"/>
    <n v="0"/>
    <n v="2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CEQUI2020/Apr"/>
    <x v="60"/>
    <x v="61"/>
    <m/>
    <x v="15"/>
    <n v="0"/>
    <n v="0"/>
    <n v="7"/>
    <n v="5"/>
    <n v="0"/>
    <n v="0"/>
    <n v="0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CEQUI2020/May"/>
    <x v="60"/>
    <x v="61"/>
    <m/>
    <x v="16"/>
    <n v="1"/>
    <n v="0"/>
    <n v="5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CEQUI2020/Jun"/>
    <x v="60"/>
    <x v="61"/>
    <m/>
    <x v="17"/>
    <n v="0"/>
    <n v="0"/>
    <n v="7"/>
    <n v="3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Jul"/>
    <x v="60"/>
    <x v="61"/>
    <m/>
    <x v="18"/>
    <n v="0"/>
    <n v="0"/>
    <n v="9"/>
    <n v="2"/>
    <n v="0"/>
    <n v="0"/>
    <n v="0"/>
    <n v="3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CEQUI2020/Aug"/>
    <x v="60"/>
    <x v="61"/>
    <m/>
    <x v="19"/>
    <n v="0"/>
    <n v="0"/>
    <n v="16"/>
    <n v="11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EQUI2020/Sep"/>
    <x v="60"/>
    <x v="61"/>
    <m/>
    <x v="20"/>
    <n v="0"/>
    <n v="0"/>
    <n v="9"/>
    <n v="2"/>
    <n v="0"/>
    <n v="0"/>
    <n v="0"/>
    <n v="2"/>
    <n v="1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CEQUI2020/Oct"/>
    <x v="60"/>
    <x v="61"/>
    <m/>
    <x v="21"/>
    <n v="0"/>
    <n v="0"/>
    <n v="14"/>
    <n v="7"/>
    <n v="0"/>
    <n v="0"/>
    <n v="0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CEQUI2020/Nov"/>
    <x v="60"/>
    <x v="61"/>
    <m/>
    <x v="22"/>
    <n v="0"/>
    <n v="0"/>
    <n v="13"/>
    <n v="8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EQUI2020/Dec"/>
    <x v="60"/>
    <x v="61"/>
    <m/>
    <x v="23"/>
    <n v="0"/>
    <n v="0"/>
    <n v="6"/>
    <n v="3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CACHOEIRA DO SUL2020/Jan"/>
    <x v="61"/>
    <x v="62"/>
    <s v="CACHOEIRA DO SUL"/>
    <x v="12"/>
    <n v="1"/>
    <n v="0"/>
    <n v="55"/>
    <n v="4"/>
    <n v="8"/>
    <n v="6"/>
    <n v="0"/>
    <n v="13"/>
    <n v="2"/>
    <n v="9"/>
    <n v="14"/>
    <n v="0"/>
    <n v="0"/>
    <n v="0"/>
    <n v="0"/>
    <n v="1"/>
    <n v="1"/>
    <n v="0"/>
    <n v="0"/>
    <n v="0"/>
    <n v="0"/>
    <n v="0"/>
    <n v="0"/>
    <n v="0"/>
    <n v="0"/>
    <n v="1"/>
  </r>
  <r>
    <s v="CACHOEIRA DO SUL2020/Feb"/>
    <x v="61"/>
    <x v="62"/>
    <m/>
    <x v="13"/>
    <n v="1"/>
    <n v="0"/>
    <n v="76"/>
    <n v="4"/>
    <n v="8"/>
    <n v="18"/>
    <n v="0"/>
    <n v="16"/>
    <n v="0"/>
    <n v="9"/>
    <n v="8"/>
    <n v="0"/>
    <n v="0"/>
    <n v="0"/>
    <n v="0"/>
    <n v="5"/>
    <n v="1"/>
    <n v="0"/>
    <n v="0"/>
    <n v="0"/>
    <n v="0"/>
    <n v="0"/>
    <n v="0"/>
    <n v="0"/>
    <n v="0"/>
    <n v="1"/>
  </r>
  <r>
    <s v="CACHOEIRA DO SUL2020/Mar"/>
    <x v="61"/>
    <x v="62"/>
    <m/>
    <x v="14"/>
    <n v="0"/>
    <n v="0"/>
    <n v="69"/>
    <n v="4"/>
    <n v="11"/>
    <n v="7"/>
    <n v="2"/>
    <n v="17"/>
    <n v="4"/>
    <n v="7"/>
    <n v="12"/>
    <n v="0"/>
    <n v="0"/>
    <n v="0"/>
    <n v="0"/>
    <n v="2"/>
    <n v="1"/>
    <n v="0"/>
    <n v="0"/>
    <n v="0"/>
    <n v="0"/>
    <n v="0"/>
    <n v="0"/>
    <n v="0"/>
    <n v="0"/>
    <n v="0"/>
  </r>
  <r>
    <s v="CACHOEIRA DO SUL2020/Apr"/>
    <x v="61"/>
    <x v="62"/>
    <m/>
    <x v="15"/>
    <n v="0"/>
    <n v="0"/>
    <n v="51"/>
    <n v="2"/>
    <n v="3"/>
    <n v="8"/>
    <n v="0"/>
    <n v="20"/>
    <n v="6"/>
    <n v="8"/>
    <n v="11"/>
    <n v="0"/>
    <n v="0"/>
    <n v="0"/>
    <n v="0"/>
    <n v="3"/>
    <n v="1"/>
    <n v="0"/>
    <n v="0"/>
    <n v="0"/>
    <n v="0"/>
    <n v="0"/>
    <n v="0"/>
    <n v="0"/>
    <n v="0"/>
    <n v="0"/>
  </r>
  <r>
    <s v="CACHOEIRA DO SUL2020/May"/>
    <x v="61"/>
    <x v="62"/>
    <m/>
    <x v="16"/>
    <n v="0"/>
    <n v="0"/>
    <n v="52"/>
    <n v="7"/>
    <n v="4"/>
    <n v="5"/>
    <n v="0"/>
    <n v="13"/>
    <n v="7"/>
    <n v="8"/>
    <n v="19"/>
    <n v="0"/>
    <n v="0"/>
    <n v="0"/>
    <n v="0"/>
    <n v="1"/>
    <n v="1"/>
    <n v="0"/>
    <n v="0"/>
    <n v="0"/>
    <n v="0"/>
    <n v="0"/>
    <n v="0"/>
    <n v="0"/>
    <n v="0"/>
    <n v="0"/>
  </r>
  <r>
    <s v="CACHOEIRA DO SUL2020/Jun"/>
    <x v="61"/>
    <x v="62"/>
    <m/>
    <x v="17"/>
    <n v="0"/>
    <n v="0"/>
    <n v="37"/>
    <n v="7"/>
    <n v="3"/>
    <n v="6"/>
    <n v="0"/>
    <n v="33"/>
    <n v="4"/>
    <n v="11"/>
    <n v="26"/>
    <n v="0"/>
    <n v="0"/>
    <n v="0"/>
    <n v="0"/>
    <n v="0"/>
    <n v="0"/>
    <n v="0"/>
    <n v="0"/>
    <n v="0"/>
    <n v="0"/>
    <n v="0"/>
    <n v="0"/>
    <n v="0"/>
    <n v="0"/>
    <n v="0"/>
  </r>
  <r>
    <s v="CACHOEIRA DO SUL2020/Jul"/>
    <x v="61"/>
    <x v="62"/>
    <m/>
    <x v="18"/>
    <n v="0"/>
    <n v="0"/>
    <n v="41"/>
    <n v="2"/>
    <n v="1"/>
    <n v="5"/>
    <n v="0"/>
    <n v="32"/>
    <n v="3"/>
    <n v="6"/>
    <n v="20"/>
    <n v="0"/>
    <n v="0"/>
    <n v="0"/>
    <n v="0"/>
    <n v="1"/>
    <n v="0"/>
    <n v="0"/>
    <n v="0"/>
    <n v="0"/>
    <n v="0"/>
    <n v="0"/>
    <n v="0"/>
    <n v="0"/>
    <n v="0"/>
    <n v="0"/>
  </r>
  <r>
    <s v="CACHOEIRA DO SUL2020/Aug"/>
    <x v="61"/>
    <x v="62"/>
    <m/>
    <x v="19"/>
    <n v="0"/>
    <n v="0"/>
    <n v="43"/>
    <n v="4"/>
    <n v="4"/>
    <n v="7"/>
    <n v="2"/>
    <n v="26"/>
    <n v="6"/>
    <n v="5"/>
    <n v="18"/>
    <n v="0"/>
    <n v="0"/>
    <n v="0"/>
    <n v="0"/>
    <n v="2"/>
    <n v="1"/>
    <n v="0"/>
    <n v="0"/>
    <n v="0"/>
    <n v="0"/>
    <n v="0"/>
    <n v="0"/>
    <n v="0"/>
    <n v="0"/>
    <n v="0"/>
  </r>
  <r>
    <s v="CACHOEIRA DO SUL2020/Sep"/>
    <x v="61"/>
    <x v="62"/>
    <m/>
    <x v="20"/>
    <n v="0"/>
    <n v="0"/>
    <n v="43"/>
    <n v="6"/>
    <n v="6"/>
    <n v="9"/>
    <n v="0"/>
    <n v="30"/>
    <n v="4"/>
    <n v="10"/>
    <n v="22"/>
    <n v="0"/>
    <n v="0"/>
    <n v="0"/>
    <n v="0"/>
    <n v="3"/>
    <n v="0"/>
    <n v="0"/>
    <n v="0"/>
    <n v="0"/>
    <n v="0"/>
    <n v="0"/>
    <n v="1"/>
    <n v="0"/>
    <n v="0"/>
    <n v="0"/>
  </r>
  <r>
    <s v="CACHOEIRA DO SUL2020/Oct"/>
    <x v="61"/>
    <x v="62"/>
    <m/>
    <x v="21"/>
    <n v="0"/>
    <n v="0"/>
    <n v="45"/>
    <n v="1"/>
    <n v="4"/>
    <n v="9"/>
    <n v="0"/>
    <n v="22"/>
    <n v="6"/>
    <n v="15"/>
    <n v="23"/>
    <n v="0"/>
    <n v="0"/>
    <n v="0"/>
    <n v="0"/>
    <n v="2"/>
    <n v="0"/>
    <n v="0"/>
    <n v="0"/>
    <n v="0"/>
    <n v="0"/>
    <n v="0"/>
    <n v="0"/>
    <n v="0"/>
    <n v="0"/>
    <n v="0"/>
  </r>
  <r>
    <s v="CACHOEIRA DO SUL2020/Nov"/>
    <x v="61"/>
    <x v="62"/>
    <m/>
    <x v="22"/>
    <n v="0"/>
    <n v="0"/>
    <n v="42"/>
    <n v="6"/>
    <n v="4"/>
    <n v="6"/>
    <n v="0"/>
    <n v="39"/>
    <n v="9"/>
    <n v="8"/>
    <n v="27"/>
    <n v="0"/>
    <n v="0"/>
    <n v="0"/>
    <n v="0"/>
    <n v="0"/>
    <n v="0"/>
    <n v="0"/>
    <n v="0"/>
    <n v="0"/>
    <n v="0"/>
    <n v="0"/>
    <n v="0"/>
    <n v="0"/>
    <n v="0"/>
    <n v="0"/>
  </r>
  <r>
    <s v="CACHOEIRA DO SUL2020/Dec"/>
    <x v="61"/>
    <x v="62"/>
    <m/>
    <x v="23"/>
    <n v="1"/>
    <n v="0"/>
    <n v="40"/>
    <n v="2"/>
    <n v="3"/>
    <n v="4"/>
    <n v="0"/>
    <n v="34"/>
    <n v="1"/>
    <n v="7"/>
    <n v="19"/>
    <n v="0"/>
    <n v="0"/>
    <n v="0"/>
    <n v="0"/>
    <n v="1"/>
    <n v="1"/>
    <n v="0"/>
    <n v="0"/>
    <n v="0"/>
    <n v="0"/>
    <n v="0"/>
    <n v="0"/>
    <n v="0"/>
    <n v="0"/>
    <n v="1"/>
  </r>
  <r>
    <s v="CACHOEIRINHA2020/Jan"/>
    <x v="62"/>
    <x v="63"/>
    <s v="CACHOEIRINHA"/>
    <x v="12"/>
    <n v="1"/>
    <n v="1"/>
    <n v="88"/>
    <n v="1"/>
    <n v="21"/>
    <n v="108"/>
    <n v="27"/>
    <n v="45"/>
    <n v="1"/>
    <n v="21"/>
    <n v="24"/>
    <n v="0"/>
    <n v="0"/>
    <n v="0"/>
    <n v="0"/>
    <n v="4"/>
    <n v="1"/>
    <n v="0"/>
    <n v="1"/>
    <n v="0"/>
    <n v="0"/>
    <n v="0"/>
    <n v="0"/>
    <n v="0"/>
    <n v="0"/>
    <n v="1"/>
  </r>
  <r>
    <s v="CACHOEIRINHA2020/Feb"/>
    <x v="62"/>
    <x v="63"/>
    <m/>
    <x v="13"/>
    <n v="2"/>
    <n v="0"/>
    <n v="83"/>
    <n v="0"/>
    <n v="12"/>
    <n v="96"/>
    <n v="13"/>
    <n v="37"/>
    <n v="4"/>
    <n v="19"/>
    <n v="14"/>
    <n v="0"/>
    <n v="0"/>
    <n v="0"/>
    <n v="0"/>
    <n v="4"/>
    <n v="2"/>
    <n v="0"/>
    <n v="0"/>
    <n v="0"/>
    <n v="0"/>
    <n v="0"/>
    <n v="2"/>
    <n v="0"/>
    <n v="0"/>
    <n v="3"/>
  </r>
  <r>
    <s v="CACHOEIRINHA2020/Mar"/>
    <x v="62"/>
    <x v="63"/>
    <m/>
    <x v="14"/>
    <n v="1"/>
    <n v="0"/>
    <n v="86"/>
    <n v="0"/>
    <n v="27"/>
    <n v="95"/>
    <n v="25"/>
    <n v="50"/>
    <n v="4"/>
    <n v="10"/>
    <n v="29"/>
    <n v="0"/>
    <n v="0"/>
    <n v="0"/>
    <n v="0"/>
    <n v="11"/>
    <n v="2"/>
    <n v="0"/>
    <n v="0"/>
    <n v="0"/>
    <n v="1"/>
    <n v="0"/>
    <n v="0"/>
    <n v="0"/>
    <n v="0"/>
    <n v="1"/>
  </r>
  <r>
    <s v="CACHOEIRINHA2020/Apr"/>
    <x v="62"/>
    <x v="63"/>
    <m/>
    <x v="15"/>
    <n v="2"/>
    <n v="0"/>
    <n v="70"/>
    <n v="3"/>
    <n v="10"/>
    <n v="69"/>
    <n v="29"/>
    <n v="77"/>
    <n v="10"/>
    <n v="11"/>
    <n v="28"/>
    <n v="0"/>
    <n v="0"/>
    <n v="0"/>
    <n v="0"/>
    <n v="4"/>
    <n v="5"/>
    <n v="0"/>
    <n v="0"/>
    <n v="0"/>
    <n v="0"/>
    <n v="0"/>
    <n v="0"/>
    <n v="0"/>
    <n v="0"/>
    <n v="2"/>
  </r>
  <r>
    <s v="CACHOEIRINHA2020/May"/>
    <x v="62"/>
    <x v="63"/>
    <m/>
    <x v="16"/>
    <n v="3"/>
    <n v="0"/>
    <n v="71"/>
    <n v="4"/>
    <n v="11"/>
    <n v="54"/>
    <n v="16"/>
    <n v="88"/>
    <n v="3"/>
    <n v="22"/>
    <n v="26"/>
    <n v="0"/>
    <n v="0"/>
    <n v="0"/>
    <n v="0"/>
    <n v="4"/>
    <n v="1"/>
    <n v="0"/>
    <n v="0"/>
    <n v="0"/>
    <n v="0"/>
    <n v="0"/>
    <n v="0"/>
    <n v="0"/>
    <n v="0"/>
    <n v="3"/>
  </r>
  <r>
    <s v="CACHOEIRINHA2020/Jun"/>
    <x v="62"/>
    <x v="63"/>
    <m/>
    <x v="17"/>
    <n v="0"/>
    <n v="0"/>
    <n v="83"/>
    <n v="0"/>
    <n v="12"/>
    <n v="91"/>
    <n v="20"/>
    <n v="111"/>
    <n v="1"/>
    <n v="23"/>
    <n v="31"/>
    <n v="0"/>
    <n v="0"/>
    <n v="0"/>
    <n v="0"/>
    <n v="3"/>
    <n v="3"/>
    <n v="0"/>
    <n v="0"/>
    <n v="0"/>
    <n v="0"/>
    <n v="0"/>
    <n v="0"/>
    <n v="0"/>
    <n v="0"/>
    <n v="0"/>
  </r>
  <r>
    <s v="CACHOEIRINHA2020/Jul"/>
    <x v="62"/>
    <x v="63"/>
    <m/>
    <x v="18"/>
    <n v="1"/>
    <n v="0"/>
    <n v="71"/>
    <n v="0"/>
    <n v="13"/>
    <n v="83"/>
    <n v="15"/>
    <n v="94"/>
    <n v="3"/>
    <n v="20"/>
    <n v="26"/>
    <n v="0"/>
    <n v="0"/>
    <n v="0"/>
    <n v="0"/>
    <n v="3"/>
    <n v="5"/>
    <n v="0"/>
    <n v="1"/>
    <n v="0"/>
    <n v="0"/>
    <n v="0"/>
    <n v="1"/>
    <n v="0"/>
    <n v="0"/>
    <n v="1"/>
  </r>
  <r>
    <s v="CACHOEIRINHA2020/Aug"/>
    <x v="62"/>
    <x v="63"/>
    <m/>
    <x v="19"/>
    <n v="1"/>
    <n v="0"/>
    <n v="61"/>
    <n v="0"/>
    <n v="16"/>
    <n v="82"/>
    <n v="11"/>
    <n v="87"/>
    <n v="1"/>
    <n v="17"/>
    <n v="19"/>
    <n v="0"/>
    <n v="0"/>
    <n v="0"/>
    <n v="0"/>
    <n v="3"/>
    <n v="1"/>
    <n v="0"/>
    <n v="0"/>
    <n v="0"/>
    <n v="0"/>
    <n v="0"/>
    <n v="1"/>
    <n v="0"/>
    <n v="0"/>
    <n v="1"/>
  </r>
  <r>
    <s v="CACHOEIRINHA2020/Sep"/>
    <x v="62"/>
    <x v="63"/>
    <m/>
    <x v="20"/>
    <n v="0"/>
    <n v="0"/>
    <n v="69"/>
    <n v="0"/>
    <n v="11"/>
    <n v="87"/>
    <n v="13"/>
    <n v="85"/>
    <n v="6"/>
    <n v="19"/>
    <n v="20"/>
    <n v="0"/>
    <n v="0"/>
    <n v="0"/>
    <n v="0"/>
    <n v="1"/>
    <n v="0"/>
    <n v="0"/>
    <n v="0"/>
    <n v="0"/>
    <n v="0"/>
    <n v="0"/>
    <n v="3"/>
    <n v="0"/>
    <n v="0"/>
    <n v="0"/>
  </r>
  <r>
    <s v="CACHOEIRINHA2020/Oct"/>
    <x v="62"/>
    <x v="63"/>
    <m/>
    <x v="21"/>
    <n v="0"/>
    <n v="0"/>
    <n v="83"/>
    <n v="1"/>
    <n v="7"/>
    <n v="70"/>
    <n v="12"/>
    <n v="83"/>
    <n v="6"/>
    <n v="21"/>
    <n v="21"/>
    <n v="0"/>
    <n v="0"/>
    <n v="0"/>
    <n v="0"/>
    <n v="2"/>
    <n v="3"/>
    <n v="0"/>
    <n v="0"/>
    <n v="0"/>
    <n v="0"/>
    <n v="0"/>
    <n v="0"/>
    <n v="0"/>
    <n v="0"/>
    <n v="0"/>
  </r>
  <r>
    <s v="CACHOEIRINHA2020/Nov"/>
    <x v="62"/>
    <x v="63"/>
    <m/>
    <x v="22"/>
    <n v="1"/>
    <n v="0"/>
    <n v="82"/>
    <n v="1"/>
    <n v="12"/>
    <n v="70"/>
    <n v="7"/>
    <n v="88"/>
    <n v="4"/>
    <n v="30"/>
    <n v="14"/>
    <n v="0"/>
    <n v="0"/>
    <n v="0"/>
    <n v="0"/>
    <n v="6"/>
    <n v="2"/>
    <n v="0"/>
    <n v="0"/>
    <n v="0"/>
    <n v="0"/>
    <n v="0"/>
    <n v="1"/>
    <n v="0"/>
    <n v="0"/>
    <n v="1"/>
  </r>
  <r>
    <s v="CACHOEIRINHA2020/Dec"/>
    <x v="62"/>
    <x v="63"/>
    <m/>
    <x v="23"/>
    <n v="1"/>
    <n v="0"/>
    <n v="66"/>
    <n v="2"/>
    <n v="13"/>
    <n v="68"/>
    <n v="9"/>
    <n v="88"/>
    <n v="1"/>
    <n v="18"/>
    <n v="11"/>
    <n v="1"/>
    <n v="0"/>
    <n v="0"/>
    <n v="0"/>
    <n v="0"/>
    <n v="4"/>
    <n v="0"/>
    <n v="0"/>
    <n v="0"/>
    <n v="0"/>
    <n v="0"/>
    <n v="1"/>
    <n v="0"/>
    <n v="0"/>
    <n v="1"/>
  </r>
  <r>
    <s v="CACIQUE DOBLE2020/Jan"/>
    <x v="63"/>
    <x v="64"/>
    <s v="CACIQUE DOBL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Feb"/>
    <x v="63"/>
    <x v="6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r"/>
    <x v="63"/>
    <x v="6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pr"/>
    <x v="63"/>
    <x v="6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May"/>
    <x v="63"/>
    <x v="6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n"/>
    <x v="63"/>
    <x v="64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Jul"/>
    <x v="63"/>
    <x v="64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Aug"/>
    <x v="63"/>
    <x v="6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Sep"/>
    <x v="63"/>
    <x v="6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Oct"/>
    <x v="63"/>
    <x v="64"/>
    <m/>
    <x v="2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Nov"/>
    <x v="63"/>
    <x v="64"/>
    <m/>
    <x v="2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CIQUE DOBLE2020/Dec"/>
    <x v="63"/>
    <x v="64"/>
    <m/>
    <x v="23"/>
    <n v="0"/>
    <n v="0"/>
    <n v="1"/>
    <n v="0"/>
    <n v="1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Jan"/>
    <x v="64"/>
    <x v="65"/>
    <s v="CAIBA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Feb"/>
    <x v="64"/>
    <x v="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Mar"/>
    <x v="64"/>
    <x v="6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pr"/>
    <x v="64"/>
    <x v="65"/>
    <m/>
    <x v="15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IBATE2020/May"/>
    <x v="64"/>
    <x v="65"/>
    <m/>
    <x v="16"/>
    <n v="0"/>
    <n v="0"/>
    <n v="1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n"/>
    <x v="64"/>
    <x v="65"/>
    <m/>
    <x v="17"/>
    <n v="0"/>
    <n v="0"/>
    <n v="0"/>
    <n v="0"/>
    <n v="1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Jul"/>
    <x v="64"/>
    <x v="6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BATE2020/Aug"/>
    <x v="64"/>
    <x v="65"/>
    <m/>
    <x v="19"/>
    <n v="0"/>
    <n v="0"/>
    <n v="1"/>
    <n v="0"/>
    <n v="0"/>
    <n v="0"/>
    <n v="0"/>
    <n v="0"/>
    <n v="3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AIBATE2020/Sep"/>
    <x v="64"/>
    <x v="65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Oct"/>
    <x v="64"/>
    <x v="65"/>
    <m/>
    <x v="21"/>
    <n v="0"/>
    <n v="0"/>
    <n v="4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BATE2020/Nov"/>
    <x v="64"/>
    <x v="65"/>
    <m/>
    <x v="22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IBATE2020/Dec"/>
    <x v="64"/>
    <x v="65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an"/>
    <x v="65"/>
    <x v="66"/>
    <s v="CAICARA"/>
    <x v="12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Feb"/>
    <x v="65"/>
    <x v="66"/>
    <m/>
    <x v="1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r"/>
    <x v="65"/>
    <x v="6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pr"/>
    <x v="65"/>
    <x v="66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May"/>
    <x v="65"/>
    <x v="66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n"/>
    <x v="65"/>
    <x v="66"/>
    <m/>
    <x v="17"/>
    <n v="0"/>
    <n v="0"/>
    <n v="2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Jul"/>
    <x v="65"/>
    <x v="6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Aug"/>
    <x v="65"/>
    <x v="66"/>
    <m/>
    <x v="19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Sep"/>
    <x v="65"/>
    <x v="66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ICARA2020/Oct"/>
    <x v="65"/>
    <x v="66"/>
    <m/>
    <x v="21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Nov"/>
    <x v="65"/>
    <x v="66"/>
    <m/>
    <x v="22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ICARA2020/Dec"/>
    <x v="65"/>
    <x v="66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QUA2020/Jan"/>
    <x v="66"/>
    <x v="67"/>
    <s v="CAMAQUA"/>
    <x v="12"/>
    <n v="1"/>
    <n v="0"/>
    <n v="85"/>
    <n v="6"/>
    <n v="2"/>
    <n v="7"/>
    <n v="0"/>
    <n v="13"/>
    <n v="3"/>
    <n v="12"/>
    <n v="5"/>
    <n v="0"/>
    <n v="0"/>
    <n v="0"/>
    <n v="0"/>
    <n v="2"/>
    <n v="0"/>
    <n v="0"/>
    <n v="0"/>
    <n v="0"/>
    <n v="0"/>
    <n v="0"/>
    <n v="0"/>
    <n v="0"/>
    <n v="0"/>
    <n v="1"/>
  </r>
  <r>
    <s v="CAMAQUA2020/Feb"/>
    <x v="66"/>
    <x v="67"/>
    <m/>
    <x v="13"/>
    <n v="0"/>
    <n v="0"/>
    <n v="67"/>
    <n v="1"/>
    <n v="6"/>
    <n v="13"/>
    <n v="1"/>
    <n v="23"/>
    <n v="3"/>
    <n v="12"/>
    <n v="6"/>
    <n v="0"/>
    <n v="0"/>
    <n v="0"/>
    <n v="0"/>
    <n v="3"/>
    <n v="1"/>
    <n v="0"/>
    <n v="0"/>
    <n v="0"/>
    <n v="0"/>
    <n v="0"/>
    <n v="0"/>
    <n v="0"/>
    <n v="0"/>
    <n v="0"/>
  </r>
  <r>
    <s v="CAMAQUA2020/Mar"/>
    <x v="66"/>
    <x v="67"/>
    <m/>
    <x v="14"/>
    <n v="1"/>
    <n v="0"/>
    <n v="51"/>
    <n v="2"/>
    <n v="4"/>
    <n v="12"/>
    <n v="2"/>
    <n v="9"/>
    <n v="1"/>
    <n v="8"/>
    <n v="8"/>
    <n v="0"/>
    <n v="0"/>
    <n v="0"/>
    <n v="0"/>
    <n v="3"/>
    <n v="2"/>
    <n v="0"/>
    <n v="1"/>
    <n v="0"/>
    <n v="0"/>
    <n v="0"/>
    <n v="0"/>
    <n v="0"/>
    <n v="0"/>
    <n v="1"/>
  </r>
  <r>
    <s v="CAMAQUA2020/Apr"/>
    <x v="66"/>
    <x v="67"/>
    <m/>
    <x v="15"/>
    <n v="1"/>
    <n v="0"/>
    <n v="39"/>
    <n v="4"/>
    <n v="3"/>
    <n v="9"/>
    <n v="0"/>
    <n v="27"/>
    <n v="3"/>
    <n v="14"/>
    <n v="3"/>
    <n v="0"/>
    <n v="0"/>
    <n v="0"/>
    <n v="0"/>
    <n v="2"/>
    <n v="0"/>
    <n v="0"/>
    <n v="0"/>
    <n v="0"/>
    <n v="0"/>
    <n v="0"/>
    <n v="0"/>
    <n v="0"/>
    <n v="0"/>
    <n v="1"/>
  </r>
  <r>
    <s v="CAMAQUA2020/May"/>
    <x v="66"/>
    <x v="67"/>
    <m/>
    <x v="16"/>
    <n v="0"/>
    <n v="0"/>
    <n v="45"/>
    <n v="0"/>
    <n v="2"/>
    <n v="5"/>
    <n v="0"/>
    <n v="22"/>
    <n v="2"/>
    <n v="10"/>
    <n v="7"/>
    <n v="0"/>
    <n v="0"/>
    <n v="0"/>
    <n v="0"/>
    <n v="4"/>
    <n v="0"/>
    <n v="0"/>
    <n v="0"/>
    <n v="0"/>
    <n v="0"/>
    <n v="0"/>
    <n v="1"/>
    <n v="0"/>
    <n v="0"/>
    <n v="0"/>
  </r>
  <r>
    <s v="CAMAQUA2020/Jun"/>
    <x v="66"/>
    <x v="67"/>
    <m/>
    <x v="17"/>
    <n v="2"/>
    <n v="0"/>
    <n v="56"/>
    <n v="2"/>
    <n v="0"/>
    <n v="4"/>
    <n v="0"/>
    <n v="31"/>
    <n v="4"/>
    <n v="13"/>
    <n v="6"/>
    <n v="0"/>
    <n v="0"/>
    <n v="0"/>
    <n v="0"/>
    <n v="3"/>
    <n v="0"/>
    <n v="0"/>
    <n v="0"/>
    <n v="0"/>
    <n v="0"/>
    <n v="0"/>
    <n v="0"/>
    <n v="0"/>
    <n v="0"/>
    <n v="3"/>
  </r>
  <r>
    <s v="CAMAQUA2020/Jul"/>
    <x v="66"/>
    <x v="67"/>
    <m/>
    <x v="18"/>
    <n v="1"/>
    <n v="0"/>
    <n v="38"/>
    <n v="4"/>
    <n v="1"/>
    <n v="4"/>
    <n v="0"/>
    <n v="27"/>
    <n v="5"/>
    <n v="15"/>
    <n v="14"/>
    <n v="0"/>
    <n v="0"/>
    <n v="0"/>
    <n v="0"/>
    <n v="3"/>
    <n v="0"/>
    <n v="0"/>
    <n v="0"/>
    <n v="0"/>
    <n v="0"/>
    <n v="0"/>
    <n v="0"/>
    <n v="0"/>
    <n v="0"/>
    <n v="1"/>
  </r>
  <r>
    <s v="CAMAQUA2020/Aug"/>
    <x v="66"/>
    <x v="67"/>
    <m/>
    <x v="19"/>
    <n v="1"/>
    <n v="0"/>
    <n v="51"/>
    <n v="2"/>
    <n v="2"/>
    <n v="4"/>
    <n v="0"/>
    <n v="33"/>
    <n v="6"/>
    <n v="5"/>
    <n v="12"/>
    <n v="0"/>
    <n v="0"/>
    <n v="0"/>
    <n v="0"/>
    <n v="0"/>
    <n v="0"/>
    <n v="0"/>
    <n v="0"/>
    <n v="0"/>
    <n v="0"/>
    <n v="0"/>
    <n v="0"/>
    <n v="0"/>
    <n v="0"/>
    <n v="1"/>
  </r>
  <r>
    <s v="CAMAQUA2020/Sep"/>
    <x v="66"/>
    <x v="67"/>
    <m/>
    <x v="20"/>
    <n v="0"/>
    <n v="0"/>
    <n v="52"/>
    <n v="2"/>
    <n v="5"/>
    <n v="5"/>
    <n v="0"/>
    <n v="36"/>
    <n v="8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CAMAQUA2020/Oct"/>
    <x v="66"/>
    <x v="67"/>
    <m/>
    <x v="21"/>
    <n v="0"/>
    <n v="0"/>
    <n v="52"/>
    <n v="4"/>
    <n v="1"/>
    <n v="5"/>
    <n v="0"/>
    <n v="30"/>
    <n v="5"/>
    <n v="12"/>
    <n v="10"/>
    <n v="0"/>
    <n v="0"/>
    <n v="0"/>
    <n v="0"/>
    <n v="5"/>
    <n v="0"/>
    <n v="0"/>
    <n v="0"/>
    <n v="0"/>
    <n v="0"/>
    <n v="0"/>
    <n v="0"/>
    <n v="0"/>
    <n v="0"/>
    <n v="0"/>
  </r>
  <r>
    <s v="CAMAQUA2020/Nov"/>
    <x v="66"/>
    <x v="67"/>
    <m/>
    <x v="22"/>
    <n v="0"/>
    <n v="0"/>
    <n v="42"/>
    <n v="3"/>
    <n v="5"/>
    <n v="8"/>
    <n v="0"/>
    <n v="16"/>
    <n v="4"/>
    <n v="9"/>
    <n v="3"/>
    <n v="0"/>
    <n v="0"/>
    <n v="0"/>
    <n v="0"/>
    <n v="0"/>
    <n v="3"/>
    <n v="0"/>
    <n v="0"/>
    <n v="0"/>
    <n v="0"/>
    <n v="0"/>
    <n v="0"/>
    <n v="0"/>
    <n v="0"/>
    <n v="0"/>
  </r>
  <r>
    <s v="CAMAQUA2020/Dec"/>
    <x v="66"/>
    <x v="67"/>
    <m/>
    <x v="23"/>
    <n v="1"/>
    <n v="0"/>
    <n v="54"/>
    <n v="6"/>
    <n v="1"/>
    <n v="9"/>
    <n v="0"/>
    <n v="23"/>
    <n v="3"/>
    <n v="8"/>
    <n v="4"/>
    <n v="0"/>
    <n v="0"/>
    <n v="0"/>
    <n v="0"/>
    <n v="3"/>
    <n v="3"/>
    <n v="0"/>
    <n v="0"/>
    <n v="0"/>
    <n v="0"/>
    <n v="0"/>
    <n v="0"/>
    <n v="0"/>
    <n v="0"/>
    <n v="1"/>
  </r>
  <r>
    <s v="CAMARGO2020/Jan"/>
    <x v="67"/>
    <x v="68"/>
    <s v="CAMARGO"/>
    <x v="1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Feb"/>
    <x v="67"/>
    <x v="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r"/>
    <x v="67"/>
    <x v="68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pr"/>
    <x v="67"/>
    <x v="68"/>
    <m/>
    <x v="15"/>
    <n v="0"/>
    <n v="0"/>
    <n v="0"/>
    <n v="0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May"/>
    <x v="67"/>
    <x v="6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Jul"/>
    <x v="67"/>
    <x v="68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Aug"/>
    <x v="67"/>
    <x v="68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Sep"/>
    <x v="67"/>
    <x v="68"/>
    <m/>
    <x v="20"/>
    <n v="0"/>
    <n v="0"/>
    <n v="1"/>
    <n v="0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ARGO2020/Oct"/>
    <x v="67"/>
    <x v="68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ARGO2020/Nov"/>
    <x v="67"/>
    <x v="68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ARGO2020/Dec"/>
    <x v="67"/>
    <x v="68"/>
    <m/>
    <x v="23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an"/>
    <x v="68"/>
    <x v="69"/>
    <s v="CAMBARA DO SUL"/>
    <x v="1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Feb"/>
    <x v="68"/>
    <x v="69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r"/>
    <x v="68"/>
    <x v="69"/>
    <m/>
    <x v="14"/>
    <n v="0"/>
    <n v="0"/>
    <n v="9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pr"/>
    <x v="68"/>
    <x v="69"/>
    <m/>
    <x v="15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May"/>
    <x v="68"/>
    <x v="69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Jun"/>
    <x v="68"/>
    <x v="69"/>
    <m/>
    <x v="17"/>
    <n v="0"/>
    <n v="0"/>
    <n v="2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BARA DO SUL2020/Jul"/>
    <x v="68"/>
    <x v="69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Aug"/>
    <x v="68"/>
    <x v="69"/>
    <m/>
    <x v="19"/>
    <n v="0"/>
    <n v="0"/>
    <n v="5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Sep"/>
    <x v="68"/>
    <x v="69"/>
    <m/>
    <x v="20"/>
    <n v="0"/>
    <n v="0"/>
    <n v="2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Oct"/>
    <x v="68"/>
    <x v="69"/>
    <m/>
    <x v="21"/>
    <n v="0"/>
    <n v="0"/>
    <n v="5"/>
    <n v="2"/>
    <n v="0"/>
    <n v="0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MBARA DO SUL2020/Nov"/>
    <x v="68"/>
    <x v="69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BARA DO SUL2020/Dec"/>
    <x v="68"/>
    <x v="69"/>
    <m/>
    <x v="23"/>
    <n v="0"/>
    <n v="0"/>
    <n v="10"/>
    <n v="7"/>
    <n v="0"/>
    <n v="0"/>
    <n v="0"/>
    <n v="1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AMPESTRE DA SERRA2020/Jan"/>
    <x v="69"/>
    <x v="70"/>
    <s v="CAMPESTRE DA SER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Feb"/>
    <x v="69"/>
    <x v="70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Mar"/>
    <x v="69"/>
    <x v="70"/>
    <m/>
    <x v="14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pr"/>
    <x v="69"/>
    <x v="70"/>
    <m/>
    <x v="15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ESTRE DA SERRA2020/May"/>
    <x v="69"/>
    <x v="70"/>
    <m/>
    <x v="16"/>
    <n v="0"/>
    <n v="0"/>
    <n v="2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n"/>
    <x v="69"/>
    <x v="7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Jul"/>
    <x v="69"/>
    <x v="70"/>
    <m/>
    <x v="18"/>
    <n v="0"/>
    <n v="0"/>
    <n v="4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Aug"/>
    <x v="69"/>
    <x v="70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Sep"/>
    <x v="69"/>
    <x v="70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Oct"/>
    <x v="69"/>
    <x v="70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Nov"/>
    <x v="69"/>
    <x v="70"/>
    <m/>
    <x v="2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STRE DA SERRA2020/Dec"/>
    <x v="69"/>
    <x v="70"/>
    <m/>
    <x v="23"/>
    <n v="1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Jan"/>
    <x v="70"/>
    <x v="71"/>
    <s v="CAMPINA DAS MISSOE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Feb"/>
    <x v="70"/>
    <x v="71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Mar"/>
    <x v="70"/>
    <x v="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pr"/>
    <x v="70"/>
    <x v="71"/>
    <m/>
    <x v="15"/>
    <n v="1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May"/>
    <x v="70"/>
    <x v="71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n"/>
    <x v="70"/>
    <x v="71"/>
    <m/>
    <x v="1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Jul"/>
    <x v="70"/>
    <x v="71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Aug"/>
    <x v="70"/>
    <x v="71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Sep"/>
    <x v="70"/>
    <x v="71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Oct"/>
    <x v="70"/>
    <x v="71"/>
    <m/>
    <x v="21"/>
    <n v="1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INA DAS MISSOES2020/Nov"/>
    <x v="70"/>
    <x v="71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 DAS MISSOES2020/Dec"/>
    <x v="70"/>
    <x v="71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an"/>
    <x v="71"/>
    <x v="72"/>
    <s v="CAMPINAS DO SUL"/>
    <x v="12"/>
    <n v="0"/>
    <n v="0"/>
    <n v="12"/>
    <n v="0"/>
    <n v="0"/>
    <n v="0"/>
    <n v="0"/>
    <n v="1"/>
    <n v="0"/>
    <n v="3"/>
    <n v="1"/>
    <n v="0"/>
    <n v="0"/>
    <n v="0"/>
    <n v="0"/>
    <n v="2"/>
    <n v="0"/>
    <n v="0"/>
    <n v="0"/>
    <n v="0"/>
    <n v="0"/>
    <n v="0"/>
    <n v="0"/>
    <n v="0"/>
    <n v="0"/>
    <n v="0"/>
  </r>
  <r>
    <s v="CAMPINAS DO SUL2020/Feb"/>
    <x v="71"/>
    <x v="72"/>
    <m/>
    <x v="13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Mar"/>
    <x v="71"/>
    <x v="72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Apr"/>
    <x v="71"/>
    <x v="72"/>
    <m/>
    <x v="15"/>
    <n v="0"/>
    <n v="0"/>
    <n v="5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INAS DO SUL2020/May"/>
    <x v="71"/>
    <x v="72"/>
    <m/>
    <x v="16"/>
    <n v="0"/>
    <n v="0"/>
    <n v="3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CAMPINAS DO SUL2020/Jun"/>
    <x v="71"/>
    <x v="72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Jul"/>
    <x v="71"/>
    <x v="72"/>
    <m/>
    <x v="18"/>
    <n v="0"/>
    <n v="0"/>
    <n v="1"/>
    <n v="0"/>
    <n v="0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CAMPINAS DO SUL2020/Aug"/>
    <x v="71"/>
    <x v="72"/>
    <m/>
    <x v="19"/>
    <n v="0"/>
    <n v="0"/>
    <n v="3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Sep"/>
    <x v="71"/>
    <x v="72"/>
    <m/>
    <x v="20"/>
    <n v="0"/>
    <n v="0"/>
    <n v="3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Oct"/>
    <x v="71"/>
    <x v="72"/>
    <m/>
    <x v="21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Nov"/>
    <x v="71"/>
    <x v="72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INAS DO SUL2020/Dec"/>
    <x v="71"/>
    <x v="72"/>
    <m/>
    <x v="23"/>
    <n v="0"/>
    <n v="0"/>
    <n v="1"/>
    <n v="0"/>
    <n v="0"/>
    <n v="2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BOM2020/Jan"/>
    <x v="72"/>
    <x v="73"/>
    <s v="CAMPO BOM"/>
    <x v="12"/>
    <n v="1"/>
    <n v="0"/>
    <n v="73"/>
    <n v="1"/>
    <n v="21"/>
    <n v="20"/>
    <n v="8"/>
    <n v="25"/>
    <n v="3"/>
    <n v="3"/>
    <n v="1"/>
    <n v="0"/>
    <n v="0"/>
    <n v="0"/>
    <n v="0"/>
    <n v="5"/>
    <n v="0"/>
    <n v="0"/>
    <n v="0"/>
    <n v="0"/>
    <n v="0"/>
    <n v="0"/>
    <n v="0"/>
    <n v="0"/>
    <n v="0"/>
    <n v="1"/>
  </r>
  <r>
    <s v="CAMPO BOM2020/Feb"/>
    <x v="72"/>
    <x v="73"/>
    <m/>
    <x v="13"/>
    <n v="0"/>
    <n v="0"/>
    <n v="56"/>
    <n v="0"/>
    <n v="11"/>
    <n v="22"/>
    <n v="6"/>
    <n v="19"/>
    <n v="0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CAMPO BOM2020/Mar"/>
    <x v="72"/>
    <x v="73"/>
    <m/>
    <x v="14"/>
    <n v="1"/>
    <n v="0"/>
    <n v="49"/>
    <n v="0"/>
    <n v="14"/>
    <n v="15"/>
    <n v="6"/>
    <n v="23"/>
    <n v="0"/>
    <n v="9"/>
    <n v="1"/>
    <n v="0"/>
    <n v="0"/>
    <n v="0"/>
    <n v="0"/>
    <n v="2"/>
    <n v="1"/>
    <n v="0"/>
    <n v="0"/>
    <n v="0"/>
    <n v="0"/>
    <n v="0"/>
    <n v="0"/>
    <n v="0"/>
    <n v="0"/>
    <n v="1"/>
  </r>
  <r>
    <s v="CAMPO BOM2020/Apr"/>
    <x v="72"/>
    <x v="73"/>
    <m/>
    <x v="15"/>
    <n v="0"/>
    <n v="0"/>
    <n v="37"/>
    <n v="0"/>
    <n v="6"/>
    <n v="16"/>
    <n v="9"/>
    <n v="24"/>
    <n v="2"/>
    <n v="4"/>
    <n v="9"/>
    <n v="0"/>
    <n v="0"/>
    <n v="0"/>
    <n v="0"/>
    <n v="4"/>
    <n v="0"/>
    <n v="0"/>
    <n v="0"/>
    <n v="0"/>
    <n v="0"/>
    <n v="0"/>
    <n v="0"/>
    <n v="0"/>
    <n v="0"/>
    <n v="0"/>
  </r>
  <r>
    <s v="CAMPO BOM2020/May"/>
    <x v="72"/>
    <x v="73"/>
    <m/>
    <x v="16"/>
    <n v="1"/>
    <n v="0"/>
    <n v="43"/>
    <n v="0"/>
    <n v="17"/>
    <n v="9"/>
    <n v="8"/>
    <n v="37"/>
    <n v="2"/>
    <n v="9"/>
    <n v="4"/>
    <n v="0"/>
    <n v="0"/>
    <n v="0"/>
    <n v="0"/>
    <n v="5"/>
    <n v="3"/>
    <n v="0"/>
    <n v="0"/>
    <n v="0"/>
    <n v="0"/>
    <n v="0"/>
    <n v="0"/>
    <n v="0"/>
    <n v="0"/>
    <n v="1"/>
  </r>
  <r>
    <s v="CAMPO BOM2020/Jun"/>
    <x v="72"/>
    <x v="73"/>
    <m/>
    <x v="17"/>
    <n v="0"/>
    <n v="0"/>
    <n v="37"/>
    <n v="0"/>
    <n v="12"/>
    <n v="21"/>
    <n v="3"/>
    <n v="57"/>
    <n v="2"/>
    <n v="6"/>
    <n v="2"/>
    <n v="0"/>
    <n v="0"/>
    <n v="0"/>
    <n v="0"/>
    <n v="5"/>
    <n v="0"/>
    <n v="0"/>
    <n v="0"/>
    <n v="0"/>
    <n v="0"/>
    <n v="0"/>
    <n v="1"/>
    <n v="0"/>
    <n v="0"/>
    <n v="0"/>
  </r>
  <r>
    <s v="CAMPO BOM2020/Jul"/>
    <x v="72"/>
    <x v="73"/>
    <m/>
    <x v="18"/>
    <n v="0"/>
    <n v="0"/>
    <n v="46"/>
    <n v="0"/>
    <n v="8"/>
    <n v="26"/>
    <n v="6"/>
    <n v="59"/>
    <n v="1"/>
    <n v="5"/>
    <n v="6"/>
    <n v="0"/>
    <n v="0"/>
    <n v="0"/>
    <n v="0"/>
    <n v="4"/>
    <n v="1"/>
    <n v="0"/>
    <n v="0"/>
    <n v="0"/>
    <n v="0"/>
    <n v="0"/>
    <n v="1"/>
    <n v="0"/>
    <n v="0"/>
    <n v="0"/>
  </r>
  <r>
    <s v="CAMPO BOM2020/Aug"/>
    <x v="72"/>
    <x v="73"/>
    <m/>
    <x v="19"/>
    <n v="1"/>
    <n v="0"/>
    <n v="53"/>
    <n v="2"/>
    <n v="11"/>
    <n v="18"/>
    <n v="9"/>
    <n v="35"/>
    <n v="1"/>
    <n v="3"/>
    <n v="4"/>
    <n v="0"/>
    <n v="0"/>
    <n v="0"/>
    <n v="0"/>
    <n v="18"/>
    <n v="0"/>
    <n v="0"/>
    <n v="0"/>
    <n v="0"/>
    <n v="0"/>
    <n v="0"/>
    <n v="0"/>
    <n v="0"/>
    <n v="0"/>
    <n v="2"/>
  </r>
  <r>
    <s v="CAMPO BOM2020/Sep"/>
    <x v="72"/>
    <x v="73"/>
    <m/>
    <x v="20"/>
    <n v="0"/>
    <n v="0"/>
    <n v="42"/>
    <n v="0"/>
    <n v="6"/>
    <n v="13"/>
    <n v="4"/>
    <n v="48"/>
    <n v="1"/>
    <n v="10"/>
    <n v="7"/>
    <n v="0"/>
    <n v="0"/>
    <n v="0"/>
    <n v="0"/>
    <n v="6"/>
    <n v="0"/>
    <n v="0"/>
    <n v="0"/>
    <n v="0"/>
    <n v="0"/>
    <n v="0"/>
    <n v="0"/>
    <n v="0"/>
    <n v="0"/>
    <n v="0"/>
  </r>
  <r>
    <s v="CAMPO BOM2020/Oct"/>
    <x v="72"/>
    <x v="73"/>
    <m/>
    <x v="21"/>
    <n v="0"/>
    <n v="0"/>
    <n v="39"/>
    <n v="0"/>
    <n v="10"/>
    <n v="12"/>
    <n v="1"/>
    <n v="46"/>
    <n v="3"/>
    <n v="9"/>
    <n v="6"/>
    <n v="0"/>
    <n v="0"/>
    <n v="0"/>
    <n v="0"/>
    <n v="2"/>
    <n v="0"/>
    <n v="0"/>
    <n v="0"/>
    <n v="0"/>
    <n v="0"/>
    <n v="0"/>
    <n v="0"/>
    <n v="0"/>
    <n v="0"/>
    <n v="0"/>
  </r>
  <r>
    <s v="CAMPO BOM2020/Nov"/>
    <x v="72"/>
    <x v="73"/>
    <m/>
    <x v="22"/>
    <n v="0"/>
    <n v="0"/>
    <n v="51"/>
    <n v="1"/>
    <n v="14"/>
    <n v="17"/>
    <n v="4"/>
    <n v="31"/>
    <n v="1"/>
    <n v="2"/>
    <n v="2"/>
    <n v="0"/>
    <n v="0"/>
    <n v="0"/>
    <n v="0"/>
    <n v="2"/>
    <n v="2"/>
    <n v="0"/>
    <n v="0"/>
    <n v="0"/>
    <n v="0"/>
    <n v="0"/>
    <n v="1"/>
    <n v="0"/>
    <n v="0"/>
    <n v="0"/>
  </r>
  <r>
    <s v="CAMPO BOM2020/Dec"/>
    <x v="72"/>
    <x v="73"/>
    <m/>
    <x v="23"/>
    <n v="0"/>
    <n v="0"/>
    <n v="46"/>
    <n v="0"/>
    <n v="11"/>
    <n v="11"/>
    <n v="8"/>
    <n v="40"/>
    <n v="0"/>
    <n v="7"/>
    <n v="2"/>
    <n v="0"/>
    <n v="0"/>
    <n v="0"/>
    <n v="0"/>
    <n v="4"/>
    <n v="2"/>
    <n v="0"/>
    <n v="0"/>
    <n v="0"/>
    <n v="0"/>
    <n v="0"/>
    <n v="0"/>
    <n v="0"/>
    <n v="0"/>
    <n v="0"/>
  </r>
  <r>
    <s v="CAMPO NOVO2020/Jan"/>
    <x v="73"/>
    <x v="74"/>
    <s v="CAMPO NOVO"/>
    <x v="12"/>
    <n v="0"/>
    <n v="0"/>
    <n v="5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AMPO NOVO2020/Feb"/>
    <x v="73"/>
    <x v="74"/>
    <m/>
    <x v="13"/>
    <n v="0"/>
    <n v="0"/>
    <n v="0"/>
    <n v="0"/>
    <n v="0"/>
    <n v="1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Mar"/>
    <x v="73"/>
    <x v="7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Apr"/>
    <x v="73"/>
    <x v="74"/>
    <m/>
    <x v="15"/>
    <n v="0"/>
    <n v="0"/>
    <n v="0"/>
    <n v="0"/>
    <n v="1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May"/>
    <x v="73"/>
    <x v="74"/>
    <m/>
    <x v="16"/>
    <n v="0"/>
    <n v="0"/>
    <n v="3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n"/>
    <x v="73"/>
    <x v="74"/>
    <m/>
    <x v="17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Jul"/>
    <x v="73"/>
    <x v="74"/>
    <m/>
    <x v="18"/>
    <n v="0"/>
    <n v="0"/>
    <n v="6"/>
    <n v="0"/>
    <n v="0"/>
    <n v="0"/>
    <n v="0"/>
    <n v="0"/>
    <n v="1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CAMPO NOVO2020/Aug"/>
    <x v="73"/>
    <x v="74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Sep"/>
    <x v="73"/>
    <x v="74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MPO NOVO2020/Oct"/>
    <x v="73"/>
    <x v="74"/>
    <m/>
    <x v="21"/>
    <n v="0"/>
    <n v="0"/>
    <n v="5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Nov"/>
    <x v="73"/>
    <x v="74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 NOVO2020/Dec"/>
    <x v="73"/>
    <x v="74"/>
    <m/>
    <x v="23"/>
    <n v="0"/>
    <n v="0"/>
    <n v="1"/>
    <n v="0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MPOS BORGES2020/Jan"/>
    <x v="74"/>
    <x v="75"/>
    <s v="CAMPOS BORGES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Feb"/>
    <x v="74"/>
    <x v="75"/>
    <m/>
    <x v="13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r"/>
    <x v="74"/>
    <x v="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pr"/>
    <x v="74"/>
    <x v="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May"/>
    <x v="74"/>
    <x v="7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n"/>
    <x v="74"/>
    <x v="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Jul"/>
    <x v="74"/>
    <x v="75"/>
    <m/>
    <x v="18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Aug"/>
    <x v="74"/>
    <x v="75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Sep"/>
    <x v="74"/>
    <x v="75"/>
    <m/>
    <x v="2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Oct"/>
    <x v="74"/>
    <x v="7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OS BORGES2020/Nov"/>
    <x v="74"/>
    <x v="75"/>
    <m/>
    <x v="2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MPOS BORGES2020/Dec"/>
    <x v="74"/>
    <x v="7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Jan"/>
    <x v="75"/>
    <x v="76"/>
    <s v="CANDELARIA"/>
    <x v="12"/>
    <n v="0"/>
    <n v="0"/>
    <n v="21"/>
    <n v="3"/>
    <n v="6"/>
    <n v="10"/>
    <n v="1"/>
    <n v="2"/>
    <n v="1"/>
    <n v="3"/>
    <n v="0"/>
    <n v="0"/>
    <n v="0"/>
    <n v="0"/>
    <n v="0"/>
    <n v="0"/>
    <n v="2"/>
    <n v="0"/>
    <n v="1"/>
    <n v="0"/>
    <n v="0"/>
    <n v="0"/>
    <n v="0"/>
    <n v="0"/>
    <n v="0"/>
    <n v="0"/>
  </r>
  <r>
    <s v="CANDELARIA2020/Feb"/>
    <x v="75"/>
    <x v="76"/>
    <m/>
    <x v="13"/>
    <n v="0"/>
    <n v="0"/>
    <n v="37"/>
    <n v="2"/>
    <n v="3"/>
    <n v="2"/>
    <n v="0"/>
    <n v="4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Mar"/>
    <x v="75"/>
    <x v="76"/>
    <m/>
    <x v="14"/>
    <n v="0"/>
    <n v="0"/>
    <n v="21"/>
    <n v="4"/>
    <n v="1"/>
    <n v="1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Apr"/>
    <x v="75"/>
    <x v="76"/>
    <m/>
    <x v="15"/>
    <n v="0"/>
    <n v="0"/>
    <n v="10"/>
    <n v="1"/>
    <n v="2"/>
    <n v="2"/>
    <n v="0"/>
    <n v="1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NDELARIA2020/May"/>
    <x v="75"/>
    <x v="76"/>
    <m/>
    <x v="16"/>
    <n v="1"/>
    <n v="0"/>
    <n v="15"/>
    <n v="0"/>
    <n v="0"/>
    <n v="9"/>
    <n v="0"/>
    <n v="5"/>
    <n v="2"/>
    <n v="2"/>
    <n v="2"/>
    <n v="0"/>
    <n v="0"/>
    <n v="0"/>
    <n v="0"/>
    <n v="0"/>
    <n v="6"/>
    <n v="0"/>
    <n v="1"/>
    <n v="0"/>
    <n v="0"/>
    <n v="0"/>
    <n v="0"/>
    <n v="0"/>
    <n v="0"/>
    <n v="1"/>
  </r>
  <r>
    <s v="CANDELARIA2020/Jun"/>
    <x v="75"/>
    <x v="76"/>
    <m/>
    <x v="17"/>
    <n v="2"/>
    <n v="0"/>
    <n v="21"/>
    <n v="5"/>
    <n v="0"/>
    <n v="2"/>
    <n v="0"/>
    <n v="2"/>
    <n v="3"/>
    <n v="3"/>
    <n v="2"/>
    <n v="0"/>
    <n v="0"/>
    <n v="0"/>
    <n v="0"/>
    <n v="0"/>
    <n v="1"/>
    <n v="0"/>
    <n v="0"/>
    <n v="0"/>
    <n v="0"/>
    <n v="0"/>
    <n v="0"/>
    <n v="0"/>
    <n v="0"/>
    <n v="2"/>
  </r>
  <r>
    <s v="CANDELARIA2020/Jul"/>
    <x v="75"/>
    <x v="76"/>
    <m/>
    <x v="18"/>
    <n v="0"/>
    <n v="0"/>
    <n v="13"/>
    <n v="4"/>
    <n v="1"/>
    <n v="2"/>
    <n v="0"/>
    <n v="1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NDELARIA2020/Aug"/>
    <x v="75"/>
    <x v="76"/>
    <m/>
    <x v="19"/>
    <n v="2"/>
    <n v="0"/>
    <n v="18"/>
    <n v="3"/>
    <n v="0"/>
    <n v="3"/>
    <n v="0"/>
    <n v="11"/>
    <n v="2"/>
    <n v="1"/>
    <n v="0"/>
    <n v="0"/>
    <n v="0"/>
    <n v="0"/>
    <n v="0"/>
    <n v="0"/>
    <n v="0"/>
    <n v="0"/>
    <n v="0"/>
    <n v="0"/>
    <n v="0"/>
    <n v="0"/>
    <n v="0"/>
    <n v="0"/>
    <n v="1"/>
    <n v="2"/>
  </r>
  <r>
    <s v="CANDELARIA2020/Sep"/>
    <x v="75"/>
    <x v="76"/>
    <m/>
    <x v="20"/>
    <n v="0"/>
    <n v="0"/>
    <n v="12"/>
    <n v="1"/>
    <n v="0"/>
    <n v="2"/>
    <n v="0"/>
    <n v="7"/>
    <n v="1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CANDELARIA2020/Oct"/>
    <x v="75"/>
    <x v="76"/>
    <m/>
    <x v="21"/>
    <n v="0"/>
    <n v="0"/>
    <n v="21"/>
    <n v="1"/>
    <n v="0"/>
    <n v="4"/>
    <n v="0"/>
    <n v="9"/>
    <n v="7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CANDELARIA2020/Nov"/>
    <x v="75"/>
    <x v="76"/>
    <m/>
    <x v="22"/>
    <n v="0"/>
    <n v="0"/>
    <n v="13"/>
    <n v="4"/>
    <n v="1"/>
    <n v="2"/>
    <n v="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ELARIA2020/Dec"/>
    <x v="75"/>
    <x v="76"/>
    <m/>
    <x v="23"/>
    <n v="0"/>
    <n v="0"/>
    <n v="23"/>
    <n v="2"/>
    <n v="0"/>
    <n v="2"/>
    <n v="1"/>
    <n v="9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DO GODOI2020/Jan"/>
    <x v="76"/>
    <x v="77"/>
    <s v="CANDIDO GODOI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Feb"/>
    <x v="76"/>
    <x v="7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r"/>
    <x v="76"/>
    <x v="7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pr"/>
    <x v="76"/>
    <x v="77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May"/>
    <x v="76"/>
    <x v="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n"/>
    <x v="76"/>
    <x v="7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Jul"/>
    <x v="76"/>
    <x v="7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Aug"/>
    <x v="76"/>
    <x v="77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Sep"/>
    <x v="76"/>
    <x v="77"/>
    <m/>
    <x v="2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Oct"/>
    <x v="76"/>
    <x v="7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Nov"/>
    <x v="76"/>
    <x v="7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DO GODOI2020/Dec"/>
    <x v="76"/>
    <x v="7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an"/>
    <x v="77"/>
    <x v="78"/>
    <s v="CANDIOTA"/>
    <x v="12"/>
    <n v="0"/>
    <n v="0"/>
    <n v="9"/>
    <n v="3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Feb"/>
    <x v="77"/>
    <x v="78"/>
    <m/>
    <x v="13"/>
    <n v="0"/>
    <n v="0"/>
    <n v="8"/>
    <n v="3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r"/>
    <x v="77"/>
    <x v="78"/>
    <m/>
    <x v="14"/>
    <n v="0"/>
    <n v="0"/>
    <n v="8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CANDIOTA2020/Apr"/>
    <x v="77"/>
    <x v="78"/>
    <m/>
    <x v="15"/>
    <n v="0"/>
    <n v="0"/>
    <n v="5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May"/>
    <x v="77"/>
    <x v="78"/>
    <m/>
    <x v="16"/>
    <n v="0"/>
    <n v="0"/>
    <n v="9"/>
    <n v="3"/>
    <n v="0"/>
    <n v="0"/>
    <n v="0"/>
    <n v="2"/>
    <n v="0"/>
    <n v="1"/>
    <n v="0"/>
    <n v="0"/>
    <n v="0"/>
    <n v="0"/>
    <n v="0"/>
    <n v="1"/>
    <n v="0"/>
    <n v="0"/>
    <n v="0"/>
    <n v="0"/>
    <n v="0"/>
    <n v="0"/>
    <n v="0"/>
    <n v="1"/>
    <n v="0"/>
    <n v="0"/>
  </r>
  <r>
    <s v="CANDIOTA2020/Jun"/>
    <x v="77"/>
    <x v="78"/>
    <m/>
    <x v="17"/>
    <n v="0"/>
    <n v="0"/>
    <n v="10"/>
    <n v="2"/>
    <n v="0"/>
    <n v="1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Jul"/>
    <x v="77"/>
    <x v="78"/>
    <m/>
    <x v="18"/>
    <n v="0"/>
    <n v="0"/>
    <n v="11"/>
    <n v="6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Aug"/>
    <x v="77"/>
    <x v="78"/>
    <m/>
    <x v="19"/>
    <n v="0"/>
    <n v="0"/>
    <n v="5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NDIOTA2020/Sep"/>
    <x v="77"/>
    <x v="78"/>
    <m/>
    <x v="20"/>
    <n v="0"/>
    <n v="0"/>
    <n v="3"/>
    <n v="2"/>
    <n v="1"/>
    <n v="0"/>
    <n v="0"/>
    <n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Oct"/>
    <x v="77"/>
    <x v="78"/>
    <m/>
    <x v="21"/>
    <n v="0"/>
    <n v="0"/>
    <n v="9"/>
    <n v="0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Nov"/>
    <x v="77"/>
    <x v="78"/>
    <m/>
    <x v="22"/>
    <n v="0"/>
    <n v="0"/>
    <n v="5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DIOTA2020/Dec"/>
    <x v="77"/>
    <x v="78"/>
    <m/>
    <x v="23"/>
    <n v="0"/>
    <n v="0"/>
    <n v="6"/>
    <n v="3"/>
    <n v="0"/>
    <n v="2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ELA2020/Jan"/>
    <x v="78"/>
    <x v="79"/>
    <s v="CANELA"/>
    <x v="12"/>
    <n v="0"/>
    <n v="0"/>
    <n v="78"/>
    <n v="0"/>
    <n v="1"/>
    <n v="6"/>
    <n v="0"/>
    <n v="16"/>
    <n v="4"/>
    <n v="4"/>
    <n v="1"/>
    <n v="0"/>
    <n v="0"/>
    <n v="0"/>
    <n v="0"/>
    <n v="7"/>
    <n v="1"/>
    <n v="0"/>
    <n v="0"/>
    <n v="0"/>
    <n v="0"/>
    <n v="0"/>
    <n v="0"/>
    <n v="0"/>
    <n v="0"/>
    <n v="0"/>
  </r>
  <r>
    <s v="CANELA2020/Feb"/>
    <x v="78"/>
    <x v="79"/>
    <m/>
    <x v="13"/>
    <n v="3"/>
    <n v="0"/>
    <n v="48"/>
    <n v="0"/>
    <n v="0"/>
    <n v="5"/>
    <n v="0"/>
    <n v="15"/>
    <n v="0"/>
    <n v="9"/>
    <n v="5"/>
    <n v="0"/>
    <n v="0"/>
    <n v="0"/>
    <n v="0"/>
    <n v="0"/>
    <n v="3"/>
    <n v="0"/>
    <n v="0"/>
    <n v="0"/>
    <n v="0"/>
    <n v="0"/>
    <n v="0"/>
    <n v="0"/>
    <n v="0"/>
    <n v="3"/>
  </r>
  <r>
    <s v="CANELA2020/Mar"/>
    <x v="78"/>
    <x v="79"/>
    <m/>
    <x v="14"/>
    <n v="0"/>
    <n v="0"/>
    <n v="42"/>
    <n v="0"/>
    <n v="0"/>
    <n v="2"/>
    <n v="0"/>
    <n v="12"/>
    <n v="4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CANELA2020/Apr"/>
    <x v="78"/>
    <x v="79"/>
    <m/>
    <x v="15"/>
    <n v="0"/>
    <n v="0"/>
    <n v="31"/>
    <n v="0"/>
    <n v="1"/>
    <n v="1"/>
    <n v="0"/>
    <n v="21"/>
    <n v="2"/>
    <n v="8"/>
    <n v="10"/>
    <n v="0"/>
    <n v="0"/>
    <n v="0"/>
    <n v="0"/>
    <n v="3"/>
    <n v="0"/>
    <n v="0"/>
    <n v="0"/>
    <n v="0"/>
    <n v="0"/>
    <n v="0"/>
    <n v="0"/>
    <n v="0"/>
    <n v="0"/>
    <n v="0"/>
  </r>
  <r>
    <s v="CANELA2020/May"/>
    <x v="78"/>
    <x v="79"/>
    <m/>
    <x v="16"/>
    <n v="1"/>
    <n v="0"/>
    <n v="40"/>
    <n v="1"/>
    <n v="0"/>
    <n v="2"/>
    <n v="0"/>
    <n v="22"/>
    <n v="4"/>
    <n v="6"/>
    <n v="9"/>
    <n v="0"/>
    <n v="0"/>
    <n v="0"/>
    <n v="0"/>
    <n v="1"/>
    <n v="0"/>
    <n v="0"/>
    <n v="0"/>
    <n v="0"/>
    <n v="0"/>
    <n v="0"/>
    <n v="0"/>
    <n v="0"/>
    <n v="0"/>
    <n v="1"/>
  </r>
  <r>
    <s v="CANELA2020/Jun"/>
    <x v="78"/>
    <x v="79"/>
    <m/>
    <x v="17"/>
    <n v="0"/>
    <n v="0"/>
    <n v="42"/>
    <n v="0"/>
    <n v="1"/>
    <n v="8"/>
    <n v="0"/>
    <n v="20"/>
    <n v="1"/>
    <n v="6"/>
    <n v="7"/>
    <n v="0"/>
    <n v="0"/>
    <n v="0"/>
    <n v="0"/>
    <n v="1"/>
    <n v="2"/>
    <n v="0"/>
    <n v="0"/>
    <n v="0"/>
    <n v="0"/>
    <n v="0"/>
    <n v="0"/>
    <n v="0"/>
    <n v="0"/>
    <n v="0"/>
  </r>
  <r>
    <s v="CANELA2020/Jul"/>
    <x v="78"/>
    <x v="79"/>
    <m/>
    <x v="18"/>
    <n v="0"/>
    <n v="0"/>
    <n v="54"/>
    <n v="0"/>
    <n v="4"/>
    <n v="1"/>
    <n v="0"/>
    <n v="17"/>
    <n v="5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CANELA2020/Aug"/>
    <x v="78"/>
    <x v="79"/>
    <m/>
    <x v="19"/>
    <n v="0"/>
    <n v="0"/>
    <n v="51"/>
    <n v="1"/>
    <n v="2"/>
    <n v="4"/>
    <n v="0"/>
    <n v="26"/>
    <n v="0"/>
    <n v="9"/>
    <n v="17"/>
    <n v="0"/>
    <n v="0"/>
    <n v="0"/>
    <n v="0"/>
    <n v="2"/>
    <n v="1"/>
    <n v="0"/>
    <n v="0"/>
    <n v="0"/>
    <n v="0"/>
    <n v="0"/>
    <n v="0"/>
    <n v="0"/>
    <n v="0"/>
    <n v="0"/>
  </r>
  <r>
    <s v="CANELA2020/Sep"/>
    <x v="78"/>
    <x v="79"/>
    <m/>
    <x v="20"/>
    <n v="1"/>
    <n v="0"/>
    <n v="52"/>
    <n v="0"/>
    <n v="3"/>
    <n v="1"/>
    <n v="0"/>
    <n v="26"/>
    <n v="4"/>
    <n v="10"/>
    <n v="13"/>
    <n v="0"/>
    <n v="0"/>
    <n v="0"/>
    <n v="0"/>
    <n v="11"/>
    <n v="1"/>
    <n v="0"/>
    <n v="0"/>
    <n v="0"/>
    <n v="0"/>
    <n v="0"/>
    <n v="0"/>
    <n v="0"/>
    <n v="0"/>
    <n v="1"/>
  </r>
  <r>
    <s v="CANELA2020/Oct"/>
    <x v="78"/>
    <x v="79"/>
    <m/>
    <x v="21"/>
    <n v="0"/>
    <n v="0"/>
    <n v="39"/>
    <n v="0"/>
    <n v="3"/>
    <n v="2"/>
    <n v="0"/>
    <n v="32"/>
    <n v="4"/>
    <n v="6"/>
    <n v="11"/>
    <n v="0"/>
    <n v="0"/>
    <n v="0"/>
    <n v="0"/>
    <n v="1"/>
    <n v="0"/>
    <n v="0"/>
    <n v="0"/>
    <n v="0"/>
    <n v="0"/>
    <n v="0"/>
    <n v="0"/>
    <n v="0"/>
    <n v="0"/>
    <n v="0"/>
  </r>
  <r>
    <s v="CANELA2020/Nov"/>
    <x v="78"/>
    <x v="79"/>
    <m/>
    <x v="22"/>
    <n v="0"/>
    <n v="0"/>
    <n v="35"/>
    <n v="0"/>
    <n v="4"/>
    <n v="5"/>
    <n v="0"/>
    <n v="26"/>
    <n v="4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NELA2020/Dec"/>
    <x v="78"/>
    <x v="79"/>
    <m/>
    <x v="23"/>
    <n v="1"/>
    <n v="1"/>
    <n v="28"/>
    <n v="1"/>
    <n v="0"/>
    <n v="6"/>
    <n v="0"/>
    <n v="34"/>
    <n v="3"/>
    <n v="4"/>
    <n v="3"/>
    <n v="0"/>
    <n v="0"/>
    <n v="0"/>
    <n v="0"/>
    <n v="0"/>
    <n v="1"/>
    <n v="0"/>
    <n v="0"/>
    <n v="0"/>
    <n v="0"/>
    <n v="0"/>
    <n v="0"/>
    <n v="0"/>
    <n v="0"/>
    <n v="1"/>
  </r>
  <r>
    <s v="CANGUCU2020/Jan"/>
    <x v="79"/>
    <x v="80"/>
    <s v="CANGUCU"/>
    <x v="12"/>
    <n v="0"/>
    <n v="0"/>
    <n v="22"/>
    <n v="10"/>
    <n v="3"/>
    <n v="4"/>
    <n v="0"/>
    <n v="7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NGUCU2020/Feb"/>
    <x v="79"/>
    <x v="80"/>
    <m/>
    <x v="13"/>
    <n v="1"/>
    <n v="0"/>
    <n v="28"/>
    <n v="10"/>
    <n v="1"/>
    <n v="4"/>
    <n v="0"/>
    <n v="7"/>
    <n v="1"/>
    <n v="1"/>
    <n v="2"/>
    <n v="0"/>
    <n v="0"/>
    <n v="0"/>
    <n v="0"/>
    <n v="2"/>
    <n v="0"/>
    <n v="0"/>
    <n v="0"/>
    <n v="0"/>
    <n v="0"/>
    <n v="0"/>
    <n v="0"/>
    <n v="0"/>
    <n v="0"/>
    <n v="2"/>
  </r>
  <r>
    <s v="CANGUCU2020/Mar"/>
    <x v="79"/>
    <x v="80"/>
    <m/>
    <x v="14"/>
    <n v="1"/>
    <n v="0"/>
    <n v="22"/>
    <n v="7"/>
    <n v="2"/>
    <n v="3"/>
    <n v="0"/>
    <n v="4"/>
    <n v="3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CANGUCU2020/Apr"/>
    <x v="79"/>
    <x v="80"/>
    <m/>
    <x v="15"/>
    <n v="0"/>
    <n v="0"/>
    <n v="24"/>
    <n v="8"/>
    <n v="4"/>
    <n v="2"/>
    <n v="1"/>
    <n v="13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NGUCU2020/May"/>
    <x v="79"/>
    <x v="80"/>
    <m/>
    <x v="16"/>
    <n v="0"/>
    <n v="0"/>
    <n v="17"/>
    <n v="4"/>
    <n v="1"/>
    <n v="2"/>
    <n v="0"/>
    <n v="10"/>
    <n v="4"/>
    <n v="1"/>
    <n v="9"/>
    <n v="0"/>
    <n v="0"/>
    <n v="0"/>
    <n v="0"/>
    <n v="0"/>
    <n v="0"/>
    <n v="0"/>
    <n v="0"/>
    <n v="0"/>
    <n v="0"/>
    <n v="0"/>
    <n v="0"/>
    <n v="0"/>
    <n v="0"/>
    <n v="0"/>
  </r>
  <r>
    <s v="CANGUCU2020/Jun"/>
    <x v="79"/>
    <x v="80"/>
    <m/>
    <x v="17"/>
    <n v="0"/>
    <n v="0"/>
    <n v="15"/>
    <n v="4"/>
    <n v="0"/>
    <n v="2"/>
    <n v="0"/>
    <n v="14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NGUCU2020/Jul"/>
    <x v="79"/>
    <x v="80"/>
    <m/>
    <x v="18"/>
    <n v="0"/>
    <n v="0"/>
    <n v="21"/>
    <n v="5"/>
    <n v="2"/>
    <n v="1"/>
    <n v="0"/>
    <n v="27"/>
    <n v="3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NGUCU2020/Aug"/>
    <x v="79"/>
    <x v="80"/>
    <m/>
    <x v="19"/>
    <n v="0"/>
    <n v="0"/>
    <n v="19"/>
    <n v="3"/>
    <n v="0"/>
    <n v="1"/>
    <n v="0"/>
    <n v="14"/>
    <n v="2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CANGUCU2020/Sep"/>
    <x v="79"/>
    <x v="80"/>
    <m/>
    <x v="20"/>
    <n v="0"/>
    <n v="0"/>
    <n v="21"/>
    <n v="4"/>
    <n v="0"/>
    <n v="3"/>
    <n v="0"/>
    <n v="12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CANGUCU2020/Oct"/>
    <x v="79"/>
    <x v="80"/>
    <m/>
    <x v="21"/>
    <n v="0"/>
    <n v="0"/>
    <n v="23"/>
    <n v="4"/>
    <n v="0"/>
    <n v="1"/>
    <n v="0"/>
    <n v="1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ANGUCU2020/Nov"/>
    <x v="79"/>
    <x v="80"/>
    <m/>
    <x v="22"/>
    <n v="0"/>
    <n v="0"/>
    <n v="25"/>
    <n v="5"/>
    <n v="0"/>
    <n v="2"/>
    <n v="0"/>
    <n v="23"/>
    <n v="2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ANGUCU2020/Dec"/>
    <x v="79"/>
    <x v="80"/>
    <m/>
    <x v="23"/>
    <n v="0"/>
    <n v="0"/>
    <n v="15"/>
    <n v="6"/>
    <n v="2"/>
    <n v="1"/>
    <n v="1"/>
    <n v="1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OAS2020/Jan"/>
    <x v="80"/>
    <x v="81"/>
    <s v="CANOAS"/>
    <x v="12"/>
    <n v="5"/>
    <n v="0"/>
    <n v="309"/>
    <n v="3"/>
    <n v="47"/>
    <n v="336"/>
    <n v="53"/>
    <n v="117"/>
    <n v="11"/>
    <n v="35"/>
    <n v="71"/>
    <n v="0"/>
    <n v="0"/>
    <n v="0"/>
    <n v="0"/>
    <n v="16"/>
    <n v="8"/>
    <n v="0"/>
    <n v="0"/>
    <n v="0"/>
    <n v="1"/>
    <n v="0"/>
    <n v="2"/>
    <n v="0"/>
    <n v="0"/>
    <n v="6"/>
  </r>
  <r>
    <s v="CANOAS2020/Feb"/>
    <x v="80"/>
    <x v="81"/>
    <m/>
    <x v="13"/>
    <n v="3"/>
    <n v="0"/>
    <n v="255"/>
    <n v="1"/>
    <n v="60"/>
    <n v="289"/>
    <n v="52"/>
    <n v="119"/>
    <n v="4"/>
    <n v="19"/>
    <n v="47"/>
    <n v="0"/>
    <n v="0"/>
    <n v="0"/>
    <n v="0"/>
    <n v="25"/>
    <n v="7"/>
    <n v="0"/>
    <n v="0"/>
    <n v="0"/>
    <n v="0"/>
    <n v="0"/>
    <n v="0"/>
    <n v="1"/>
    <n v="1"/>
    <n v="4"/>
  </r>
  <r>
    <s v="CANOAS2020/Mar"/>
    <x v="80"/>
    <x v="81"/>
    <m/>
    <x v="14"/>
    <n v="3"/>
    <n v="0"/>
    <n v="242"/>
    <n v="0"/>
    <n v="42"/>
    <n v="266"/>
    <n v="44"/>
    <n v="160"/>
    <n v="12"/>
    <n v="37"/>
    <n v="44"/>
    <n v="0"/>
    <n v="0"/>
    <n v="0"/>
    <n v="0"/>
    <n v="28"/>
    <n v="10"/>
    <n v="0"/>
    <n v="0"/>
    <n v="0"/>
    <n v="0"/>
    <n v="0"/>
    <n v="1"/>
    <n v="0"/>
    <n v="0"/>
    <n v="3"/>
  </r>
  <r>
    <s v="CANOAS2020/Apr"/>
    <x v="80"/>
    <x v="81"/>
    <m/>
    <x v="15"/>
    <n v="4"/>
    <n v="0"/>
    <n v="156"/>
    <n v="0"/>
    <n v="27"/>
    <n v="194"/>
    <n v="48"/>
    <n v="214"/>
    <n v="11"/>
    <n v="60"/>
    <n v="74"/>
    <n v="1"/>
    <n v="0"/>
    <n v="0"/>
    <n v="0"/>
    <n v="14"/>
    <n v="5"/>
    <n v="0"/>
    <n v="0"/>
    <n v="0"/>
    <n v="0"/>
    <n v="0"/>
    <n v="1"/>
    <n v="0"/>
    <n v="0"/>
    <n v="4"/>
  </r>
  <r>
    <s v="CANOAS2020/May"/>
    <x v="80"/>
    <x v="81"/>
    <m/>
    <x v="16"/>
    <n v="7"/>
    <n v="0"/>
    <n v="207"/>
    <n v="1"/>
    <n v="49"/>
    <n v="196"/>
    <n v="27"/>
    <n v="263"/>
    <n v="17"/>
    <n v="75"/>
    <n v="87"/>
    <n v="1"/>
    <n v="0"/>
    <n v="0"/>
    <n v="0"/>
    <n v="15"/>
    <n v="8"/>
    <n v="0"/>
    <n v="1"/>
    <n v="0"/>
    <n v="0"/>
    <n v="0"/>
    <n v="2"/>
    <n v="0"/>
    <n v="0"/>
    <n v="8"/>
  </r>
  <r>
    <s v="CANOAS2020/Jun"/>
    <x v="80"/>
    <x v="81"/>
    <m/>
    <x v="17"/>
    <n v="1"/>
    <n v="1"/>
    <n v="190"/>
    <n v="3"/>
    <n v="43"/>
    <n v="237"/>
    <n v="34"/>
    <n v="295"/>
    <n v="9"/>
    <n v="77"/>
    <n v="79"/>
    <n v="0"/>
    <n v="0"/>
    <n v="0"/>
    <n v="0"/>
    <n v="7"/>
    <n v="7"/>
    <n v="0"/>
    <n v="0"/>
    <n v="0"/>
    <n v="0"/>
    <n v="0"/>
    <n v="8"/>
    <n v="0"/>
    <n v="0"/>
    <n v="1"/>
  </r>
  <r>
    <s v="CANOAS2020/Jul"/>
    <x v="80"/>
    <x v="81"/>
    <m/>
    <x v="18"/>
    <n v="3"/>
    <n v="0"/>
    <n v="175"/>
    <n v="0"/>
    <n v="41"/>
    <n v="256"/>
    <n v="27"/>
    <n v="295"/>
    <n v="15"/>
    <n v="69"/>
    <n v="117"/>
    <n v="0"/>
    <n v="0"/>
    <n v="0"/>
    <n v="0"/>
    <n v="10"/>
    <n v="12"/>
    <n v="0"/>
    <n v="0"/>
    <n v="0"/>
    <n v="0"/>
    <n v="0"/>
    <n v="4"/>
    <n v="0"/>
    <n v="0"/>
    <n v="3"/>
  </r>
  <r>
    <s v="CANOAS2020/Aug"/>
    <x v="80"/>
    <x v="81"/>
    <m/>
    <x v="19"/>
    <n v="7"/>
    <n v="0"/>
    <n v="234"/>
    <n v="5"/>
    <n v="36"/>
    <n v="236"/>
    <n v="20"/>
    <n v="247"/>
    <n v="14"/>
    <n v="51"/>
    <n v="52"/>
    <n v="0"/>
    <n v="0"/>
    <n v="0"/>
    <n v="0"/>
    <n v="15"/>
    <n v="6"/>
    <n v="0"/>
    <n v="1"/>
    <n v="0"/>
    <n v="0"/>
    <n v="0"/>
    <n v="2"/>
    <n v="0"/>
    <n v="0"/>
    <n v="7"/>
  </r>
  <r>
    <s v="CANOAS2020/Sep"/>
    <x v="80"/>
    <x v="81"/>
    <m/>
    <x v="20"/>
    <n v="5"/>
    <n v="0"/>
    <n v="263"/>
    <n v="2"/>
    <n v="28"/>
    <n v="229"/>
    <n v="25"/>
    <n v="302"/>
    <n v="9"/>
    <n v="57"/>
    <n v="49"/>
    <n v="0"/>
    <n v="0"/>
    <n v="0"/>
    <n v="0"/>
    <n v="6"/>
    <n v="10"/>
    <n v="0"/>
    <n v="0"/>
    <n v="0"/>
    <n v="0"/>
    <n v="0"/>
    <n v="2"/>
    <n v="0"/>
    <n v="1"/>
    <n v="5"/>
  </r>
  <r>
    <s v="CANOAS2020/Oct"/>
    <x v="80"/>
    <x v="81"/>
    <m/>
    <x v="21"/>
    <n v="1"/>
    <n v="0"/>
    <n v="250"/>
    <n v="1"/>
    <n v="49"/>
    <n v="233"/>
    <n v="27"/>
    <n v="390"/>
    <n v="8"/>
    <n v="48"/>
    <n v="45"/>
    <n v="0"/>
    <n v="0"/>
    <n v="0"/>
    <n v="0"/>
    <n v="13"/>
    <n v="13"/>
    <n v="0"/>
    <n v="0"/>
    <n v="0"/>
    <n v="0"/>
    <n v="0"/>
    <n v="0"/>
    <n v="0"/>
    <n v="1"/>
    <n v="1"/>
  </r>
  <r>
    <s v="CANOAS2020/Nov"/>
    <x v="80"/>
    <x v="81"/>
    <m/>
    <x v="22"/>
    <n v="4"/>
    <n v="1"/>
    <n v="278"/>
    <n v="0"/>
    <n v="33"/>
    <n v="226"/>
    <n v="17"/>
    <n v="299"/>
    <n v="7"/>
    <n v="46"/>
    <n v="48"/>
    <n v="1"/>
    <n v="0"/>
    <n v="0"/>
    <n v="0"/>
    <n v="9"/>
    <n v="16"/>
    <n v="0"/>
    <n v="0"/>
    <n v="0"/>
    <n v="0"/>
    <n v="1"/>
    <n v="1"/>
    <n v="0"/>
    <n v="0"/>
    <n v="4"/>
  </r>
  <r>
    <s v="CANOAS2020/Dec"/>
    <x v="80"/>
    <x v="81"/>
    <m/>
    <x v="23"/>
    <n v="8"/>
    <n v="0"/>
    <n v="245"/>
    <n v="0"/>
    <n v="23"/>
    <n v="190"/>
    <n v="11"/>
    <n v="250"/>
    <n v="11"/>
    <n v="42"/>
    <n v="46"/>
    <n v="0"/>
    <n v="0"/>
    <n v="0"/>
    <n v="0"/>
    <n v="6"/>
    <n v="3"/>
    <n v="0"/>
    <n v="1"/>
    <n v="0"/>
    <n v="0"/>
    <n v="0"/>
    <n v="0"/>
    <n v="0"/>
    <n v="0"/>
    <n v="8"/>
  </r>
  <r>
    <s v="CANUDOS DO VALE2020/Jan"/>
    <x v="81"/>
    <x v="82"/>
    <s v="CANUDOS DO VALE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Feb"/>
    <x v="81"/>
    <x v="8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r"/>
    <x v="81"/>
    <x v="82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pr"/>
    <x v="81"/>
    <x v="8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May"/>
    <x v="81"/>
    <x v="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n"/>
    <x v="81"/>
    <x v="8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Jul"/>
    <x v="81"/>
    <x v="8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Aug"/>
    <x v="81"/>
    <x v="82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Sep"/>
    <x v="81"/>
    <x v="8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Oct"/>
    <x v="81"/>
    <x v="82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Nov"/>
    <x v="81"/>
    <x v="82"/>
    <m/>
    <x v="2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NUDOS DO VALE2020/Dec"/>
    <x v="81"/>
    <x v="8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an"/>
    <x v="82"/>
    <x v="83"/>
    <s v="CAPAO BONITO DO SUL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Feb"/>
    <x v="82"/>
    <x v="8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r"/>
    <x v="82"/>
    <x v="83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Apr"/>
    <x v="82"/>
    <x v="83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May"/>
    <x v="82"/>
    <x v="83"/>
    <m/>
    <x v="16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n"/>
    <x v="82"/>
    <x v="83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Jul"/>
    <x v="82"/>
    <x v="83"/>
    <m/>
    <x v="18"/>
    <n v="0"/>
    <n v="0"/>
    <n v="6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BONITO DO SUL2020/Aug"/>
    <x v="82"/>
    <x v="83"/>
    <m/>
    <x v="19"/>
    <n v="0"/>
    <n v="0"/>
    <n v="4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Sep"/>
    <x v="82"/>
    <x v="83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Oct"/>
    <x v="82"/>
    <x v="83"/>
    <m/>
    <x v="21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Nov"/>
    <x v="82"/>
    <x v="83"/>
    <m/>
    <x v="22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BONITO DO SUL2020/Dec"/>
    <x v="82"/>
    <x v="83"/>
    <m/>
    <x v="2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A CANOA2020/Jan"/>
    <x v="83"/>
    <x v="84"/>
    <s v="CAPAO DA CANOA"/>
    <x v="12"/>
    <n v="0"/>
    <n v="0"/>
    <n v="174"/>
    <n v="1"/>
    <n v="9"/>
    <n v="47"/>
    <n v="1"/>
    <n v="52"/>
    <n v="6"/>
    <n v="10"/>
    <n v="27"/>
    <n v="0"/>
    <n v="0"/>
    <n v="0"/>
    <n v="0"/>
    <n v="3"/>
    <n v="1"/>
    <n v="0"/>
    <n v="0"/>
    <n v="0"/>
    <n v="0"/>
    <n v="0"/>
    <n v="1"/>
    <n v="0"/>
    <n v="0"/>
    <n v="0"/>
  </r>
  <r>
    <s v="CAPAO DA CANOA2020/Feb"/>
    <x v="83"/>
    <x v="84"/>
    <m/>
    <x v="13"/>
    <n v="0"/>
    <n v="0"/>
    <n v="97"/>
    <n v="1"/>
    <n v="11"/>
    <n v="34"/>
    <n v="2"/>
    <n v="43"/>
    <n v="2"/>
    <n v="10"/>
    <n v="20"/>
    <n v="0"/>
    <n v="0"/>
    <n v="0"/>
    <n v="0"/>
    <n v="6"/>
    <n v="0"/>
    <n v="0"/>
    <n v="0"/>
    <n v="0"/>
    <n v="0"/>
    <n v="3"/>
    <n v="1"/>
    <n v="0"/>
    <n v="0"/>
    <n v="0"/>
  </r>
  <r>
    <s v="CAPAO DA CANOA2020/Mar"/>
    <x v="83"/>
    <x v="84"/>
    <m/>
    <x v="14"/>
    <n v="1"/>
    <n v="0"/>
    <n v="57"/>
    <n v="1"/>
    <n v="7"/>
    <n v="13"/>
    <n v="3"/>
    <n v="16"/>
    <n v="1"/>
    <n v="3"/>
    <n v="2"/>
    <n v="0"/>
    <n v="0"/>
    <n v="0"/>
    <n v="0"/>
    <n v="1"/>
    <n v="1"/>
    <n v="0"/>
    <n v="0"/>
    <n v="0"/>
    <n v="0"/>
    <n v="0"/>
    <n v="0"/>
    <n v="0"/>
    <n v="0"/>
    <n v="1"/>
  </r>
  <r>
    <s v="CAPAO DA CANOA2020/Apr"/>
    <x v="83"/>
    <x v="84"/>
    <m/>
    <x v="15"/>
    <n v="1"/>
    <n v="0"/>
    <n v="32"/>
    <n v="0"/>
    <n v="9"/>
    <n v="9"/>
    <n v="3"/>
    <n v="24"/>
    <n v="2"/>
    <n v="1"/>
    <n v="8"/>
    <n v="0"/>
    <n v="0"/>
    <n v="0"/>
    <n v="0"/>
    <n v="1"/>
    <n v="1"/>
    <n v="0"/>
    <n v="0"/>
    <n v="0"/>
    <n v="0"/>
    <n v="0"/>
    <n v="0"/>
    <n v="0"/>
    <n v="0"/>
    <n v="1"/>
  </r>
  <r>
    <s v="CAPAO DA CANOA2020/May"/>
    <x v="83"/>
    <x v="84"/>
    <m/>
    <x v="16"/>
    <n v="0"/>
    <n v="0"/>
    <n v="48"/>
    <n v="0"/>
    <n v="7"/>
    <n v="9"/>
    <n v="2"/>
    <n v="26"/>
    <n v="2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CAPAO DA CANOA2020/Jun"/>
    <x v="83"/>
    <x v="84"/>
    <m/>
    <x v="17"/>
    <n v="0"/>
    <n v="0"/>
    <n v="34"/>
    <n v="0"/>
    <n v="3"/>
    <n v="13"/>
    <n v="1"/>
    <n v="43"/>
    <n v="2"/>
    <n v="1"/>
    <n v="3"/>
    <n v="0"/>
    <n v="0"/>
    <n v="0"/>
    <n v="0"/>
    <n v="2"/>
    <n v="1"/>
    <n v="0"/>
    <n v="0"/>
    <n v="0"/>
    <n v="0"/>
    <n v="0"/>
    <n v="0"/>
    <n v="0"/>
    <n v="0"/>
    <n v="0"/>
  </r>
  <r>
    <s v="CAPAO DA CANOA2020/Jul"/>
    <x v="83"/>
    <x v="84"/>
    <m/>
    <x v="18"/>
    <n v="0"/>
    <n v="0"/>
    <n v="44"/>
    <n v="0"/>
    <n v="5"/>
    <n v="22"/>
    <n v="1"/>
    <n v="38"/>
    <n v="0"/>
    <n v="4"/>
    <n v="8"/>
    <n v="0"/>
    <n v="0"/>
    <n v="0"/>
    <n v="0"/>
    <n v="0"/>
    <n v="2"/>
    <n v="0"/>
    <n v="0"/>
    <n v="0"/>
    <n v="0"/>
    <n v="0"/>
    <n v="3"/>
    <n v="0"/>
    <n v="0"/>
    <n v="0"/>
  </r>
  <r>
    <s v="CAPAO DA CANOA2020/Aug"/>
    <x v="83"/>
    <x v="84"/>
    <m/>
    <x v="19"/>
    <n v="0"/>
    <n v="0"/>
    <n v="60"/>
    <n v="2"/>
    <n v="6"/>
    <n v="14"/>
    <n v="2"/>
    <n v="33"/>
    <n v="0"/>
    <n v="1"/>
    <n v="6"/>
    <n v="0"/>
    <n v="0"/>
    <n v="0"/>
    <n v="0"/>
    <n v="1"/>
    <n v="2"/>
    <n v="0"/>
    <n v="0"/>
    <n v="0"/>
    <n v="0"/>
    <n v="0"/>
    <n v="1"/>
    <n v="0"/>
    <n v="0"/>
    <n v="0"/>
  </r>
  <r>
    <s v="CAPAO DA CANOA2020/Sep"/>
    <x v="83"/>
    <x v="84"/>
    <m/>
    <x v="20"/>
    <n v="0"/>
    <n v="0"/>
    <n v="48"/>
    <n v="0"/>
    <n v="3"/>
    <n v="8"/>
    <n v="2"/>
    <n v="37"/>
    <n v="0"/>
    <n v="2"/>
    <n v="3"/>
    <n v="0"/>
    <n v="0"/>
    <n v="0"/>
    <n v="0"/>
    <n v="0"/>
    <n v="2"/>
    <n v="0"/>
    <n v="0"/>
    <n v="0"/>
    <n v="0"/>
    <n v="0"/>
    <n v="0"/>
    <n v="0"/>
    <n v="0"/>
    <n v="0"/>
  </r>
  <r>
    <s v="CAPAO DA CANOA2020/Oct"/>
    <x v="83"/>
    <x v="84"/>
    <m/>
    <x v="21"/>
    <n v="1"/>
    <n v="0"/>
    <n v="74"/>
    <n v="0"/>
    <n v="6"/>
    <n v="13"/>
    <n v="2"/>
    <n v="49"/>
    <n v="1"/>
    <n v="4"/>
    <n v="7"/>
    <n v="0"/>
    <n v="0"/>
    <n v="0"/>
    <n v="0"/>
    <n v="1"/>
    <n v="0"/>
    <n v="0"/>
    <n v="0"/>
    <n v="0"/>
    <n v="0"/>
    <n v="0"/>
    <n v="0"/>
    <n v="0"/>
    <n v="0"/>
    <n v="1"/>
  </r>
  <r>
    <s v="CAPAO DA CANOA2020/Nov"/>
    <x v="83"/>
    <x v="84"/>
    <m/>
    <x v="22"/>
    <n v="0"/>
    <n v="0"/>
    <n v="79"/>
    <n v="0"/>
    <n v="6"/>
    <n v="9"/>
    <n v="0"/>
    <n v="47"/>
    <n v="0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CAPAO DA CANOA2020/Dec"/>
    <x v="83"/>
    <x v="84"/>
    <m/>
    <x v="23"/>
    <n v="0"/>
    <n v="0"/>
    <n v="76"/>
    <n v="1"/>
    <n v="8"/>
    <n v="9"/>
    <n v="0"/>
    <n v="72"/>
    <n v="1"/>
    <n v="15"/>
    <n v="6"/>
    <n v="0"/>
    <n v="0"/>
    <n v="0"/>
    <n v="0"/>
    <n v="4"/>
    <n v="0"/>
    <n v="0"/>
    <n v="0"/>
    <n v="0"/>
    <n v="0"/>
    <n v="0"/>
    <n v="0"/>
    <n v="0"/>
    <n v="0"/>
    <n v="0"/>
  </r>
  <r>
    <s v="CAPAO DO CIPO2020/Jan"/>
    <x v="84"/>
    <x v="85"/>
    <s v="CAPAO DO CIP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Feb"/>
    <x v="84"/>
    <x v="8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r"/>
    <x v="84"/>
    <x v="85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pr"/>
    <x v="84"/>
    <x v="8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May"/>
    <x v="84"/>
    <x v="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n"/>
    <x v="84"/>
    <x v="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Jul"/>
    <x v="84"/>
    <x v="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Aug"/>
    <x v="84"/>
    <x v="85"/>
    <m/>
    <x v="19"/>
    <n v="0"/>
    <n v="0"/>
    <n v="3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Sep"/>
    <x v="84"/>
    <x v="85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Oct"/>
    <x v="84"/>
    <x v="85"/>
    <m/>
    <x v="21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Nov"/>
    <x v="84"/>
    <x v="8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CIPO2020/Dec"/>
    <x v="84"/>
    <x v="85"/>
    <m/>
    <x v="23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AO DO LEAO2020/Jan"/>
    <x v="85"/>
    <x v="86"/>
    <s v="CAPAO DO LEAO"/>
    <x v="12"/>
    <n v="0"/>
    <n v="0"/>
    <n v="8"/>
    <n v="2"/>
    <n v="2"/>
    <n v="11"/>
    <n v="1"/>
    <n v="7"/>
    <n v="1"/>
    <n v="1"/>
    <n v="1"/>
    <n v="0"/>
    <n v="0"/>
    <n v="0"/>
    <n v="0"/>
    <n v="0"/>
    <n v="9"/>
    <n v="0"/>
    <n v="0"/>
    <n v="0"/>
    <n v="0"/>
    <n v="0"/>
    <n v="0"/>
    <n v="0"/>
    <n v="0"/>
    <n v="0"/>
  </r>
  <r>
    <s v="CAPAO DO LEAO2020/Feb"/>
    <x v="85"/>
    <x v="86"/>
    <m/>
    <x v="13"/>
    <n v="1"/>
    <n v="0"/>
    <n v="22"/>
    <n v="1"/>
    <n v="0"/>
    <n v="1"/>
    <n v="1"/>
    <n v="2"/>
    <n v="1"/>
    <n v="0"/>
    <n v="0"/>
    <n v="0"/>
    <n v="0"/>
    <n v="0"/>
    <n v="0"/>
    <n v="0"/>
    <n v="1"/>
    <n v="0"/>
    <n v="0"/>
    <n v="0"/>
    <n v="0"/>
    <n v="0"/>
    <n v="0"/>
    <n v="0"/>
    <n v="0"/>
    <n v="1"/>
  </r>
  <r>
    <s v="CAPAO DO LEAO2020/Mar"/>
    <x v="85"/>
    <x v="86"/>
    <m/>
    <x v="14"/>
    <n v="0"/>
    <n v="0"/>
    <n v="10"/>
    <n v="2"/>
    <n v="1"/>
    <n v="3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Apr"/>
    <x v="85"/>
    <x v="86"/>
    <m/>
    <x v="15"/>
    <n v="0"/>
    <n v="0"/>
    <n v="17"/>
    <n v="1"/>
    <n v="0"/>
    <n v="1"/>
    <n v="1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PAO DO LEAO2020/May"/>
    <x v="85"/>
    <x v="86"/>
    <m/>
    <x v="16"/>
    <n v="0"/>
    <n v="0"/>
    <n v="11"/>
    <n v="1"/>
    <n v="0"/>
    <n v="0"/>
    <n v="0"/>
    <n v="1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PAO DO LEAO2020/Jun"/>
    <x v="85"/>
    <x v="86"/>
    <m/>
    <x v="17"/>
    <n v="0"/>
    <n v="0"/>
    <n v="6"/>
    <n v="1"/>
    <n v="1"/>
    <n v="2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Jul"/>
    <x v="85"/>
    <x v="86"/>
    <m/>
    <x v="18"/>
    <n v="1"/>
    <n v="0"/>
    <n v="9"/>
    <n v="0"/>
    <n v="0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Aug"/>
    <x v="85"/>
    <x v="86"/>
    <m/>
    <x v="19"/>
    <n v="1"/>
    <n v="0"/>
    <n v="11"/>
    <n v="3"/>
    <n v="3"/>
    <n v="3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PAO DO LEAO2020/Sep"/>
    <x v="85"/>
    <x v="86"/>
    <m/>
    <x v="20"/>
    <n v="0"/>
    <n v="0"/>
    <n v="17"/>
    <n v="4"/>
    <n v="1"/>
    <n v="1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AO DO LEAO2020/Oct"/>
    <x v="85"/>
    <x v="86"/>
    <m/>
    <x v="21"/>
    <n v="1"/>
    <n v="0"/>
    <n v="17"/>
    <n v="3"/>
    <n v="2"/>
    <n v="6"/>
    <n v="2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Nov"/>
    <x v="85"/>
    <x v="86"/>
    <m/>
    <x v="22"/>
    <n v="1"/>
    <n v="0"/>
    <n v="17"/>
    <n v="5"/>
    <n v="0"/>
    <n v="1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AO DO LEAO2020/Dec"/>
    <x v="85"/>
    <x v="86"/>
    <m/>
    <x v="23"/>
    <n v="0"/>
    <n v="0"/>
    <n v="7"/>
    <n v="0"/>
    <n v="0"/>
    <n v="2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Jan"/>
    <x v="86"/>
    <x v="87"/>
    <s v="CAPELA DE SANTANA"/>
    <x v="12"/>
    <n v="2"/>
    <n v="0"/>
    <n v="4"/>
    <n v="0"/>
    <n v="1"/>
    <n v="2"/>
    <n v="1"/>
    <n v="1"/>
    <n v="1"/>
    <n v="0"/>
    <n v="0"/>
    <n v="0"/>
    <n v="0"/>
    <n v="0"/>
    <n v="0"/>
    <n v="1"/>
    <n v="1"/>
    <n v="0"/>
    <n v="0"/>
    <n v="0"/>
    <n v="0"/>
    <n v="0"/>
    <n v="0"/>
    <n v="0"/>
    <n v="0"/>
    <n v="2"/>
  </r>
  <r>
    <s v="CAPELA DE SANTANA2020/Feb"/>
    <x v="86"/>
    <x v="87"/>
    <m/>
    <x v="13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r"/>
    <x v="86"/>
    <x v="87"/>
    <m/>
    <x v="14"/>
    <n v="0"/>
    <n v="0"/>
    <n v="6"/>
    <n v="1"/>
    <n v="1"/>
    <n v="1"/>
    <n v="2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APELA DE SANTANA2020/Apr"/>
    <x v="86"/>
    <x v="87"/>
    <m/>
    <x v="15"/>
    <n v="0"/>
    <n v="0"/>
    <n v="1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ELA DE SANTANA2020/May"/>
    <x v="86"/>
    <x v="87"/>
    <m/>
    <x v="16"/>
    <n v="0"/>
    <n v="0"/>
    <n v="6"/>
    <n v="2"/>
    <n v="1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Jun"/>
    <x v="86"/>
    <x v="87"/>
    <m/>
    <x v="17"/>
    <n v="0"/>
    <n v="0"/>
    <n v="6"/>
    <n v="0"/>
    <n v="0"/>
    <n v="3"/>
    <n v="0"/>
    <n v="5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CAPELA DE SANTANA2020/Jul"/>
    <x v="86"/>
    <x v="87"/>
    <m/>
    <x v="18"/>
    <n v="1"/>
    <n v="0"/>
    <n v="10"/>
    <n v="2"/>
    <n v="1"/>
    <n v="0"/>
    <n v="0"/>
    <n v="7"/>
    <n v="0"/>
    <n v="2"/>
    <n v="0"/>
    <n v="0"/>
    <n v="0"/>
    <n v="0"/>
    <n v="0"/>
    <n v="4"/>
    <n v="0"/>
    <n v="0"/>
    <n v="0"/>
    <n v="0"/>
    <n v="0"/>
    <n v="0"/>
    <n v="0"/>
    <n v="0"/>
    <n v="0"/>
    <n v="1"/>
  </r>
  <r>
    <s v="CAPELA DE SANTANA2020/Aug"/>
    <x v="86"/>
    <x v="87"/>
    <m/>
    <x v="19"/>
    <n v="0"/>
    <n v="0"/>
    <n v="6"/>
    <n v="0"/>
    <n v="1"/>
    <n v="0"/>
    <n v="0"/>
    <n v="5"/>
    <n v="0"/>
    <n v="0"/>
    <n v="4"/>
    <n v="0"/>
    <n v="0"/>
    <n v="0"/>
    <n v="0"/>
    <n v="1"/>
    <n v="0"/>
    <n v="0"/>
    <n v="0"/>
    <n v="0"/>
    <n v="0"/>
    <n v="0"/>
    <n v="0"/>
    <n v="0"/>
    <n v="0"/>
    <n v="0"/>
  </r>
  <r>
    <s v="CAPELA DE SANTANA2020/Sep"/>
    <x v="86"/>
    <x v="87"/>
    <m/>
    <x v="20"/>
    <n v="0"/>
    <n v="0"/>
    <n v="2"/>
    <n v="1"/>
    <n v="1"/>
    <n v="3"/>
    <n v="0"/>
    <n v="6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CAPELA DE SANTANA2020/Oct"/>
    <x v="86"/>
    <x v="87"/>
    <m/>
    <x v="21"/>
    <n v="0"/>
    <n v="0"/>
    <n v="2"/>
    <n v="0"/>
    <n v="0"/>
    <n v="1"/>
    <n v="2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ELA DE SANTANA2020/Nov"/>
    <x v="86"/>
    <x v="87"/>
    <m/>
    <x v="22"/>
    <n v="1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APELA DE SANTANA2020/Dec"/>
    <x v="86"/>
    <x v="87"/>
    <m/>
    <x v="23"/>
    <n v="0"/>
    <n v="0"/>
    <n v="6"/>
    <n v="3"/>
    <n v="0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an"/>
    <x v="87"/>
    <x v="88"/>
    <s v="CAPITA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Feb"/>
    <x v="87"/>
    <x v="8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r"/>
    <x v="87"/>
    <x v="88"/>
    <m/>
    <x v="14"/>
    <n v="0"/>
    <n v="0"/>
    <n v="0"/>
    <n v="0"/>
    <n v="0"/>
    <n v="0"/>
    <n v="0"/>
    <n v="1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APITAO2020/Apr"/>
    <x v="87"/>
    <x v="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May"/>
    <x v="87"/>
    <x v="88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Jun"/>
    <x v="87"/>
    <x v="88"/>
    <m/>
    <x v="17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TAO2020/Jul"/>
    <x v="87"/>
    <x v="8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Aug"/>
    <x v="87"/>
    <x v="88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Sep"/>
    <x v="87"/>
    <x v="88"/>
    <m/>
    <x v="20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TAO2020/Oct"/>
    <x v="87"/>
    <x v="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TAO2020/Nov"/>
    <x v="87"/>
    <x v="88"/>
    <m/>
    <x v="22"/>
    <n v="0"/>
    <n v="0"/>
    <n v="1"/>
    <n v="0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PITAO2020/Dec"/>
    <x v="87"/>
    <x v="88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an"/>
    <x v="88"/>
    <x v="89"/>
    <s v="CAPIVARI DO SUL"/>
    <x v="12"/>
    <n v="0"/>
    <n v="0"/>
    <n v="8"/>
    <n v="0"/>
    <n v="0"/>
    <n v="1"/>
    <n v="0"/>
    <n v="3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APIVARI DO SUL2020/Feb"/>
    <x v="88"/>
    <x v="89"/>
    <m/>
    <x v="13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r"/>
    <x v="88"/>
    <x v="89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Apr"/>
    <x v="88"/>
    <x v="89"/>
    <m/>
    <x v="15"/>
    <n v="0"/>
    <n v="0"/>
    <n v="1"/>
    <n v="0"/>
    <n v="1"/>
    <n v="1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May"/>
    <x v="88"/>
    <x v="89"/>
    <m/>
    <x v="16"/>
    <n v="0"/>
    <n v="0"/>
    <n v="0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Jun"/>
    <x v="88"/>
    <x v="89"/>
    <m/>
    <x v="17"/>
    <n v="0"/>
    <n v="0"/>
    <n v="3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Jul"/>
    <x v="88"/>
    <x v="89"/>
    <m/>
    <x v="18"/>
    <n v="0"/>
    <n v="0"/>
    <n v="7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Aug"/>
    <x v="88"/>
    <x v="89"/>
    <m/>
    <x v="19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Sep"/>
    <x v="88"/>
    <x v="89"/>
    <m/>
    <x v="20"/>
    <n v="0"/>
    <n v="0"/>
    <n v="1"/>
    <n v="0"/>
    <n v="0"/>
    <n v="0"/>
    <n v="0"/>
    <n v="5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PIVARI DO SUL2020/Oct"/>
    <x v="88"/>
    <x v="89"/>
    <m/>
    <x v="21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Nov"/>
    <x v="88"/>
    <x v="89"/>
    <m/>
    <x v="2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PIVARI DO SUL2020/Dec"/>
    <x v="88"/>
    <x v="89"/>
    <m/>
    <x v="23"/>
    <n v="0"/>
    <n v="0"/>
    <n v="4"/>
    <n v="1"/>
    <n v="0"/>
    <n v="0"/>
    <n v="0"/>
    <n v="1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CARAA2020/Jan"/>
    <x v="89"/>
    <x v="90"/>
    <s v="CARAA"/>
    <x v="12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Feb"/>
    <x v="89"/>
    <x v="90"/>
    <m/>
    <x v="13"/>
    <n v="0"/>
    <n v="0"/>
    <n v="3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r"/>
    <x v="89"/>
    <x v="90"/>
    <m/>
    <x v="14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Apr"/>
    <x v="89"/>
    <x v="90"/>
    <m/>
    <x v="15"/>
    <n v="0"/>
    <n v="0"/>
    <n v="2"/>
    <n v="0"/>
    <n v="1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May"/>
    <x v="89"/>
    <x v="90"/>
    <m/>
    <x v="16"/>
    <n v="0"/>
    <n v="0"/>
    <n v="2"/>
    <n v="0"/>
    <n v="0"/>
    <n v="0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RAA2020/Jun"/>
    <x v="89"/>
    <x v="90"/>
    <m/>
    <x v="17"/>
    <n v="0"/>
    <n v="0"/>
    <n v="6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Jul"/>
    <x v="89"/>
    <x v="90"/>
    <m/>
    <x v="18"/>
    <n v="0"/>
    <n v="0"/>
    <n v="3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Aug"/>
    <x v="89"/>
    <x v="90"/>
    <m/>
    <x v="19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Sep"/>
    <x v="89"/>
    <x v="90"/>
    <m/>
    <x v="20"/>
    <n v="0"/>
    <n v="0"/>
    <n v="3"/>
    <n v="1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AA2020/Oct"/>
    <x v="89"/>
    <x v="90"/>
    <m/>
    <x v="21"/>
    <n v="0"/>
    <n v="0"/>
    <n v="2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RAA2020/Nov"/>
    <x v="89"/>
    <x v="90"/>
    <m/>
    <x v="22"/>
    <n v="0"/>
    <n v="0"/>
    <n v="2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A2020/Dec"/>
    <x v="89"/>
    <x v="90"/>
    <m/>
    <x v="23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RAZINHO2020/Jan"/>
    <x v="90"/>
    <x v="91"/>
    <s v="CARAZINHO"/>
    <x v="12"/>
    <n v="1"/>
    <n v="0"/>
    <n v="63"/>
    <n v="1"/>
    <n v="5"/>
    <n v="7"/>
    <n v="2"/>
    <n v="14"/>
    <n v="3"/>
    <n v="5"/>
    <n v="2"/>
    <n v="0"/>
    <n v="0"/>
    <n v="0"/>
    <n v="0"/>
    <n v="2"/>
    <n v="2"/>
    <n v="0"/>
    <n v="0"/>
    <n v="0"/>
    <n v="0"/>
    <n v="0"/>
    <n v="0"/>
    <n v="0"/>
    <n v="0"/>
    <n v="1"/>
  </r>
  <r>
    <s v="CARAZINHO2020/Feb"/>
    <x v="90"/>
    <x v="91"/>
    <m/>
    <x v="13"/>
    <n v="3"/>
    <n v="0"/>
    <n v="72"/>
    <n v="2"/>
    <n v="1"/>
    <n v="6"/>
    <n v="0"/>
    <n v="14"/>
    <n v="4"/>
    <n v="1"/>
    <n v="2"/>
    <n v="0"/>
    <n v="0"/>
    <n v="0"/>
    <n v="0"/>
    <n v="11"/>
    <n v="2"/>
    <n v="0"/>
    <n v="0"/>
    <n v="0"/>
    <n v="0"/>
    <n v="0"/>
    <n v="0"/>
    <n v="0"/>
    <n v="0"/>
    <n v="3"/>
  </r>
  <r>
    <s v="CARAZINHO2020/Mar"/>
    <x v="90"/>
    <x v="91"/>
    <m/>
    <x v="14"/>
    <n v="2"/>
    <n v="0"/>
    <n v="47"/>
    <n v="1"/>
    <n v="8"/>
    <n v="13"/>
    <n v="2"/>
    <n v="20"/>
    <n v="1"/>
    <n v="4"/>
    <n v="2"/>
    <n v="0"/>
    <n v="0"/>
    <n v="0"/>
    <n v="0"/>
    <n v="10"/>
    <n v="3"/>
    <n v="0"/>
    <n v="0"/>
    <n v="0"/>
    <n v="0"/>
    <n v="0"/>
    <n v="0"/>
    <n v="0"/>
    <n v="0"/>
    <n v="2"/>
  </r>
  <r>
    <s v="CARAZINHO2020/Apr"/>
    <x v="90"/>
    <x v="91"/>
    <m/>
    <x v="15"/>
    <n v="0"/>
    <n v="0"/>
    <n v="28"/>
    <n v="0"/>
    <n v="4"/>
    <n v="12"/>
    <n v="4"/>
    <n v="19"/>
    <n v="6"/>
    <n v="2"/>
    <n v="2"/>
    <n v="0"/>
    <n v="0"/>
    <n v="0"/>
    <n v="0"/>
    <n v="0"/>
    <n v="4"/>
    <n v="0"/>
    <n v="0"/>
    <n v="0"/>
    <n v="0"/>
    <n v="0"/>
    <n v="0"/>
    <n v="0"/>
    <n v="0"/>
    <n v="0"/>
  </r>
  <r>
    <s v="CARAZINHO2020/May"/>
    <x v="90"/>
    <x v="91"/>
    <m/>
    <x v="16"/>
    <n v="1"/>
    <n v="0"/>
    <n v="37"/>
    <n v="2"/>
    <n v="4"/>
    <n v="9"/>
    <n v="3"/>
    <n v="32"/>
    <n v="5"/>
    <n v="1"/>
    <n v="3"/>
    <n v="0"/>
    <n v="0"/>
    <n v="0"/>
    <n v="0"/>
    <n v="1"/>
    <n v="2"/>
    <n v="0"/>
    <n v="0"/>
    <n v="0"/>
    <n v="0"/>
    <n v="0"/>
    <n v="0"/>
    <n v="0"/>
    <n v="0"/>
    <n v="2"/>
  </r>
  <r>
    <s v="CARAZINHO2020/Jun"/>
    <x v="90"/>
    <x v="91"/>
    <m/>
    <x v="17"/>
    <n v="1"/>
    <n v="0"/>
    <n v="42"/>
    <n v="2"/>
    <n v="1"/>
    <n v="21"/>
    <n v="3"/>
    <n v="27"/>
    <n v="4"/>
    <n v="2"/>
    <n v="1"/>
    <n v="0"/>
    <n v="0"/>
    <n v="0"/>
    <n v="0"/>
    <n v="0"/>
    <n v="13"/>
    <n v="0"/>
    <n v="0"/>
    <n v="0"/>
    <n v="0"/>
    <n v="0"/>
    <n v="0"/>
    <n v="0"/>
    <n v="0"/>
    <n v="1"/>
  </r>
  <r>
    <s v="CARAZINHO2020/Jul"/>
    <x v="90"/>
    <x v="91"/>
    <m/>
    <x v="18"/>
    <n v="0"/>
    <n v="0"/>
    <n v="46"/>
    <n v="0"/>
    <n v="2"/>
    <n v="6"/>
    <n v="0"/>
    <n v="19"/>
    <n v="3"/>
    <n v="4"/>
    <n v="4"/>
    <n v="0"/>
    <n v="0"/>
    <n v="0"/>
    <n v="0"/>
    <n v="2"/>
    <n v="2"/>
    <n v="0"/>
    <n v="0"/>
    <n v="0"/>
    <n v="0"/>
    <n v="0"/>
    <n v="0"/>
    <n v="0"/>
    <n v="0"/>
    <n v="0"/>
  </r>
  <r>
    <s v="CARAZINHO2020/Aug"/>
    <x v="90"/>
    <x v="91"/>
    <m/>
    <x v="19"/>
    <n v="1"/>
    <n v="0"/>
    <n v="65"/>
    <n v="2"/>
    <n v="4"/>
    <n v="6"/>
    <n v="4"/>
    <n v="25"/>
    <n v="4"/>
    <n v="4"/>
    <n v="3"/>
    <n v="0"/>
    <n v="0"/>
    <n v="0"/>
    <n v="0"/>
    <n v="6"/>
    <n v="0"/>
    <n v="0"/>
    <n v="0"/>
    <n v="0"/>
    <n v="0"/>
    <n v="0"/>
    <n v="0"/>
    <n v="0"/>
    <n v="0"/>
    <n v="1"/>
  </r>
  <r>
    <s v="CARAZINHO2020/Sep"/>
    <x v="90"/>
    <x v="91"/>
    <m/>
    <x v="20"/>
    <n v="0"/>
    <n v="0"/>
    <n v="42"/>
    <n v="1"/>
    <n v="6"/>
    <n v="8"/>
    <n v="0"/>
    <n v="39"/>
    <n v="1"/>
    <n v="0"/>
    <n v="1"/>
    <n v="0"/>
    <n v="0"/>
    <n v="0"/>
    <n v="0"/>
    <n v="3"/>
    <n v="4"/>
    <n v="0"/>
    <n v="0"/>
    <n v="0"/>
    <n v="0"/>
    <n v="0"/>
    <n v="0"/>
    <n v="0"/>
    <n v="0"/>
    <n v="0"/>
  </r>
  <r>
    <s v="CARAZINHO2020/Oct"/>
    <x v="90"/>
    <x v="91"/>
    <m/>
    <x v="21"/>
    <n v="1"/>
    <n v="0"/>
    <n v="47"/>
    <n v="0"/>
    <n v="7"/>
    <n v="12"/>
    <n v="1"/>
    <n v="37"/>
    <n v="4"/>
    <n v="3"/>
    <n v="3"/>
    <n v="0"/>
    <n v="0"/>
    <n v="0"/>
    <n v="0"/>
    <n v="2"/>
    <n v="0"/>
    <n v="0"/>
    <n v="0"/>
    <n v="0"/>
    <n v="0"/>
    <n v="0"/>
    <n v="0"/>
    <n v="0"/>
    <n v="0"/>
    <n v="1"/>
  </r>
  <r>
    <s v="CARAZINHO2020/Nov"/>
    <x v="90"/>
    <x v="91"/>
    <m/>
    <x v="22"/>
    <n v="2"/>
    <n v="1"/>
    <n v="34"/>
    <n v="2"/>
    <n v="4"/>
    <n v="11"/>
    <n v="1"/>
    <n v="31"/>
    <n v="7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CARAZINHO2020/Dec"/>
    <x v="90"/>
    <x v="91"/>
    <m/>
    <x v="23"/>
    <n v="2"/>
    <n v="0"/>
    <n v="65"/>
    <n v="2"/>
    <n v="0"/>
    <n v="8"/>
    <n v="0"/>
    <n v="39"/>
    <n v="5"/>
    <n v="2"/>
    <n v="3"/>
    <n v="0"/>
    <n v="0"/>
    <n v="0"/>
    <n v="0"/>
    <n v="5"/>
    <n v="2"/>
    <n v="0"/>
    <n v="0"/>
    <n v="0"/>
    <n v="0"/>
    <n v="0"/>
    <n v="0"/>
    <n v="0"/>
    <n v="0"/>
    <n v="2"/>
  </r>
  <r>
    <s v="CARLOS BARBOSA2020/Jan"/>
    <x v="91"/>
    <x v="92"/>
    <s v="CARLOS BARBOSA"/>
    <x v="12"/>
    <n v="0"/>
    <n v="0"/>
    <n v="16"/>
    <n v="0"/>
    <n v="0"/>
    <n v="1"/>
    <n v="2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Feb"/>
    <x v="91"/>
    <x v="92"/>
    <m/>
    <x v="13"/>
    <n v="0"/>
    <n v="0"/>
    <n v="7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BARBOSA2020/Mar"/>
    <x v="91"/>
    <x v="92"/>
    <m/>
    <x v="14"/>
    <n v="0"/>
    <n v="0"/>
    <n v="2"/>
    <n v="0"/>
    <n v="0"/>
    <n v="1"/>
    <n v="0"/>
    <n v="5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Apr"/>
    <x v="91"/>
    <x v="92"/>
    <m/>
    <x v="15"/>
    <n v="0"/>
    <n v="0"/>
    <n v="10"/>
    <n v="0"/>
    <n v="0"/>
    <n v="0"/>
    <n v="2"/>
    <n v="8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CARLOS BARBOSA2020/May"/>
    <x v="91"/>
    <x v="92"/>
    <m/>
    <x v="16"/>
    <n v="0"/>
    <n v="0"/>
    <n v="10"/>
    <n v="0"/>
    <n v="1"/>
    <n v="0"/>
    <n v="1"/>
    <n v="9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RLOS BARBOSA2020/Jun"/>
    <x v="91"/>
    <x v="92"/>
    <m/>
    <x v="17"/>
    <n v="0"/>
    <n v="0"/>
    <n v="9"/>
    <n v="0"/>
    <n v="1"/>
    <n v="1"/>
    <n v="0"/>
    <n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BARBOSA2020/Jul"/>
    <x v="91"/>
    <x v="92"/>
    <m/>
    <x v="18"/>
    <n v="0"/>
    <n v="0"/>
    <n v="6"/>
    <n v="0"/>
    <n v="0"/>
    <n v="1"/>
    <n v="1"/>
    <n v="19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CARLOS BARBOSA2020/Aug"/>
    <x v="91"/>
    <x v="92"/>
    <m/>
    <x v="19"/>
    <n v="0"/>
    <n v="0"/>
    <n v="5"/>
    <n v="0"/>
    <n v="0"/>
    <n v="0"/>
    <n v="0"/>
    <n v="26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CARLOS BARBOSA2020/Sep"/>
    <x v="91"/>
    <x v="92"/>
    <m/>
    <x v="20"/>
    <n v="0"/>
    <n v="0"/>
    <n v="11"/>
    <n v="0"/>
    <n v="0"/>
    <n v="2"/>
    <n v="0"/>
    <n v="60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ARLOS BARBOSA2020/Oct"/>
    <x v="91"/>
    <x v="92"/>
    <m/>
    <x v="21"/>
    <n v="1"/>
    <n v="0"/>
    <n v="11"/>
    <n v="0"/>
    <n v="0"/>
    <n v="5"/>
    <n v="0"/>
    <n v="45"/>
    <n v="0"/>
    <n v="3"/>
    <n v="5"/>
    <n v="0"/>
    <n v="0"/>
    <n v="0"/>
    <n v="0"/>
    <n v="0"/>
    <n v="3"/>
    <n v="0"/>
    <n v="0"/>
    <n v="0"/>
    <n v="0"/>
    <n v="0"/>
    <n v="0"/>
    <n v="0"/>
    <n v="0"/>
    <n v="1"/>
  </r>
  <r>
    <s v="CARLOS BARBOSA2020/Nov"/>
    <x v="91"/>
    <x v="92"/>
    <m/>
    <x v="22"/>
    <n v="1"/>
    <n v="0"/>
    <n v="14"/>
    <n v="1"/>
    <n v="1"/>
    <n v="0"/>
    <n v="0"/>
    <n v="8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ARLOS BARBOSA2020/Dec"/>
    <x v="91"/>
    <x v="92"/>
    <m/>
    <x v="23"/>
    <n v="0"/>
    <n v="0"/>
    <n v="7"/>
    <n v="0"/>
    <n v="0"/>
    <n v="2"/>
    <n v="0"/>
    <n v="4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ARLOS GOMES2020/Jan"/>
    <x v="92"/>
    <x v="93"/>
    <s v="CARLOS GOM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Feb"/>
    <x v="92"/>
    <x v="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r"/>
    <x v="92"/>
    <x v="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pr"/>
    <x v="92"/>
    <x v="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May"/>
    <x v="92"/>
    <x v="93"/>
    <m/>
    <x v="16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RLOS GOMES2020/Jun"/>
    <x v="92"/>
    <x v="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Jul"/>
    <x v="92"/>
    <x v="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Aug"/>
    <x v="92"/>
    <x v="93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Sep"/>
    <x v="92"/>
    <x v="9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Oct"/>
    <x v="92"/>
    <x v="93"/>
    <m/>
    <x v="21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Nov"/>
    <x v="92"/>
    <x v="93"/>
    <m/>
    <x v="2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RLOS GOMES2020/Dec"/>
    <x v="92"/>
    <x v="93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CA2020/Jan"/>
    <x v="93"/>
    <x v="94"/>
    <s v="CASCA"/>
    <x v="12"/>
    <n v="0"/>
    <n v="0"/>
    <n v="1"/>
    <n v="0"/>
    <n v="0"/>
    <n v="0"/>
    <n v="1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Feb"/>
    <x v="93"/>
    <x v="94"/>
    <m/>
    <x v="13"/>
    <n v="0"/>
    <n v="0"/>
    <n v="4"/>
    <n v="2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ASCA2020/Mar"/>
    <x v="93"/>
    <x v="94"/>
    <m/>
    <x v="14"/>
    <n v="0"/>
    <n v="0"/>
    <n v="3"/>
    <n v="0"/>
    <n v="0"/>
    <n v="0"/>
    <n v="3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CA2020/Apr"/>
    <x v="93"/>
    <x v="94"/>
    <m/>
    <x v="15"/>
    <n v="0"/>
    <n v="0"/>
    <n v="2"/>
    <n v="0"/>
    <n v="0"/>
    <n v="0"/>
    <n v="1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ASCA2020/May"/>
    <x v="93"/>
    <x v="94"/>
    <m/>
    <x v="16"/>
    <n v="0"/>
    <n v="0"/>
    <n v="5"/>
    <n v="0"/>
    <n v="0"/>
    <n v="0"/>
    <n v="0"/>
    <n v="3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ASCA2020/Jun"/>
    <x v="93"/>
    <x v="94"/>
    <m/>
    <x v="17"/>
    <n v="1"/>
    <n v="0"/>
    <n v="3"/>
    <n v="0"/>
    <n v="0"/>
    <n v="1"/>
    <n v="0"/>
    <n v="8"/>
    <n v="1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CASCA2020/Jul"/>
    <x v="93"/>
    <x v="94"/>
    <m/>
    <x v="18"/>
    <n v="0"/>
    <n v="0"/>
    <n v="1"/>
    <n v="0"/>
    <n v="0"/>
    <n v="0"/>
    <n v="0"/>
    <n v="14"/>
    <n v="0"/>
    <n v="12"/>
    <n v="1"/>
    <n v="0"/>
    <n v="0"/>
    <n v="0"/>
    <n v="0"/>
    <n v="0"/>
    <n v="0"/>
    <n v="0"/>
    <n v="0"/>
    <n v="0"/>
    <n v="0"/>
    <n v="0"/>
    <n v="0"/>
    <n v="0"/>
    <n v="0"/>
    <n v="0"/>
  </r>
  <r>
    <s v="CASCA2020/Aug"/>
    <x v="93"/>
    <x v="94"/>
    <m/>
    <x v="19"/>
    <n v="0"/>
    <n v="0"/>
    <n v="2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CASCA2020/Sep"/>
    <x v="93"/>
    <x v="94"/>
    <m/>
    <x v="20"/>
    <n v="0"/>
    <n v="0"/>
    <n v="6"/>
    <n v="0"/>
    <n v="1"/>
    <n v="0"/>
    <n v="0"/>
    <n v="7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CASCA2020/Oct"/>
    <x v="93"/>
    <x v="94"/>
    <m/>
    <x v="21"/>
    <n v="0"/>
    <n v="0"/>
    <n v="4"/>
    <n v="0"/>
    <n v="0"/>
    <n v="0"/>
    <n v="1"/>
    <n v="7"/>
    <n v="0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CASCA2020/Nov"/>
    <x v="93"/>
    <x v="94"/>
    <m/>
    <x v="22"/>
    <n v="0"/>
    <n v="0"/>
    <n v="8"/>
    <n v="2"/>
    <n v="0"/>
    <n v="0"/>
    <n v="0"/>
    <n v="8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ASCA2020/Dec"/>
    <x v="93"/>
    <x v="94"/>
    <m/>
    <x v="23"/>
    <n v="0"/>
    <n v="0"/>
    <n v="2"/>
    <n v="0"/>
    <n v="0"/>
    <n v="0"/>
    <n v="0"/>
    <n v="9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SEIROS2020/Jan"/>
    <x v="94"/>
    <x v="95"/>
    <s v="CASEIRO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Feb"/>
    <x v="94"/>
    <x v="95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r"/>
    <x v="94"/>
    <x v="95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Apr"/>
    <x v="94"/>
    <x v="95"/>
    <m/>
    <x v="15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May"/>
    <x v="94"/>
    <x v="95"/>
    <m/>
    <x v="16"/>
    <n v="0"/>
    <n v="0"/>
    <n v="6"/>
    <n v="1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ASEIROS2020/Jun"/>
    <x v="94"/>
    <x v="95"/>
    <m/>
    <x v="17"/>
    <n v="0"/>
    <n v="0"/>
    <n v="3"/>
    <n v="2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Jul"/>
    <x v="94"/>
    <x v="95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ASEIROS2020/Aug"/>
    <x v="94"/>
    <x v="95"/>
    <m/>
    <x v="19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Sep"/>
    <x v="94"/>
    <x v="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Oct"/>
    <x v="94"/>
    <x v="95"/>
    <m/>
    <x v="21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Nov"/>
    <x v="94"/>
    <x v="95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SEIROS2020/Dec"/>
    <x v="94"/>
    <x v="95"/>
    <m/>
    <x v="2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an"/>
    <x v="95"/>
    <x v="96"/>
    <s v="CATUIPE"/>
    <x v="12"/>
    <n v="0"/>
    <n v="0"/>
    <n v="1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Feb"/>
    <x v="95"/>
    <x v="96"/>
    <m/>
    <x v="13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r"/>
    <x v="95"/>
    <x v="96"/>
    <m/>
    <x v="14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pr"/>
    <x v="95"/>
    <x v="96"/>
    <m/>
    <x v="15"/>
    <n v="0"/>
    <n v="0"/>
    <n v="5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May"/>
    <x v="95"/>
    <x v="96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Jun"/>
    <x v="95"/>
    <x v="96"/>
    <m/>
    <x v="17"/>
    <n v="1"/>
    <n v="0"/>
    <n v="1"/>
    <n v="0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ATUIPE2020/Jul"/>
    <x v="95"/>
    <x v="96"/>
    <m/>
    <x v="18"/>
    <n v="0"/>
    <n v="0"/>
    <n v="7"/>
    <n v="2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ATUIPE2020/Aug"/>
    <x v="95"/>
    <x v="96"/>
    <m/>
    <x v="19"/>
    <n v="0"/>
    <n v="0"/>
    <n v="4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ATUIPE2020/Sep"/>
    <x v="95"/>
    <x v="96"/>
    <m/>
    <x v="20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TUIPE2020/Oct"/>
    <x v="95"/>
    <x v="96"/>
    <m/>
    <x v="21"/>
    <n v="0"/>
    <n v="0"/>
    <n v="9"/>
    <n v="3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ATUIPE2020/Nov"/>
    <x v="95"/>
    <x v="96"/>
    <m/>
    <x v="22"/>
    <n v="0"/>
    <n v="0"/>
    <n v="7"/>
    <n v="4"/>
    <n v="0"/>
    <n v="0"/>
    <n v="0"/>
    <n v="2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CATUIPE2020/Dec"/>
    <x v="95"/>
    <x v="96"/>
    <m/>
    <x v="2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XIAS DO SUL2020/Jan"/>
    <x v="96"/>
    <x v="97"/>
    <s v="CAXIAS DO SUL"/>
    <x v="12"/>
    <n v="5"/>
    <n v="0"/>
    <n v="305"/>
    <n v="3"/>
    <n v="82"/>
    <n v="156"/>
    <n v="30"/>
    <n v="196"/>
    <n v="16"/>
    <n v="19"/>
    <n v="21"/>
    <n v="0"/>
    <n v="0"/>
    <n v="0"/>
    <n v="0"/>
    <n v="24"/>
    <n v="5"/>
    <n v="0"/>
    <n v="0"/>
    <n v="0"/>
    <n v="0"/>
    <n v="0"/>
    <n v="5"/>
    <n v="0"/>
    <n v="0"/>
    <n v="5"/>
  </r>
  <r>
    <s v="CAXIAS DO SUL2020/Feb"/>
    <x v="96"/>
    <x v="97"/>
    <m/>
    <x v="13"/>
    <n v="5"/>
    <n v="2"/>
    <n v="305"/>
    <n v="3"/>
    <n v="62"/>
    <n v="156"/>
    <n v="40"/>
    <n v="222"/>
    <n v="16"/>
    <n v="14"/>
    <n v="21"/>
    <n v="0"/>
    <n v="0"/>
    <n v="0"/>
    <n v="0"/>
    <n v="17"/>
    <n v="11"/>
    <n v="0"/>
    <n v="0"/>
    <n v="0"/>
    <n v="2"/>
    <n v="0"/>
    <n v="3"/>
    <n v="1"/>
    <n v="0"/>
    <n v="7"/>
  </r>
  <r>
    <s v="CAXIAS DO SUL2020/Mar"/>
    <x v="96"/>
    <x v="97"/>
    <m/>
    <x v="14"/>
    <n v="3"/>
    <n v="0"/>
    <n v="252"/>
    <n v="2"/>
    <n v="83"/>
    <n v="145"/>
    <n v="43"/>
    <n v="235"/>
    <n v="17"/>
    <n v="9"/>
    <n v="20"/>
    <n v="0"/>
    <n v="0"/>
    <n v="0"/>
    <n v="0"/>
    <n v="17"/>
    <n v="11"/>
    <n v="0"/>
    <n v="2"/>
    <n v="0"/>
    <n v="0"/>
    <n v="1"/>
    <n v="9"/>
    <n v="0"/>
    <n v="0"/>
    <n v="3"/>
  </r>
  <r>
    <s v="CAXIAS DO SUL2020/Apr"/>
    <x v="96"/>
    <x v="97"/>
    <m/>
    <x v="15"/>
    <n v="13"/>
    <n v="1"/>
    <n v="262"/>
    <n v="2"/>
    <n v="83"/>
    <n v="94"/>
    <n v="35"/>
    <n v="250"/>
    <n v="12"/>
    <n v="19"/>
    <n v="39"/>
    <n v="0"/>
    <n v="0"/>
    <n v="0"/>
    <n v="0"/>
    <n v="9"/>
    <n v="8"/>
    <n v="0"/>
    <n v="1"/>
    <n v="0"/>
    <n v="0"/>
    <n v="0"/>
    <n v="5"/>
    <n v="0"/>
    <n v="0"/>
    <n v="14"/>
  </r>
  <r>
    <s v="CAXIAS DO SUL2020/May"/>
    <x v="96"/>
    <x v="97"/>
    <m/>
    <x v="16"/>
    <n v="6"/>
    <n v="0"/>
    <n v="277"/>
    <n v="3"/>
    <n v="91"/>
    <n v="140"/>
    <n v="38"/>
    <n v="285"/>
    <n v="25"/>
    <n v="9"/>
    <n v="62"/>
    <n v="0"/>
    <n v="0"/>
    <n v="0"/>
    <n v="0"/>
    <n v="10"/>
    <n v="9"/>
    <n v="0"/>
    <n v="0"/>
    <n v="0"/>
    <n v="1"/>
    <n v="1"/>
    <n v="20"/>
    <n v="0"/>
    <n v="0"/>
    <n v="8"/>
  </r>
  <r>
    <s v="CAXIAS DO SUL2020/Jun"/>
    <x v="96"/>
    <x v="97"/>
    <m/>
    <x v="17"/>
    <n v="6"/>
    <n v="0"/>
    <n v="256"/>
    <n v="0"/>
    <n v="80"/>
    <n v="111"/>
    <n v="36"/>
    <n v="473"/>
    <n v="11"/>
    <n v="22"/>
    <n v="83"/>
    <n v="0"/>
    <n v="0"/>
    <n v="0"/>
    <n v="0"/>
    <n v="9"/>
    <n v="13"/>
    <n v="0"/>
    <n v="1"/>
    <n v="0"/>
    <n v="0"/>
    <n v="0"/>
    <n v="8"/>
    <n v="0"/>
    <n v="0"/>
    <n v="7"/>
  </r>
  <r>
    <s v="CAXIAS DO SUL2020/Jul"/>
    <x v="96"/>
    <x v="97"/>
    <m/>
    <x v="18"/>
    <n v="3"/>
    <n v="0"/>
    <n v="313"/>
    <n v="2"/>
    <n v="94"/>
    <n v="140"/>
    <n v="22"/>
    <n v="422"/>
    <n v="16"/>
    <n v="12"/>
    <n v="50"/>
    <n v="0"/>
    <n v="0"/>
    <n v="0"/>
    <n v="0"/>
    <n v="16"/>
    <n v="14"/>
    <n v="0"/>
    <n v="2"/>
    <n v="0"/>
    <n v="0"/>
    <n v="1"/>
    <n v="21"/>
    <n v="0"/>
    <n v="0"/>
    <n v="3"/>
  </r>
  <r>
    <s v="CAXIAS DO SUL2020/Aug"/>
    <x v="96"/>
    <x v="97"/>
    <m/>
    <x v="19"/>
    <n v="6"/>
    <n v="0"/>
    <n v="319"/>
    <n v="2"/>
    <n v="102"/>
    <n v="104"/>
    <n v="29"/>
    <n v="377"/>
    <n v="15"/>
    <n v="10"/>
    <n v="47"/>
    <n v="1"/>
    <n v="0"/>
    <n v="0"/>
    <n v="0"/>
    <n v="7"/>
    <n v="5"/>
    <n v="0"/>
    <n v="1"/>
    <n v="0"/>
    <n v="0"/>
    <n v="0"/>
    <n v="11"/>
    <n v="1"/>
    <n v="0"/>
    <n v="6"/>
  </r>
  <r>
    <s v="CAXIAS DO SUL2020/Sep"/>
    <x v="96"/>
    <x v="97"/>
    <m/>
    <x v="20"/>
    <n v="5"/>
    <n v="0"/>
    <n v="300"/>
    <n v="3"/>
    <n v="79"/>
    <n v="104"/>
    <n v="29"/>
    <n v="496"/>
    <n v="20"/>
    <n v="17"/>
    <n v="50"/>
    <n v="0"/>
    <n v="0"/>
    <n v="0"/>
    <n v="0"/>
    <n v="9"/>
    <n v="10"/>
    <n v="0"/>
    <n v="0"/>
    <n v="1"/>
    <n v="0"/>
    <n v="0"/>
    <n v="8"/>
    <n v="0"/>
    <n v="0"/>
    <n v="5"/>
  </r>
  <r>
    <s v="CAXIAS DO SUL2020/Oct"/>
    <x v="96"/>
    <x v="97"/>
    <m/>
    <x v="21"/>
    <n v="15"/>
    <n v="0"/>
    <n v="293"/>
    <n v="0"/>
    <n v="93"/>
    <n v="125"/>
    <n v="34"/>
    <n v="496"/>
    <n v="20"/>
    <n v="10"/>
    <n v="41"/>
    <n v="0"/>
    <n v="0"/>
    <n v="0"/>
    <n v="0"/>
    <n v="5"/>
    <n v="6"/>
    <n v="0"/>
    <n v="0"/>
    <n v="0"/>
    <n v="0"/>
    <n v="1"/>
    <n v="8"/>
    <n v="0"/>
    <n v="0"/>
    <n v="20"/>
  </r>
  <r>
    <s v="CAXIAS DO SUL2020/Nov"/>
    <x v="96"/>
    <x v="97"/>
    <m/>
    <x v="22"/>
    <n v="4"/>
    <n v="0"/>
    <n v="314"/>
    <n v="0"/>
    <n v="67"/>
    <n v="125"/>
    <n v="18"/>
    <n v="489"/>
    <n v="26"/>
    <n v="15"/>
    <n v="46"/>
    <n v="0"/>
    <n v="0"/>
    <n v="0"/>
    <n v="0"/>
    <n v="11"/>
    <n v="3"/>
    <n v="0"/>
    <n v="0"/>
    <n v="0"/>
    <n v="0"/>
    <n v="0"/>
    <n v="4"/>
    <n v="0"/>
    <n v="0"/>
    <n v="4"/>
  </r>
  <r>
    <s v="CAXIAS DO SUL2020/Dec"/>
    <x v="96"/>
    <x v="97"/>
    <m/>
    <x v="23"/>
    <n v="2"/>
    <n v="0"/>
    <n v="290"/>
    <n v="4"/>
    <n v="56"/>
    <n v="118"/>
    <n v="29"/>
    <n v="373"/>
    <n v="19"/>
    <n v="14"/>
    <n v="27"/>
    <n v="0"/>
    <n v="0"/>
    <n v="0"/>
    <n v="0"/>
    <n v="6"/>
    <n v="7"/>
    <n v="0"/>
    <n v="0"/>
    <n v="0"/>
    <n v="0"/>
    <n v="0"/>
    <n v="12"/>
    <n v="0"/>
    <n v="0"/>
    <n v="2"/>
  </r>
  <r>
    <s v="CENTENARIO2020/Jan"/>
    <x v="97"/>
    <x v="98"/>
    <s v="CENTENARIO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Feb"/>
    <x v="97"/>
    <x v="9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r"/>
    <x v="97"/>
    <x v="98"/>
    <m/>
    <x v="14"/>
    <n v="0"/>
    <n v="0"/>
    <n v="0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pr"/>
    <x v="97"/>
    <x v="9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May"/>
    <x v="97"/>
    <x v="9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n"/>
    <x v="97"/>
    <x v="9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Jul"/>
    <x v="97"/>
    <x v="9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Aug"/>
    <x v="97"/>
    <x v="98"/>
    <m/>
    <x v="19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Sep"/>
    <x v="97"/>
    <x v="9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Oct"/>
    <x v="97"/>
    <x v="9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Nov"/>
    <x v="97"/>
    <x v="9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NTENARIO2020/Dec"/>
    <x v="97"/>
    <x v="98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an"/>
    <x v="98"/>
    <x v="99"/>
    <s v="CERRITO"/>
    <x v="12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Feb"/>
    <x v="98"/>
    <x v="99"/>
    <m/>
    <x v="13"/>
    <n v="0"/>
    <n v="0"/>
    <n v="8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ITO2020/Mar"/>
    <x v="98"/>
    <x v="99"/>
    <m/>
    <x v="14"/>
    <n v="0"/>
    <n v="0"/>
    <n v="6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pr"/>
    <x v="98"/>
    <x v="99"/>
    <m/>
    <x v="15"/>
    <n v="0"/>
    <n v="0"/>
    <n v="4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May"/>
    <x v="98"/>
    <x v="99"/>
    <m/>
    <x v="16"/>
    <n v="0"/>
    <n v="0"/>
    <n v="7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n"/>
    <x v="98"/>
    <x v="99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Jul"/>
    <x v="98"/>
    <x v="99"/>
    <m/>
    <x v="18"/>
    <n v="0"/>
    <n v="0"/>
    <n v="4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Aug"/>
    <x v="98"/>
    <x v="99"/>
    <m/>
    <x v="19"/>
    <n v="0"/>
    <n v="0"/>
    <n v="3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Sep"/>
    <x v="98"/>
    <x v="99"/>
    <m/>
    <x v="20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ITO2020/Oct"/>
    <x v="98"/>
    <x v="99"/>
    <m/>
    <x v="21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Nov"/>
    <x v="98"/>
    <x v="99"/>
    <m/>
    <x v="22"/>
    <n v="0"/>
    <n v="0"/>
    <n v="9"/>
    <n v="5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ITO2020/Dec"/>
    <x v="98"/>
    <x v="99"/>
    <m/>
    <x v="23"/>
    <n v="0"/>
    <n v="0"/>
    <n v="5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an"/>
    <x v="99"/>
    <x v="100"/>
    <s v="CERRO BRANC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Feb"/>
    <x v="99"/>
    <x v="10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Mar"/>
    <x v="99"/>
    <x v="10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Apr"/>
    <x v="99"/>
    <x v="100"/>
    <m/>
    <x v="15"/>
    <n v="0"/>
    <n v="0"/>
    <n v="0"/>
    <n v="0"/>
    <n v="0"/>
    <n v="2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BRANCO2020/May"/>
    <x v="99"/>
    <x v="100"/>
    <m/>
    <x v="16"/>
    <n v="0"/>
    <n v="0"/>
    <n v="2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Jun"/>
    <x v="99"/>
    <x v="10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Jul"/>
    <x v="99"/>
    <x v="100"/>
    <m/>
    <x v="18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ERRO BRANCO2020/Aug"/>
    <x v="99"/>
    <x v="100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Sep"/>
    <x v="99"/>
    <x v="10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Oct"/>
    <x v="99"/>
    <x v="100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Nov"/>
    <x v="99"/>
    <x v="1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BRANCO2020/Dec"/>
    <x v="99"/>
    <x v="100"/>
    <m/>
    <x v="2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an"/>
    <x v="100"/>
    <x v="101"/>
    <s v="CERRO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Feb"/>
    <x v="100"/>
    <x v="10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r"/>
    <x v="100"/>
    <x v="10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pr"/>
    <x v="100"/>
    <x v="10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May"/>
    <x v="100"/>
    <x v="10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n"/>
    <x v="100"/>
    <x v="101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Jul"/>
    <x v="100"/>
    <x v="101"/>
    <m/>
    <x v="18"/>
    <n v="0"/>
    <n v="0"/>
    <n v="0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Aug"/>
    <x v="100"/>
    <x v="10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Sep"/>
    <x v="100"/>
    <x v="1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Oct"/>
    <x v="100"/>
    <x v="101"/>
    <m/>
    <x v="21"/>
    <n v="0"/>
    <n v="0"/>
    <n v="1"/>
    <n v="1"/>
    <n v="0"/>
    <n v="0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Nov"/>
    <x v="100"/>
    <x v="101"/>
    <m/>
    <x v="22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2020/Dec"/>
    <x v="100"/>
    <x v="101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an"/>
    <x v="101"/>
    <x v="102"/>
    <s v="CERRO GRANDE DO SUL"/>
    <x v="12"/>
    <n v="0"/>
    <n v="0"/>
    <n v="3"/>
    <n v="0"/>
    <n v="0"/>
    <n v="3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CERRO GRANDE DO SUL2020/Feb"/>
    <x v="101"/>
    <x v="102"/>
    <m/>
    <x v="13"/>
    <n v="0"/>
    <n v="0"/>
    <n v="4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Mar"/>
    <x v="101"/>
    <x v="102"/>
    <m/>
    <x v="14"/>
    <n v="0"/>
    <n v="0"/>
    <n v="3"/>
    <n v="3"/>
    <n v="1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Apr"/>
    <x v="101"/>
    <x v="102"/>
    <m/>
    <x v="15"/>
    <n v="0"/>
    <n v="0"/>
    <n v="3"/>
    <n v="0"/>
    <n v="0"/>
    <n v="1"/>
    <n v="1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May"/>
    <x v="101"/>
    <x v="102"/>
    <m/>
    <x v="16"/>
    <n v="0"/>
    <n v="0"/>
    <n v="5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GRANDE DO SUL2020/Jun"/>
    <x v="101"/>
    <x v="102"/>
    <m/>
    <x v="17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Jul"/>
    <x v="101"/>
    <x v="102"/>
    <m/>
    <x v="18"/>
    <n v="0"/>
    <n v="0"/>
    <n v="2"/>
    <n v="0"/>
    <n v="1"/>
    <n v="2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GRANDE DO SUL2020/Aug"/>
    <x v="101"/>
    <x v="102"/>
    <m/>
    <x v="19"/>
    <n v="0"/>
    <n v="0"/>
    <n v="3"/>
    <n v="0"/>
    <n v="1"/>
    <n v="1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Sep"/>
    <x v="101"/>
    <x v="102"/>
    <m/>
    <x v="20"/>
    <n v="0"/>
    <n v="0"/>
    <n v="9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Oct"/>
    <x v="101"/>
    <x v="102"/>
    <m/>
    <x v="21"/>
    <n v="1"/>
    <n v="0"/>
    <n v="8"/>
    <n v="0"/>
    <n v="1"/>
    <n v="0"/>
    <n v="0"/>
    <n v="0"/>
    <n v="4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CERRO GRANDE DO SUL2020/Nov"/>
    <x v="101"/>
    <x v="102"/>
    <m/>
    <x v="22"/>
    <n v="0"/>
    <n v="0"/>
    <n v="5"/>
    <n v="1"/>
    <n v="0"/>
    <n v="2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ERRO GRANDE DO SUL2020/Dec"/>
    <x v="101"/>
    <x v="102"/>
    <m/>
    <x v="23"/>
    <n v="0"/>
    <n v="0"/>
    <n v="6"/>
    <n v="3"/>
    <n v="0"/>
    <n v="1"/>
    <n v="0"/>
    <n v="5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ERRO LARGO2020/Jan"/>
    <x v="102"/>
    <x v="103"/>
    <s v="CERRO LARGO"/>
    <x v="12"/>
    <n v="0"/>
    <n v="0"/>
    <n v="9"/>
    <n v="0"/>
    <n v="0"/>
    <n v="1"/>
    <n v="0"/>
    <n v="1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CERRO LARGO2020/Feb"/>
    <x v="102"/>
    <x v="103"/>
    <m/>
    <x v="13"/>
    <n v="0"/>
    <n v="0"/>
    <n v="6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ERRO LARGO2020/Mar"/>
    <x v="102"/>
    <x v="103"/>
    <m/>
    <x v="14"/>
    <n v="0"/>
    <n v="0"/>
    <n v="4"/>
    <n v="0"/>
    <n v="0"/>
    <n v="0"/>
    <n v="0"/>
    <n v="4"/>
    <n v="3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ERRO LARGO2020/Apr"/>
    <x v="102"/>
    <x v="103"/>
    <m/>
    <x v="15"/>
    <n v="0"/>
    <n v="0"/>
    <n v="7"/>
    <n v="0"/>
    <n v="0"/>
    <n v="0"/>
    <n v="0"/>
    <n v="1"/>
    <n v="0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CERRO LARGO2020/May"/>
    <x v="102"/>
    <x v="103"/>
    <m/>
    <x v="16"/>
    <n v="1"/>
    <n v="0"/>
    <n v="4"/>
    <n v="0"/>
    <n v="1"/>
    <n v="1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CERRO LARGO2020/Jun"/>
    <x v="102"/>
    <x v="103"/>
    <m/>
    <x v="17"/>
    <n v="0"/>
    <n v="0"/>
    <n v="4"/>
    <n v="0"/>
    <n v="0"/>
    <n v="0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Jul"/>
    <x v="102"/>
    <x v="103"/>
    <m/>
    <x v="18"/>
    <n v="0"/>
    <n v="0"/>
    <n v="4"/>
    <n v="0"/>
    <n v="0"/>
    <n v="0"/>
    <n v="0"/>
    <n v="7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Aug"/>
    <x v="102"/>
    <x v="103"/>
    <m/>
    <x v="19"/>
    <n v="0"/>
    <n v="0"/>
    <n v="7"/>
    <n v="0"/>
    <n v="0"/>
    <n v="0"/>
    <n v="0"/>
    <n v="7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CERRO LARGO2020/Sep"/>
    <x v="102"/>
    <x v="103"/>
    <m/>
    <x v="20"/>
    <n v="0"/>
    <n v="0"/>
    <n v="0"/>
    <n v="0"/>
    <n v="0"/>
    <n v="0"/>
    <n v="0"/>
    <n v="5"/>
    <n v="2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CERRO LARGO2020/Oct"/>
    <x v="102"/>
    <x v="103"/>
    <m/>
    <x v="21"/>
    <n v="0"/>
    <n v="0"/>
    <n v="9"/>
    <n v="1"/>
    <n v="1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ERRO LARGO2020/Nov"/>
    <x v="102"/>
    <x v="103"/>
    <m/>
    <x v="22"/>
    <n v="0"/>
    <n v="0"/>
    <n v="7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ERRO LARGO2020/Dec"/>
    <x v="102"/>
    <x v="103"/>
    <m/>
    <x v="23"/>
    <n v="0"/>
    <n v="0"/>
    <n v="5"/>
    <n v="0"/>
    <n v="0"/>
    <n v="0"/>
    <n v="0"/>
    <n v="8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HAPADA2020/Jan"/>
    <x v="103"/>
    <x v="104"/>
    <s v="CHAPADA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Feb"/>
    <x v="103"/>
    <x v="104"/>
    <m/>
    <x v="13"/>
    <n v="0"/>
    <n v="0"/>
    <n v="3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r"/>
    <x v="103"/>
    <x v="104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pr"/>
    <x v="103"/>
    <x v="104"/>
    <m/>
    <x v="15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May"/>
    <x v="103"/>
    <x v="104"/>
    <m/>
    <x v="16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n"/>
    <x v="103"/>
    <x v="104"/>
    <m/>
    <x v="17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Jul"/>
    <x v="103"/>
    <x v="104"/>
    <m/>
    <x v="18"/>
    <n v="0"/>
    <n v="0"/>
    <n v="4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APADA2020/Aug"/>
    <x v="103"/>
    <x v="104"/>
    <m/>
    <x v="19"/>
    <n v="0"/>
    <n v="0"/>
    <n v="0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PADA2020/Sep"/>
    <x v="103"/>
    <x v="104"/>
    <m/>
    <x v="20"/>
    <n v="0"/>
    <n v="0"/>
    <n v="3"/>
    <n v="0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Oct"/>
    <x v="103"/>
    <x v="104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PADA2020/Nov"/>
    <x v="103"/>
    <x v="104"/>
    <m/>
    <x v="22"/>
    <n v="0"/>
    <n v="0"/>
    <n v="3"/>
    <n v="0"/>
    <n v="0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HAPADA2020/Dec"/>
    <x v="103"/>
    <x v="104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QUEADAS2020/Jan"/>
    <x v="104"/>
    <x v="105"/>
    <s v="CHARQUEADAS"/>
    <x v="12"/>
    <n v="0"/>
    <n v="0"/>
    <n v="11"/>
    <n v="0"/>
    <n v="0"/>
    <n v="1"/>
    <n v="0"/>
    <n v="1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CHARQUEADAS2020/Feb"/>
    <x v="104"/>
    <x v="105"/>
    <m/>
    <x v="13"/>
    <n v="0"/>
    <n v="0"/>
    <n v="16"/>
    <n v="0"/>
    <n v="1"/>
    <n v="2"/>
    <n v="0"/>
    <n v="3"/>
    <n v="2"/>
    <n v="15"/>
    <n v="6"/>
    <n v="0"/>
    <n v="0"/>
    <n v="0"/>
    <n v="0"/>
    <n v="2"/>
    <n v="0"/>
    <n v="0"/>
    <n v="0"/>
    <n v="0"/>
    <n v="0"/>
    <n v="0"/>
    <n v="0"/>
    <n v="0"/>
    <n v="0"/>
    <n v="0"/>
  </r>
  <r>
    <s v="CHARQUEADAS2020/Mar"/>
    <x v="104"/>
    <x v="105"/>
    <m/>
    <x v="14"/>
    <n v="0"/>
    <n v="0"/>
    <n v="17"/>
    <n v="0"/>
    <n v="0"/>
    <n v="2"/>
    <n v="0"/>
    <n v="4"/>
    <n v="2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CHARQUEADAS2020/Apr"/>
    <x v="104"/>
    <x v="105"/>
    <m/>
    <x v="15"/>
    <n v="0"/>
    <n v="0"/>
    <n v="11"/>
    <n v="1"/>
    <n v="1"/>
    <n v="0"/>
    <n v="0"/>
    <n v="9"/>
    <n v="3"/>
    <n v="12"/>
    <n v="14"/>
    <n v="0"/>
    <n v="0"/>
    <n v="0"/>
    <n v="0"/>
    <n v="1"/>
    <n v="0"/>
    <n v="0"/>
    <n v="0"/>
    <n v="0"/>
    <n v="0"/>
    <n v="0"/>
    <n v="0"/>
    <n v="0"/>
    <n v="0"/>
    <n v="0"/>
  </r>
  <r>
    <s v="CHARQUEADAS2020/May"/>
    <x v="104"/>
    <x v="105"/>
    <m/>
    <x v="16"/>
    <n v="0"/>
    <n v="0"/>
    <n v="9"/>
    <n v="0"/>
    <n v="0"/>
    <n v="0"/>
    <n v="0"/>
    <n v="4"/>
    <n v="0"/>
    <n v="18"/>
    <n v="34"/>
    <n v="0"/>
    <n v="0"/>
    <n v="0"/>
    <n v="0"/>
    <n v="0"/>
    <n v="0"/>
    <n v="0"/>
    <n v="0"/>
    <n v="0"/>
    <n v="0"/>
    <n v="0"/>
    <n v="0"/>
    <n v="0"/>
    <n v="0"/>
    <n v="0"/>
  </r>
  <r>
    <s v="CHARQUEADAS2020/Jun"/>
    <x v="104"/>
    <x v="105"/>
    <m/>
    <x v="17"/>
    <n v="0"/>
    <n v="0"/>
    <n v="8"/>
    <n v="0"/>
    <n v="0"/>
    <n v="3"/>
    <n v="0"/>
    <n v="7"/>
    <n v="2"/>
    <n v="13"/>
    <n v="24"/>
    <n v="0"/>
    <n v="0"/>
    <n v="0"/>
    <n v="0"/>
    <n v="0"/>
    <n v="0"/>
    <n v="0"/>
    <n v="0"/>
    <n v="0"/>
    <n v="0"/>
    <n v="0"/>
    <n v="0"/>
    <n v="0"/>
    <n v="0"/>
    <n v="0"/>
  </r>
  <r>
    <s v="CHARQUEADAS2020/Jul"/>
    <x v="104"/>
    <x v="105"/>
    <m/>
    <x v="18"/>
    <n v="0"/>
    <n v="0"/>
    <n v="13"/>
    <n v="3"/>
    <n v="0"/>
    <n v="0"/>
    <n v="0"/>
    <n v="6"/>
    <n v="0"/>
    <n v="18"/>
    <n v="30"/>
    <n v="0"/>
    <n v="0"/>
    <n v="0"/>
    <n v="0"/>
    <n v="1"/>
    <n v="0"/>
    <n v="0"/>
    <n v="0"/>
    <n v="0"/>
    <n v="0"/>
    <n v="0"/>
    <n v="0"/>
    <n v="0"/>
    <n v="0"/>
    <n v="0"/>
  </r>
  <r>
    <s v="CHARQUEADAS2020/Aug"/>
    <x v="104"/>
    <x v="105"/>
    <m/>
    <x v="19"/>
    <n v="0"/>
    <n v="0"/>
    <n v="10"/>
    <n v="1"/>
    <n v="0"/>
    <n v="4"/>
    <n v="0"/>
    <n v="5"/>
    <n v="3"/>
    <n v="18"/>
    <n v="28"/>
    <n v="0"/>
    <n v="0"/>
    <n v="0"/>
    <n v="0"/>
    <n v="0"/>
    <n v="1"/>
    <n v="0"/>
    <n v="0"/>
    <n v="0"/>
    <n v="0"/>
    <n v="0"/>
    <n v="0"/>
    <n v="0"/>
    <n v="0"/>
    <n v="0"/>
  </r>
  <r>
    <s v="CHARQUEADAS2020/Sep"/>
    <x v="104"/>
    <x v="105"/>
    <m/>
    <x v="20"/>
    <n v="0"/>
    <n v="0"/>
    <n v="19"/>
    <n v="2"/>
    <n v="0"/>
    <n v="2"/>
    <n v="0"/>
    <n v="14"/>
    <n v="1"/>
    <n v="12"/>
    <n v="28"/>
    <n v="0"/>
    <n v="0"/>
    <n v="0"/>
    <n v="0"/>
    <n v="1"/>
    <n v="0"/>
    <n v="0"/>
    <n v="0"/>
    <n v="0"/>
    <n v="0"/>
    <n v="0"/>
    <n v="0"/>
    <n v="0"/>
    <n v="0"/>
    <n v="0"/>
  </r>
  <r>
    <s v="CHARQUEADAS2020/Oct"/>
    <x v="104"/>
    <x v="105"/>
    <m/>
    <x v="21"/>
    <n v="0"/>
    <n v="0"/>
    <n v="8"/>
    <n v="0"/>
    <n v="0"/>
    <n v="1"/>
    <n v="0"/>
    <n v="4"/>
    <n v="1"/>
    <n v="7"/>
    <n v="34"/>
    <n v="0"/>
    <n v="0"/>
    <n v="0"/>
    <n v="0"/>
    <n v="0"/>
    <n v="1"/>
    <n v="0"/>
    <n v="0"/>
    <n v="0"/>
    <n v="0"/>
    <n v="0"/>
    <n v="0"/>
    <n v="0"/>
    <n v="0"/>
    <n v="0"/>
  </r>
  <r>
    <s v="CHARQUEADAS2020/Nov"/>
    <x v="104"/>
    <x v="105"/>
    <m/>
    <x v="22"/>
    <n v="0"/>
    <n v="0"/>
    <n v="13"/>
    <n v="0"/>
    <n v="0"/>
    <n v="1"/>
    <n v="0"/>
    <n v="6"/>
    <n v="1"/>
    <n v="12"/>
    <n v="23"/>
    <n v="0"/>
    <n v="0"/>
    <n v="0"/>
    <n v="0"/>
    <n v="0"/>
    <n v="1"/>
    <n v="0"/>
    <n v="0"/>
    <n v="0"/>
    <n v="0"/>
    <n v="0"/>
    <n v="0"/>
    <n v="0"/>
    <n v="0"/>
    <n v="0"/>
  </r>
  <r>
    <s v="CHARQUEADAS2020/Dec"/>
    <x v="104"/>
    <x v="105"/>
    <m/>
    <x v="23"/>
    <n v="0"/>
    <n v="0"/>
    <n v="18"/>
    <n v="0"/>
    <n v="2"/>
    <n v="0"/>
    <n v="0"/>
    <n v="8"/>
    <n v="1"/>
    <n v="11"/>
    <n v="39"/>
    <n v="0"/>
    <n v="0"/>
    <n v="0"/>
    <n v="0"/>
    <n v="0"/>
    <n v="0"/>
    <n v="0"/>
    <n v="0"/>
    <n v="0"/>
    <n v="0"/>
    <n v="0"/>
    <n v="0"/>
    <n v="0"/>
    <n v="0"/>
    <n v="0"/>
  </r>
  <r>
    <s v="CHARRUA2020/Jan"/>
    <x v="105"/>
    <x v="106"/>
    <s v="CHARRU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Feb"/>
    <x v="105"/>
    <x v="106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r"/>
    <x v="105"/>
    <x v="10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pr"/>
    <x v="105"/>
    <x v="10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May"/>
    <x v="105"/>
    <x v="10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n"/>
    <x v="105"/>
    <x v="10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Jul"/>
    <x v="105"/>
    <x v="106"/>
    <m/>
    <x v="18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ARRUA2020/Aug"/>
    <x v="105"/>
    <x v="1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Sep"/>
    <x v="105"/>
    <x v="10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Oct"/>
    <x v="105"/>
    <x v="10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Nov"/>
    <x v="105"/>
    <x v="106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ARRUA2020/Dec"/>
    <x v="105"/>
    <x v="106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Jan"/>
    <x v="106"/>
    <x v="107"/>
    <s v="CHIAPETTA"/>
    <x v="12"/>
    <n v="0"/>
    <n v="0"/>
    <n v="2"/>
    <n v="0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CHIAPETTA2020/Feb"/>
    <x v="106"/>
    <x v="107"/>
    <m/>
    <x v="1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Mar"/>
    <x v="106"/>
    <x v="107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pr"/>
    <x v="106"/>
    <x v="107"/>
    <m/>
    <x v="15"/>
    <n v="0"/>
    <n v="0"/>
    <n v="2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May"/>
    <x v="106"/>
    <x v="10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n"/>
    <x v="106"/>
    <x v="107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Jul"/>
    <x v="106"/>
    <x v="10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Aug"/>
    <x v="106"/>
    <x v="10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Sep"/>
    <x v="106"/>
    <x v="10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Oct"/>
    <x v="106"/>
    <x v="107"/>
    <m/>
    <x v="21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IAPETTA2020/Nov"/>
    <x v="106"/>
    <x v="107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IAPETTA2020/Dec"/>
    <x v="106"/>
    <x v="107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Jan"/>
    <x v="107"/>
    <x v="108"/>
    <s v="CHUI"/>
    <x v="12"/>
    <n v="0"/>
    <n v="0"/>
    <n v="10"/>
    <n v="1"/>
    <n v="0"/>
    <n v="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HUI2020/Feb"/>
    <x v="107"/>
    <x v="108"/>
    <m/>
    <x v="13"/>
    <n v="0"/>
    <n v="0"/>
    <n v="11"/>
    <n v="1"/>
    <n v="1"/>
    <n v="2"/>
    <n v="0"/>
    <n v="2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HUI2020/Mar"/>
    <x v="107"/>
    <x v="108"/>
    <m/>
    <x v="14"/>
    <n v="0"/>
    <n v="0"/>
    <n v="1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I2020/Apr"/>
    <x v="107"/>
    <x v="108"/>
    <m/>
    <x v="15"/>
    <n v="0"/>
    <n v="0"/>
    <n v="10"/>
    <n v="4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HUI2020/May"/>
    <x v="107"/>
    <x v="108"/>
    <m/>
    <x v="16"/>
    <n v="0"/>
    <n v="0"/>
    <n v="12"/>
    <n v="2"/>
    <n v="0"/>
    <n v="0"/>
    <n v="0"/>
    <n v="1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CHUI2020/Jun"/>
    <x v="107"/>
    <x v="108"/>
    <m/>
    <x v="17"/>
    <n v="0"/>
    <n v="0"/>
    <n v="13"/>
    <n v="2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CHUI2020/Jul"/>
    <x v="107"/>
    <x v="108"/>
    <m/>
    <x v="18"/>
    <n v="0"/>
    <n v="0"/>
    <n v="5"/>
    <n v="1"/>
    <n v="0"/>
    <n v="1"/>
    <n v="0"/>
    <n v="2"/>
    <n v="0"/>
    <n v="2"/>
    <n v="0"/>
    <n v="0"/>
    <n v="0"/>
    <n v="0"/>
    <n v="0"/>
    <n v="1"/>
    <n v="1"/>
    <n v="0"/>
    <n v="0"/>
    <n v="0"/>
    <n v="0"/>
    <n v="0"/>
    <n v="0"/>
    <n v="0"/>
    <n v="0"/>
    <n v="0"/>
  </r>
  <r>
    <s v="CHUI2020/Aug"/>
    <x v="107"/>
    <x v="108"/>
    <m/>
    <x v="19"/>
    <n v="0"/>
    <n v="0"/>
    <n v="11"/>
    <n v="1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Sep"/>
    <x v="107"/>
    <x v="108"/>
    <m/>
    <x v="20"/>
    <n v="0"/>
    <n v="0"/>
    <n v="4"/>
    <n v="0"/>
    <n v="0"/>
    <n v="1"/>
    <n v="0"/>
    <n v="2"/>
    <n v="0"/>
    <n v="3"/>
    <n v="1"/>
    <n v="0"/>
    <n v="0"/>
    <n v="0"/>
    <n v="0"/>
    <n v="0"/>
    <n v="0"/>
    <n v="0"/>
    <n v="1"/>
    <n v="0"/>
    <n v="0"/>
    <n v="0"/>
    <n v="0"/>
    <n v="0"/>
    <n v="0"/>
    <n v="0"/>
  </r>
  <r>
    <s v="CHUI2020/Oct"/>
    <x v="107"/>
    <x v="108"/>
    <m/>
    <x v="21"/>
    <n v="0"/>
    <n v="0"/>
    <n v="15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HUI2020/Nov"/>
    <x v="107"/>
    <x v="108"/>
    <m/>
    <x v="22"/>
    <n v="0"/>
    <n v="0"/>
    <n v="9"/>
    <n v="0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HUI2020/Dec"/>
    <x v="107"/>
    <x v="108"/>
    <m/>
    <x v="23"/>
    <n v="0"/>
    <n v="0"/>
    <n v="13"/>
    <n v="3"/>
    <n v="0"/>
    <n v="1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HUVISCA2020/Jan"/>
    <x v="108"/>
    <x v="109"/>
    <s v="CHUVISCA"/>
    <x v="12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Feb"/>
    <x v="108"/>
    <x v="10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r"/>
    <x v="108"/>
    <x v="109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pr"/>
    <x v="108"/>
    <x v="109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May"/>
    <x v="108"/>
    <x v="109"/>
    <m/>
    <x v="16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n"/>
    <x v="108"/>
    <x v="109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Jul"/>
    <x v="108"/>
    <x v="10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Aug"/>
    <x v="108"/>
    <x v="109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Sep"/>
    <x v="108"/>
    <x v="109"/>
    <m/>
    <x v="20"/>
    <n v="0"/>
    <n v="0"/>
    <n v="5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Oct"/>
    <x v="108"/>
    <x v="109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Nov"/>
    <x v="108"/>
    <x v="109"/>
    <m/>
    <x v="22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HUVISCA2020/Dec"/>
    <x v="108"/>
    <x v="109"/>
    <m/>
    <x v="23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DREIRA2020/Jan"/>
    <x v="109"/>
    <x v="110"/>
    <s v="CIDREIRA"/>
    <x v="12"/>
    <n v="2"/>
    <n v="0"/>
    <n v="36"/>
    <n v="0"/>
    <n v="0"/>
    <n v="13"/>
    <n v="0"/>
    <n v="10"/>
    <n v="2"/>
    <n v="6"/>
    <n v="7"/>
    <n v="0"/>
    <n v="0"/>
    <n v="0"/>
    <n v="0"/>
    <n v="1"/>
    <n v="0"/>
    <n v="0"/>
    <n v="0"/>
    <n v="0"/>
    <n v="0"/>
    <n v="0"/>
    <n v="0"/>
    <n v="0"/>
    <n v="0"/>
    <n v="2"/>
  </r>
  <r>
    <s v="CIDREIRA2020/Feb"/>
    <x v="109"/>
    <x v="110"/>
    <m/>
    <x v="13"/>
    <n v="0"/>
    <n v="0"/>
    <n v="40"/>
    <n v="3"/>
    <n v="3"/>
    <n v="19"/>
    <n v="0"/>
    <n v="6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IDREIRA2020/Mar"/>
    <x v="109"/>
    <x v="110"/>
    <m/>
    <x v="14"/>
    <n v="1"/>
    <n v="0"/>
    <n v="25"/>
    <n v="0"/>
    <n v="1"/>
    <n v="5"/>
    <n v="0"/>
    <n v="5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CIDREIRA2020/Apr"/>
    <x v="109"/>
    <x v="110"/>
    <m/>
    <x v="15"/>
    <n v="0"/>
    <n v="0"/>
    <n v="18"/>
    <n v="0"/>
    <n v="4"/>
    <n v="8"/>
    <n v="0"/>
    <n v="2"/>
    <n v="1"/>
    <n v="3"/>
    <n v="6"/>
    <n v="0"/>
    <n v="0"/>
    <n v="0"/>
    <n v="0"/>
    <n v="0"/>
    <n v="1"/>
    <n v="0"/>
    <n v="0"/>
    <n v="0"/>
    <n v="1"/>
    <n v="0"/>
    <n v="0"/>
    <n v="0"/>
    <n v="0"/>
    <n v="0"/>
  </r>
  <r>
    <s v="CIDREIRA2020/May"/>
    <x v="109"/>
    <x v="110"/>
    <m/>
    <x v="16"/>
    <n v="0"/>
    <n v="0"/>
    <n v="17"/>
    <n v="0"/>
    <n v="2"/>
    <n v="2"/>
    <n v="2"/>
    <n v="9"/>
    <n v="0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CIDREIRA2020/Jun"/>
    <x v="109"/>
    <x v="110"/>
    <m/>
    <x v="17"/>
    <n v="0"/>
    <n v="0"/>
    <n v="17"/>
    <n v="0"/>
    <n v="1"/>
    <n v="10"/>
    <n v="0"/>
    <n v="7"/>
    <n v="2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CIDREIRA2020/Jul"/>
    <x v="109"/>
    <x v="110"/>
    <m/>
    <x v="18"/>
    <n v="0"/>
    <n v="0"/>
    <n v="14"/>
    <n v="1"/>
    <n v="1"/>
    <n v="7"/>
    <n v="1"/>
    <n v="8"/>
    <n v="1"/>
    <n v="9"/>
    <n v="7"/>
    <n v="0"/>
    <n v="0"/>
    <n v="0"/>
    <n v="0"/>
    <n v="0"/>
    <n v="0"/>
    <n v="0"/>
    <n v="0"/>
    <n v="0"/>
    <n v="0"/>
    <n v="0"/>
    <n v="0"/>
    <n v="0"/>
    <n v="0"/>
    <n v="0"/>
  </r>
  <r>
    <s v="CIDREIRA2020/Aug"/>
    <x v="109"/>
    <x v="110"/>
    <m/>
    <x v="19"/>
    <n v="1"/>
    <n v="0"/>
    <n v="29"/>
    <n v="0"/>
    <n v="0"/>
    <n v="6"/>
    <n v="0"/>
    <n v="13"/>
    <n v="3"/>
    <n v="6"/>
    <n v="7"/>
    <n v="1"/>
    <n v="0"/>
    <n v="0"/>
    <n v="0"/>
    <n v="0"/>
    <n v="1"/>
    <n v="0"/>
    <n v="0"/>
    <n v="0"/>
    <n v="0"/>
    <n v="0"/>
    <n v="0"/>
    <n v="0"/>
    <n v="0"/>
    <n v="1"/>
  </r>
  <r>
    <s v="CIDREIRA2020/Sep"/>
    <x v="109"/>
    <x v="110"/>
    <m/>
    <x v="20"/>
    <n v="1"/>
    <n v="0"/>
    <n v="81"/>
    <n v="1"/>
    <n v="0"/>
    <n v="10"/>
    <n v="1"/>
    <n v="7"/>
    <n v="1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CIDREIRA2020/Oct"/>
    <x v="109"/>
    <x v="110"/>
    <m/>
    <x v="21"/>
    <n v="3"/>
    <n v="0"/>
    <n v="33"/>
    <n v="0"/>
    <n v="0"/>
    <n v="14"/>
    <n v="2"/>
    <n v="7"/>
    <n v="0"/>
    <n v="3"/>
    <n v="2"/>
    <n v="0"/>
    <n v="0"/>
    <n v="0"/>
    <n v="0"/>
    <n v="0"/>
    <n v="2"/>
    <n v="0"/>
    <n v="0"/>
    <n v="0"/>
    <n v="0"/>
    <n v="0"/>
    <n v="0"/>
    <n v="0"/>
    <n v="0"/>
    <n v="3"/>
  </r>
  <r>
    <s v="CIDREIRA2020/Nov"/>
    <x v="109"/>
    <x v="110"/>
    <m/>
    <x v="22"/>
    <n v="1"/>
    <n v="0"/>
    <n v="14"/>
    <n v="0"/>
    <n v="3"/>
    <n v="8"/>
    <n v="2"/>
    <n v="10"/>
    <n v="0"/>
    <n v="5"/>
    <n v="3"/>
    <n v="0"/>
    <n v="0"/>
    <n v="0"/>
    <n v="0"/>
    <n v="0"/>
    <n v="0"/>
    <n v="0"/>
    <n v="0"/>
    <n v="0"/>
    <n v="0"/>
    <n v="0"/>
    <n v="1"/>
    <n v="0"/>
    <n v="0"/>
    <n v="1"/>
  </r>
  <r>
    <s v="CIDREIRA2020/Dec"/>
    <x v="109"/>
    <x v="110"/>
    <m/>
    <x v="23"/>
    <n v="1"/>
    <n v="0"/>
    <n v="22"/>
    <n v="0"/>
    <n v="1"/>
    <n v="6"/>
    <n v="0"/>
    <n v="13"/>
    <n v="0"/>
    <n v="2"/>
    <n v="6"/>
    <n v="0"/>
    <n v="0"/>
    <n v="0"/>
    <n v="0"/>
    <n v="0"/>
    <n v="0"/>
    <n v="0"/>
    <n v="1"/>
    <n v="0"/>
    <n v="0"/>
    <n v="0"/>
    <n v="0"/>
    <n v="0"/>
    <n v="0"/>
    <n v="1"/>
  </r>
  <r>
    <s v="CIRIACO2020/Jan"/>
    <x v="110"/>
    <x v="111"/>
    <s v="CIRIACO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Feb"/>
    <x v="110"/>
    <x v="111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r"/>
    <x v="110"/>
    <x v="111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pr"/>
    <x v="110"/>
    <x v="111"/>
    <m/>
    <x v="15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May"/>
    <x v="110"/>
    <x v="111"/>
    <m/>
    <x v="16"/>
    <n v="0"/>
    <n v="0"/>
    <n v="4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n"/>
    <x v="110"/>
    <x v="111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Jul"/>
    <x v="110"/>
    <x v="111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Aug"/>
    <x v="110"/>
    <x v="111"/>
    <m/>
    <x v="19"/>
    <n v="0"/>
    <n v="0"/>
    <n v="5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IRIACO2020/Sep"/>
    <x v="110"/>
    <x v="111"/>
    <m/>
    <x v="20"/>
    <n v="0"/>
    <n v="0"/>
    <n v="3"/>
    <n v="2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IRIACO2020/Oct"/>
    <x v="110"/>
    <x v="111"/>
    <m/>
    <x v="21"/>
    <n v="0"/>
    <n v="0"/>
    <n v="4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IRIACO2020/Nov"/>
    <x v="110"/>
    <x v="111"/>
    <m/>
    <x v="22"/>
    <n v="1"/>
    <n v="0"/>
    <n v="1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CIRIACO2020/Dec"/>
    <x v="110"/>
    <x v="111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an"/>
    <x v="111"/>
    <x v="112"/>
    <s v="COLINAS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Feb"/>
    <x v="111"/>
    <x v="11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Mar"/>
    <x v="111"/>
    <x v="1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pr"/>
    <x v="111"/>
    <x v="112"/>
    <m/>
    <x v="15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May"/>
    <x v="111"/>
    <x v="112"/>
    <m/>
    <x v="16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n"/>
    <x v="111"/>
    <x v="112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Jul"/>
    <x v="111"/>
    <x v="11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Aug"/>
    <x v="111"/>
    <x v="112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Sep"/>
    <x v="111"/>
    <x v="112"/>
    <m/>
    <x v="20"/>
    <n v="0"/>
    <n v="0"/>
    <n v="3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INAS2020/Oct"/>
    <x v="111"/>
    <x v="112"/>
    <m/>
    <x v="2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INAS2020/Nov"/>
    <x v="111"/>
    <x v="112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INAS2020/Dec"/>
    <x v="111"/>
    <x v="112"/>
    <m/>
    <x v="23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Jan"/>
    <x v="112"/>
    <x v="113"/>
    <s v="COLORADO"/>
    <x v="12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Feb"/>
    <x v="112"/>
    <x v="11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r"/>
    <x v="112"/>
    <x v="11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Apr"/>
    <x v="112"/>
    <x v="113"/>
    <m/>
    <x v="15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May"/>
    <x v="112"/>
    <x v="113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n"/>
    <x v="112"/>
    <x v="113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Jul"/>
    <x v="112"/>
    <x v="113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LORADO2020/Aug"/>
    <x v="112"/>
    <x v="113"/>
    <m/>
    <x v="19"/>
    <n v="0"/>
    <n v="0"/>
    <n v="2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Sep"/>
    <x v="112"/>
    <x v="113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Oct"/>
    <x v="112"/>
    <x v="113"/>
    <m/>
    <x v="21"/>
    <n v="0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LORADO2020/Nov"/>
    <x v="112"/>
    <x v="113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LORADO2020/Dec"/>
    <x v="112"/>
    <x v="113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an"/>
    <x v="113"/>
    <x v="114"/>
    <s v="CONDOR"/>
    <x v="12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Feb"/>
    <x v="113"/>
    <x v="114"/>
    <m/>
    <x v="13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r"/>
    <x v="113"/>
    <x v="114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Apr"/>
    <x v="113"/>
    <x v="11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May"/>
    <x v="113"/>
    <x v="114"/>
    <m/>
    <x v="16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n"/>
    <x v="113"/>
    <x v="114"/>
    <m/>
    <x v="17"/>
    <n v="0"/>
    <n v="0"/>
    <n v="3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Jul"/>
    <x v="113"/>
    <x v="114"/>
    <m/>
    <x v="18"/>
    <n v="0"/>
    <n v="0"/>
    <n v="3"/>
    <n v="1"/>
    <n v="0"/>
    <n v="3"/>
    <n v="0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s v="CONDOR2020/Aug"/>
    <x v="113"/>
    <x v="114"/>
    <m/>
    <x v="19"/>
    <n v="0"/>
    <n v="0"/>
    <n v="4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Sep"/>
    <x v="113"/>
    <x v="11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DOR2020/Oct"/>
    <x v="113"/>
    <x v="114"/>
    <m/>
    <x v="21"/>
    <n v="0"/>
    <n v="0"/>
    <n v="1"/>
    <n v="0"/>
    <n v="0"/>
    <n v="0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NDOR2020/Nov"/>
    <x v="113"/>
    <x v="114"/>
    <m/>
    <x v="22"/>
    <n v="0"/>
    <n v="0"/>
    <n v="2"/>
    <n v="0"/>
    <n v="0"/>
    <n v="0"/>
    <n v="0"/>
    <n v="9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NDOR2020/Dec"/>
    <x v="113"/>
    <x v="114"/>
    <m/>
    <x v="23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Jan"/>
    <x v="114"/>
    <x v="115"/>
    <s v="CONSTANTIN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Feb"/>
    <x v="114"/>
    <x v="115"/>
    <m/>
    <x v="1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Mar"/>
    <x v="114"/>
    <x v="115"/>
    <m/>
    <x v="14"/>
    <n v="0"/>
    <n v="0"/>
    <n v="3"/>
    <n v="0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Apr"/>
    <x v="114"/>
    <x v="115"/>
    <m/>
    <x v="15"/>
    <n v="0"/>
    <n v="0"/>
    <n v="5"/>
    <n v="1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May"/>
    <x v="114"/>
    <x v="115"/>
    <m/>
    <x v="16"/>
    <n v="1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NSTANTINA2020/Jun"/>
    <x v="114"/>
    <x v="115"/>
    <m/>
    <x v="17"/>
    <n v="0"/>
    <n v="0"/>
    <n v="4"/>
    <n v="0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CONSTANTINA2020/Jul"/>
    <x v="114"/>
    <x v="115"/>
    <m/>
    <x v="18"/>
    <n v="0"/>
    <n v="0"/>
    <n v="4"/>
    <n v="0"/>
    <n v="0"/>
    <n v="0"/>
    <n v="0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CONSTANTINA2020/Aug"/>
    <x v="114"/>
    <x v="115"/>
    <m/>
    <x v="19"/>
    <n v="0"/>
    <n v="0"/>
    <n v="3"/>
    <n v="0"/>
    <n v="0"/>
    <n v="1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NSTANTINA2020/Sep"/>
    <x v="114"/>
    <x v="115"/>
    <m/>
    <x v="20"/>
    <n v="0"/>
    <n v="0"/>
    <n v="3"/>
    <n v="0"/>
    <n v="0"/>
    <n v="0"/>
    <n v="0"/>
    <n v="3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ONSTANTINA2020/Oct"/>
    <x v="114"/>
    <x v="115"/>
    <m/>
    <x v="21"/>
    <n v="0"/>
    <n v="0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Nov"/>
    <x v="114"/>
    <x v="11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NSTANTINA2020/Dec"/>
    <x v="114"/>
    <x v="115"/>
    <m/>
    <x v="23"/>
    <n v="0"/>
    <n v="0"/>
    <n v="0"/>
    <n v="0"/>
    <n v="1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an"/>
    <x v="115"/>
    <x v="116"/>
    <s v="COQUEIRO BAIX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Feb"/>
    <x v="115"/>
    <x v="11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r"/>
    <x v="115"/>
    <x v="116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pr"/>
    <x v="115"/>
    <x v="11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May"/>
    <x v="115"/>
    <x v="11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n"/>
    <x v="115"/>
    <x v="116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Jul"/>
    <x v="115"/>
    <x v="116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Aug"/>
    <x v="115"/>
    <x v="11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Sep"/>
    <x v="115"/>
    <x v="11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Oct"/>
    <x v="115"/>
    <x v="11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Nov"/>
    <x v="115"/>
    <x v="116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 BAIXO2020/Dec"/>
    <x v="115"/>
    <x v="116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an"/>
    <x v="116"/>
    <x v="117"/>
    <s v="COQUEIROS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Feb"/>
    <x v="116"/>
    <x v="117"/>
    <m/>
    <x v="13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r"/>
    <x v="116"/>
    <x v="117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pr"/>
    <x v="116"/>
    <x v="11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May"/>
    <x v="116"/>
    <x v="117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n"/>
    <x v="116"/>
    <x v="11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Jul"/>
    <x v="116"/>
    <x v="1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Aug"/>
    <x v="116"/>
    <x v="1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Sep"/>
    <x v="116"/>
    <x v="117"/>
    <m/>
    <x v="20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Oct"/>
    <x v="116"/>
    <x v="11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Nov"/>
    <x v="116"/>
    <x v="11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QUEIROS DO SUL2020/Dec"/>
    <x v="116"/>
    <x v="117"/>
    <m/>
    <x v="23"/>
    <n v="0"/>
    <n v="0"/>
    <n v="2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an"/>
    <x v="117"/>
    <x v="118"/>
    <s v="CORONEL BARR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Feb"/>
    <x v="117"/>
    <x v="1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r"/>
    <x v="117"/>
    <x v="118"/>
    <m/>
    <x v="1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ARROS2020/Apr"/>
    <x v="117"/>
    <x v="1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May"/>
    <x v="117"/>
    <x v="1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n"/>
    <x v="117"/>
    <x v="11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Jul"/>
    <x v="117"/>
    <x v="118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Aug"/>
    <x v="117"/>
    <x v="118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Sep"/>
    <x v="117"/>
    <x v="11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Oct"/>
    <x v="117"/>
    <x v="11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Nov"/>
    <x v="117"/>
    <x v="118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ARROS2020/Dec"/>
    <x v="117"/>
    <x v="11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Jan"/>
    <x v="118"/>
    <x v="119"/>
    <s v="CORONEL BICACO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Feb"/>
    <x v="118"/>
    <x v="119"/>
    <m/>
    <x v="13"/>
    <n v="1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CORONEL BICACO2020/Mar"/>
    <x v="118"/>
    <x v="119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pr"/>
    <x v="118"/>
    <x v="119"/>
    <m/>
    <x v="15"/>
    <n v="0"/>
    <n v="0"/>
    <n v="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May"/>
    <x v="118"/>
    <x v="119"/>
    <m/>
    <x v="16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n"/>
    <x v="118"/>
    <x v="119"/>
    <m/>
    <x v="17"/>
    <n v="0"/>
    <n v="0"/>
    <n v="6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RONEL BICACO2020/Jul"/>
    <x v="118"/>
    <x v="119"/>
    <m/>
    <x v="18"/>
    <n v="0"/>
    <n v="0"/>
    <n v="6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Aug"/>
    <x v="118"/>
    <x v="119"/>
    <m/>
    <x v="19"/>
    <n v="1"/>
    <n v="0"/>
    <n v="7"/>
    <n v="2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CORONEL BICACO2020/Sep"/>
    <x v="118"/>
    <x v="119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CORONEL BICACO2020/Oct"/>
    <x v="118"/>
    <x v="119"/>
    <m/>
    <x v="21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Nov"/>
    <x v="118"/>
    <x v="119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RONEL BICACO2020/Dec"/>
    <x v="118"/>
    <x v="119"/>
    <m/>
    <x v="23"/>
    <n v="0"/>
    <n v="0"/>
    <n v="6"/>
    <n v="1"/>
    <n v="0"/>
    <n v="1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CORONEL PILAR2020/Jan"/>
    <x v="119"/>
    <x v="120"/>
    <s v="CORONEL PILAR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Feb"/>
    <x v="119"/>
    <x v="1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r"/>
    <x v="119"/>
    <x v="1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pr"/>
    <x v="119"/>
    <x v="120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May"/>
    <x v="119"/>
    <x v="12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n"/>
    <x v="119"/>
    <x v="120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Jul"/>
    <x v="119"/>
    <x v="12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Aug"/>
    <x v="119"/>
    <x v="12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Sep"/>
    <x v="119"/>
    <x v="1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Oct"/>
    <x v="119"/>
    <x v="1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Nov"/>
    <x v="119"/>
    <x v="1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RONEL PILAR2020/Dec"/>
    <x v="119"/>
    <x v="120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an"/>
    <x v="120"/>
    <x v="121"/>
    <s v="COTIPO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Feb"/>
    <x v="120"/>
    <x v="12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r"/>
    <x v="120"/>
    <x v="121"/>
    <m/>
    <x v="14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pr"/>
    <x v="120"/>
    <x v="121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May"/>
    <x v="120"/>
    <x v="121"/>
    <m/>
    <x v="16"/>
    <n v="0"/>
    <n v="0"/>
    <n v="4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n"/>
    <x v="120"/>
    <x v="121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Jul"/>
    <x v="120"/>
    <x v="121"/>
    <m/>
    <x v="18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Aug"/>
    <x v="120"/>
    <x v="121"/>
    <m/>
    <x v="19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Sep"/>
    <x v="120"/>
    <x v="121"/>
    <m/>
    <x v="20"/>
    <n v="0"/>
    <n v="0"/>
    <n v="2"/>
    <n v="0"/>
    <n v="0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COTIPORA2020/Oct"/>
    <x v="120"/>
    <x v="121"/>
    <m/>
    <x v="21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Nov"/>
    <x v="120"/>
    <x v="121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TIPORA2020/Dec"/>
    <x v="120"/>
    <x v="121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an"/>
    <x v="121"/>
    <x v="122"/>
    <s v="COXILHA"/>
    <x v="12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Feb"/>
    <x v="121"/>
    <x v="12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Mar"/>
    <x v="121"/>
    <x v="122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pr"/>
    <x v="121"/>
    <x v="122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OXILHA2020/May"/>
    <x v="121"/>
    <x v="122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n"/>
    <x v="121"/>
    <x v="122"/>
    <m/>
    <x v="17"/>
    <n v="0"/>
    <n v="0"/>
    <n v="0"/>
    <n v="0"/>
    <n v="0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Jul"/>
    <x v="121"/>
    <x v="122"/>
    <m/>
    <x v="18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OXILHA2020/Aug"/>
    <x v="121"/>
    <x v="1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Sep"/>
    <x v="121"/>
    <x v="122"/>
    <m/>
    <x v="20"/>
    <n v="0"/>
    <n v="0"/>
    <n v="1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Oct"/>
    <x v="121"/>
    <x v="122"/>
    <m/>
    <x v="21"/>
    <n v="0"/>
    <n v="0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OXILHA2020/Nov"/>
    <x v="121"/>
    <x v="122"/>
    <m/>
    <x v="22"/>
    <n v="0"/>
    <n v="0"/>
    <n v="3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XILHA2020/Dec"/>
    <x v="121"/>
    <x v="122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an"/>
    <x v="122"/>
    <x v="123"/>
    <s v="CRISSIUMAL"/>
    <x v="12"/>
    <n v="1"/>
    <n v="0"/>
    <n v="3"/>
    <n v="1"/>
    <n v="1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SIUMAL2020/Feb"/>
    <x v="122"/>
    <x v="123"/>
    <m/>
    <x v="13"/>
    <n v="0"/>
    <n v="0"/>
    <n v="3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Mar"/>
    <x v="122"/>
    <x v="123"/>
    <m/>
    <x v="14"/>
    <n v="0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pr"/>
    <x v="122"/>
    <x v="123"/>
    <m/>
    <x v="15"/>
    <n v="0"/>
    <n v="0"/>
    <n v="11"/>
    <n v="1"/>
    <n v="0"/>
    <n v="0"/>
    <n v="0"/>
    <n v="1"/>
    <n v="2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CRISSIUMAL2020/May"/>
    <x v="122"/>
    <x v="123"/>
    <m/>
    <x v="16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n"/>
    <x v="122"/>
    <x v="123"/>
    <m/>
    <x v="17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Jul"/>
    <x v="122"/>
    <x v="123"/>
    <m/>
    <x v="18"/>
    <n v="0"/>
    <n v="0"/>
    <n v="11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Aug"/>
    <x v="122"/>
    <x v="123"/>
    <m/>
    <x v="19"/>
    <n v="0"/>
    <n v="0"/>
    <n v="3"/>
    <n v="0"/>
    <n v="0"/>
    <n v="2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Sep"/>
    <x v="122"/>
    <x v="123"/>
    <m/>
    <x v="20"/>
    <n v="0"/>
    <n v="0"/>
    <n v="4"/>
    <n v="1"/>
    <n v="0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Oct"/>
    <x v="122"/>
    <x v="123"/>
    <m/>
    <x v="2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Nov"/>
    <x v="122"/>
    <x v="12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SIUMAL2020/Dec"/>
    <x v="122"/>
    <x v="123"/>
    <m/>
    <x v="23"/>
    <n v="0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CRISTAL2020/Jan"/>
    <x v="123"/>
    <x v="124"/>
    <s v="CRISTAL"/>
    <x v="12"/>
    <n v="0"/>
    <n v="0"/>
    <n v="8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Feb"/>
    <x v="123"/>
    <x v="124"/>
    <m/>
    <x v="13"/>
    <n v="1"/>
    <n v="0"/>
    <n v="5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CRISTAL2020/Mar"/>
    <x v="123"/>
    <x v="124"/>
    <m/>
    <x v="14"/>
    <n v="0"/>
    <n v="0"/>
    <n v="6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Apr"/>
    <x v="123"/>
    <x v="124"/>
    <m/>
    <x v="15"/>
    <n v="0"/>
    <n v="0"/>
    <n v="3"/>
    <n v="2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2020/May"/>
    <x v="123"/>
    <x v="124"/>
    <m/>
    <x v="16"/>
    <n v="0"/>
    <n v="0"/>
    <n v="5"/>
    <n v="1"/>
    <n v="0"/>
    <n v="2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CRISTAL2020/Jun"/>
    <x v="123"/>
    <x v="124"/>
    <m/>
    <x v="17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Jul"/>
    <x v="123"/>
    <x v="124"/>
    <m/>
    <x v="18"/>
    <n v="1"/>
    <n v="0"/>
    <n v="4"/>
    <n v="1"/>
    <n v="0"/>
    <n v="1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CRISTAL2020/Aug"/>
    <x v="123"/>
    <x v="124"/>
    <m/>
    <x v="19"/>
    <n v="0"/>
    <n v="0"/>
    <n v="2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ISTAL2020/Sep"/>
    <x v="123"/>
    <x v="124"/>
    <m/>
    <x v="20"/>
    <n v="0"/>
    <n v="0"/>
    <n v="1"/>
    <n v="0"/>
    <n v="0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ISTAL2020/Oct"/>
    <x v="123"/>
    <x v="124"/>
    <m/>
    <x v="21"/>
    <n v="0"/>
    <n v="0"/>
    <n v="0"/>
    <n v="0"/>
    <n v="0"/>
    <n v="1"/>
    <n v="0"/>
    <n v="1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CRISTAL2020/Nov"/>
    <x v="123"/>
    <x v="124"/>
    <m/>
    <x v="22"/>
    <n v="0"/>
    <n v="0"/>
    <n v="4"/>
    <n v="2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CRISTAL2020/Dec"/>
    <x v="123"/>
    <x v="124"/>
    <m/>
    <x v="23"/>
    <n v="0"/>
    <n v="0"/>
    <n v="4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an"/>
    <x v="124"/>
    <x v="125"/>
    <s v="CRISTAL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Feb"/>
    <x v="124"/>
    <x v="12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r"/>
    <x v="124"/>
    <x v="1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pr"/>
    <x v="124"/>
    <x v="125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May"/>
    <x v="124"/>
    <x v="12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n"/>
    <x v="124"/>
    <x v="125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Jul"/>
    <x v="124"/>
    <x v="125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Aug"/>
    <x v="124"/>
    <x v="125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Sep"/>
    <x v="124"/>
    <x v="125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Oct"/>
    <x v="124"/>
    <x v="12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Nov"/>
    <x v="124"/>
    <x v="12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ISTAL DO SUL2020/Dec"/>
    <x v="124"/>
    <x v="125"/>
    <m/>
    <x v="2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 ALTA2020/Jan"/>
    <x v="125"/>
    <x v="126"/>
    <s v="CRUZ ALTA"/>
    <x v="12"/>
    <n v="1"/>
    <n v="0"/>
    <n v="77"/>
    <n v="8"/>
    <n v="6"/>
    <n v="27"/>
    <n v="3"/>
    <n v="19"/>
    <n v="2"/>
    <n v="2"/>
    <n v="2"/>
    <n v="0"/>
    <n v="0"/>
    <n v="0"/>
    <n v="0"/>
    <n v="3"/>
    <n v="1"/>
    <n v="1"/>
    <n v="0"/>
    <n v="0"/>
    <n v="0"/>
    <n v="0"/>
    <n v="0"/>
    <n v="0"/>
    <n v="0"/>
    <n v="1"/>
  </r>
  <r>
    <s v="CRUZ ALTA2020/Feb"/>
    <x v="125"/>
    <x v="126"/>
    <m/>
    <x v="13"/>
    <n v="0"/>
    <n v="0"/>
    <n v="65"/>
    <n v="1"/>
    <n v="6"/>
    <n v="18"/>
    <n v="2"/>
    <n v="13"/>
    <n v="3"/>
    <n v="0"/>
    <n v="3"/>
    <n v="0"/>
    <n v="0"/>
    <n v="0"/>
    <n v="0"/>
    <n v="5"/>
    <n v="1"/>
    <n v="0"/>
    <n v="0"/>
    <n v="0"/>
    <n v="0"/>
    <n v="0"/>
    <n v="0"/>
    <n v="0"/>
    <n v="0"/>
    <n v="0"/>
  </r>
  <r>
    <s v="CRUZ ALTA2020/Mar"/>
    <x v="125"/>
    <x v="126"/>
    <m/>
    <x v="14"/>
    <n v="3"/>
    <n v="0"/>
    <n v="54"/>
    <n v="2"/>
    <n v="7"/>
    <n v="15"/>
    <n v="2"/>
    <n v="15"/>
    <n v="4"/>
    <n v="1"/>
    <n v="5"/>
    <n v="0"/>
    <n v="0"/>
    <n v="0"/>
    <n v="0"/>
    <n v="3"/>
    <n v="2"/>
    <n v="0"/>
    <n v="0"/>
    <n v="0"/>
    <n v="0"/>
    <n v="0"/>
    <n v="0"/>
    <n v="0"/>
    <n v="0"/>
    <n v="3"/>
  </r>
  <r>
    <s v="CRUZ ALTA2020/Apr"/>
    <x v="125"/>
    <x v="126"/>
    <m/>
    <x v="15"/>
    <n v="2"/>
    <n v="0"/>
    <n v="46"/>
    <n v="1"/>
    <n v="5"/>
    <n v="9"/>
    <n v="0"/>
    <n v="49"/>
    <n v="1"/>
    <n v="5"/>
    <n v="3"/>
    <n v="0"/>
    <n v="0"/>
    <n v="0"/>
    <n v="0"/>
    <n v="4"/>
    <n v="2"/>
    <n v="0"/>
    <n v="0"/>
    <n v="0"/>
    <n v="0"/>
    <n v="0"/>
    <n v="0"/>
    <n v="0"/>
    <n v="0"/>
    <n v="2"/>
  </r>
  <r>
    <s v="CRUZ ALTA2020/May"/>
    <x v="125"/>
    <x v="126"/>
    <m/>
    <x v="16"/>
    <n v="0"/>
    <n v="0"/>
    <n v="32"/>
    <n v="4"/>
    <n v="11"/>
    <n v="6"/>
    <n v="2"/>
    <n v="27"/>
    <n v="10"/>
    <n v="5"/>
    <n v="10"/>
    <n v="0"/>
    <n v="0"/>
    <n v="0"/>
    <n v="0"/>
    <n v="5"/>
    <n v="1"/>
    <n v="0"/>
    <n v="0"/>
    <n v="0"/>
    <n v="0"/>
    <n v="0"/>
    <n v="0"/>
    <n v="0"/>
    <n v="0"/>
    <n v="0"/>
  </r>
  <r>
    <s v="CRUZ ALTA2020/Jun"/>
    <x v="125"/>
    <x v="126"/>
    <m/>
    <x v="17"/>
    <n v="1"/>
    <n v="0"/>
    <n v="38"/>
    <n v="0"/>
    <n v="5"/>
    <n v="13"/>
    <n v="1"/>
    <n v="42"/>
    <n v="4"/>
    <n v="1"/>
    <n v="4"/>
    <n v="0"/>
    <n v="0"/>
    <n v="0"/>
    <n v="0"/>
    <n v="1"/>
    <n v="5"/>
    <n v="0"/>
    <n v="0"/>
    <n v="0"/>
    <n v="0"/>
    <n v="0"/>
    <n v="0"/>
    <n v="0"/>
    <n v="0"/>
    <n v="2"/>
  </r>
  <r>
    <s v="CRUZ ALTA2020/Jul"/>
    <x v="125"/>
    <x v="126"/>
    <m/>
    <x v="18"/>
    <n v="1"/>
    <n v="0"/>
    <n v="46"/>
    <n v="1"/>
    <n v="4"/>
    <n v="10"/>
    <n v="3"/>
    <n v="28"/>
    <n v="5"/>
    <n v="2"/>
    <n v="8"/>
    <n v="0"/>
    <n v="0"/>
    <n v="0"/>
    <n v="0"/>
    <n v="4"/>
    <n v="1"/>
    <n v="0"/>
    <n v="0"/>
    <n v="0"/>
    <n v="0"/>
    <n v="0"/>
    <n v="0"/>
    <n v="0"/>
    <n v="0"/>
    <n v="1"/>
  </r>
  <r>
    <s v="CRUZ ALTA2020/Aug"/>
    <x v="125"/>
    <x v="126"/>
    <m/>
    <x v="19"/>
    <n v="2"/>
    <n v="1"/>
    <n v="39"/>
    <n v="3"/>
    <n v="1"/>
    <n v="11"/>
    <n v="1"/>
    <n v="36"/>
    <n v="6"/>
    <n v="1"/>
    <n v="6"/>
    <n v="0"/>
    <n v="0"/>
    <n v="0"/>
    <n v="0"/>
    <n v="2"/>
    <n v="2"/>
    <n v="0"/>
    <n v="0"/>
    <n v="0"/>
    <n v="0"/>
    <n v="0"/>
    <n v="0"/>
    <n v="0"/>
    <n v="0"/>
    <n v="2"/>
  </r>
  <r>
    <s v="CRUZ ALTA2020/Sep"/>
    <x v="125"/>
    <x v="126"/>
    <m/>
    <x v="20"/>
    <n v="3"/>
    <n v="0"/>
    <n v="49"/>
    <n v="5"/>
    <n v="1"/>
    <n v="9"/>
    <n v="1"/>
    <n v="30"/>
    <n v="10"/>
    <n v="5"/>
    <n v="3"/>
    <n v="0"/>
    <n v="0"/>
    <n v="0"/>
    <n v="0"/>
    <n v="1"/>
    <n v="0"/>
    <n v="0"/>
    <n v="0"/>
    <n v="0"/>
    <n v="0"/>
    <n v="0"/>
    <n v="0"/>
    <n v="0"/>
    <n v="0"/>
    <n v="3"/>
  </r>
  <r>
    <s v="CRUZ ALTA2020/Oct"/>
    <x v="125"/>
    <x v="126"/>
    <m/>
    <x v="21"/>
    <n v="0"/>
    <n v="0"/>
    <n v="34"/>
    <n v="2"/>
    <n v="1"/>
    <n v="11"/>
    <n v="0"/>
    <n v="32"/>
    <n v="11"/>
    <n v="8"/>
    <n v="23"/>
    <n v="0"/>
    <n v="0"/>
    <n v="0"/>
    <n v="0"/>
    <n v="2"/>
    <n v="1"/>
    <n v="0"/>
    <n v="0"/>
    <n v="0"/>
    <n v="0"/>
    <n v="0"/>
    <n v="0"/>
    <n v="0"/>
    <n v="0"/>
    <n v="0"/>
  </r>
  <r>
    <s v="CRUZ ALTA2020/Nov"/>
    <x v="125"/>
    <x v="126"/>
    <m/>
    <x v="22"/>
    <n v="2"/>
    <n v="0"/>
    <n v="31"/>
    <n v="3"/>
    <n v="4"/>
    <n v="8"/>
    <n v="0"/>
    <n v="23"/>
    <n v="2"/>
    <n v="4"/>
    <n v="10"/>
    <n v="0"/>
    <n v="0"/>
    <n v="0"/>
    <n v="0"/>
    <n v="1"/>
    <n v="3"/>
    <n v="0"/>
    <n v="0"/>
    <n v="0"/>
    <n v="0"/>
    <n v="0"/>
    <n v="0"/>
    <n v="0"/>
    <n v="0"/>
    <n v="2"/>
  </r>
  <r>
    <s v="CRUZ ALTA2020/Dec"/>
    <x v="125"/>
    <x v="126"/>
    <m/>
    <x v="23"/>
    <n v="1"/>
    <n v="0"/>
    <n v="38"/>
    <n v="0"/>
    <n v="3"/>
    <n v="5"/>
    <n v="0"/>
    <n v="24"/>
    <n v="6"/>
    <n v="5"/>
    <n v="9"/>
    <n v="0"/>
    <n v="0"/>
    <n v="0"/>
    <n v="0"/>
    <n v="1"/>
    <n v="3"/>
    <n v="0"/>
    <n v="0"/>
    <n v="0"/>
    <n v="0"/>
    <n v="0"/>
    <n v="0"/>
    <n v="0"/>
    <n v="0"/>
    <n v="1"/>
  </r>
  <r>
    <s v="CRUZALTENSE2020/Jan"/>
    <x v="126"/>
    <x v="127"/>
    <s v="CRUZALTENS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Feb"/>
    <x v="126"/>
    <x v="1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r"/>
    <x v="126"/>
    <x v="12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pr"/>
    <x v="126"/>
    <x v="12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May"/>
    <x v="126"/>
    <x v="127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n"/>
    <x v="126"/>
    <x v="1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Jul"/>
    <x v="126"/>
    <x v="127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Aug"/>
    <x v="126"/>
    <x v="1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Sep"/>
    <x v="126"/>
    <x v="127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Oct"/>
    <x v="126"/>
    <x v="127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Nov"/>
    <x v="126"/>
    <x v="12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ALTENSE2020/Dec"/>
    <x v="126"/>
    <x v="12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an"/>
    <x v="127"/>
    <x v="128"/>
    <s v="CRUZEIRO DO SUL"/>
    <x v="12"/>
    <n v="0"/>
    <n v="0"/>
    <n v="7"/>
    <n v="0"/>
    <n v="1"/>
    <n v="2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Feb"/>
    <x v="127"/>
    <x v="128"/>
    <m/>
    <x v="13"/>
    <n v="0"/>
    <n v="0"/>
    <n v="4"/>
    <n v="0"/>
    <n v="1"/>
    <n v="4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CRUZEIRO DO SUL2020/Mar"/>
    <x v="127"/>
    <x v="128"/>
    <m/>
    <x v="14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Apr"/>
    <x v="127"/>
    <x v="128"/>
    <m/>
    <x v="15"/>
    <n v="0"/>
    <n v="0"/>
    <n v="6"/>
    <n v="0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CRUZEIRO DO SUL2020/May"/>
    <x v="127"/>
    <x v="128"/>
    <m/>
    <x v="16"/>
    <n v="0"/>
    <n v="0"/>
    <n v="6"/>
    <n v="1"/>
    <n v="0"/>
    <n v="2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Jun"/>
    <x v="127"/>
    <x v="128"/>
    <m/>
    <x v="17"/>
    <n v="0"/>
    <n v="0"/>
    <n v="7"/>
    <n v="0"/>
    <n v="1"/>
    <n v="1"/>
    <n v="0"/>
    <n v="6"/>
    <n v="0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CRUZEIRO DO SUL2020/Jul"/>
    <x v="127"/>
    <x v="128"/>
    <m/>
    <x v="18"/>
    <n v="1"/>
    <n v="0"/>
    <n v="2"/>
    <n v="0"/>
    <n v="0"/>
    <n v="1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3"/>
  </r>
  <r>
    <s v="CRUZEIRO DO SUL2020/Aug"/>
    <x v="127"/>
    <x v="128"/>
    <m/>
    <x v="19"/>
    <n v="0"/>
    <n v="0"/>
    <n v="4"/>
    <n v="0"/>
    <n v="0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CRUZEIRO DO SUL2020/Sep"/>
    <x v="127"/>
    <x v="128"/>
    <m/>
    <x v="20"/>
    <n v="0"/>
    <n v="0"/>
    <n v="7"/>
    <n v="0"/>
    <n v="0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Oct"/>
    <x v="127"/>
    <x v="128"/>
    <m/>
    <x v="21"/>
    <n v="0"/>
    <n v="0"/>
    <n v="8"/>
    <n v="0"/>
    <n v="0"/>
    <n v="0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CRUZEIRO DO SUL2020/Nov"/>
    <x v="127"/>
    <x v="128"/>
    <m/>
    <x v="22"/>
    <n v="0"/>
    <n v="0"/>
    <n v="1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CRUZEIRO DO SUL2020/Dec"/>
    <x v="127"/>
    <x v="128"/>
    <m/>
    <x v="23"/>
    <n v="0"/>
    <n v="0"/>
    <n v="8"/>
    <n v="0"/>
    <n v="0"/>
    <n v="0"/>
    <n v="3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an"/>
    <x v="128"/>
    <x v="129"/>
    <s v="DAVID CANABARRO"/>
    <x v="1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Feb"/>
    <x v="128"/>
    <x v="129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r"/>
    <x v="128"/>
    <x v="129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pr"/>
    <x v="128"/>
    <x v="129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May"/>
    <x v="128"/>
    <x v="129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n"/>
    <x v="128"/>
    <x v="1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Jul"/>
    <x v="128"/>
    <x v="1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Aug"/>
    <x v="128"/>
    <x v="129"/>
    <m/>
    <x v="19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Sep"/>
    <x v="128"/>
    <x v="12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Oct"/>
    <x v="128"/>
    <x v="129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Nov"/>
    <x v="128"/>
    <x v="129"/>
    <m/>
    <x v="22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AVID CANABARRO2020/Dec"/>
    <x v="128"/>
    <x v="129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an"/>
    <x v="129"/>
    <x v="130"/>
    <s v="DERRUBADA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Feb"/>
    <x v="129"/>
    <x v="13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r"/>
    <x v="129"/>
    <x v="130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pr"/>
    <x v="129"/>
    <x v="130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May"/>
    <x v="129"/>
    <x v="130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n"/>
    <x v="129"/>
    <x v="1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Jul"/>
    <x v="129"/>
    <x v="130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Aug"/>
    <x v="129"/>
    <x v="130"/>
    <m/>
    <x v="19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Sep"/>
    <x v="129"/>
    <x v="130"/>
    <m/>
    <x v="2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ERRUBADAS2020/Oct"/>
    <x v="129"/>
    <x v="1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Nov"/>
    <x v="129"/>
    <x v="13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RRUBADAS2020/Dec"/>
    <x v="129"/>
    <x v="130"/>
    <m/>
    <x v="23"/>
    <n v="0"/>
    <n v="0"/>
    <n v="3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DEZESSEIS DE NOVEMBRO2020/Jan"/>
    <x v="130"/>
    <x v="131"/>
    <s v="DEZESSEIS DE NOVEMBRO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Feb"/>
    <x v="130"/>
    <x v="13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r"/>
    <x v="130"/>
    <x v="13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pr"/>
    <x v="130"/>
    <x v="1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May"/>
    <x v="130"/>
    <x v="13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n"/>
    <x v="130"/>
    <x v="1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Jul"/>
    <x v="130"/>
    <x v="13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Aug"/>
    <x v="130"/>
    <x v="131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Sep"/>
    <x v="130"/>
    <x v="13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Oct"/>
    <x v="130"/>
    <x v="131"/>
    <m/>
    <x v="21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Nov"/>
    <x v="130"/>
    <x v="13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EZESSEIS DE NOVEMBRO2020/Dec"/>
    <x v="130"/>
    <x v="131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an"/>
    <x v="131"/>
    <x v="132"/>
    <s v="DILERMANDO DE AGUIAR"/>
    <x v="12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ILERMANDO DE AGUIAR2020/Feb"/>
    <x v="131"/>
    <x v="132"/>
    <m/>
    <x v="13"/>
    <n v="0"/>
    <n v="0"/>
    <n v="8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r"/>
    <x v="131"/>
    <x v="132"/>
    <m/>
    <x v="14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pr"/>
    <x v="131"/>
    <x v="132"/>
    <m/>
    <x v="15"/>
    <n v="0"/>
    <n v="0"/>
    <n v="8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May"/>
    <x v="131"/>
    <x v="132"/>
    <m/>
    <x v="16"/>
    <n v="0"/>
    <n v="0"/>
    <n v="5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n"/>
    <x v="131"/>
    <x v="132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Jul"/>
    <x v="131"/>
    <x v="132"/>
    <m/>
    <x v="18"/>
    <n v="0"/>
    <n v="0"/>
    <n v="7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Aug"/>
    <x v="131"/>
    <x v="132"/>
    <m/>
    <x v="19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Sep"/>
    <x v="131"/>
    <x v="132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Oct"/>
    <x v="131"/>
    <x v="132"/>
    <m/>
    <x v="21"/>
    <n v="0"/>
    <n v="0"/>
    <n v="5"/>
    <n v="3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Nov"/>
    <x v="131"/>
    <x v="132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ILERMANDO DE AGUIAR2020/Dec"/>
    <x v="131"/>
    <x v="132"/>
    <m/>
    <x v="23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Jan"/>
    <x v="132"/>
    <x v="133"/>
    <s v="DOIS IRMAOS"/>
    <x v="12"/>
    <n v="0"/>
    <n v="0"/>
    <n v="17"/>
    <n v="1"/>
    <n v="1"/>
    <n v="2"/>
    <n v="0"/>
    <n v="3"/>
    <n v="0"/>
    <n v="14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Feb"/>
    <x v="132"/>
    <x v="133"/>
    <m/>
    <x v="13"/>
    <n v="0"/>
    <n v="0"/>
    <n v="13"/>
    <n v="0"/>
    <n v="1"/>
    <n v="1"/>
    <n v="0"/>
    <n v="4"/>
    <n v="0"/>
    <n v="2"/>
    <n v="0"/>
    <n v="0"/>
    <n v="0"/>
    <n v="0"/>
    <n v="0"/>
    <n v="3"/>
    <n v="0"/>
    <n v="0"/>
    <n v="0"/>
    <n v="0"/>
    <n v="0"/>
    <n v="0"/>
    <n v="0"/>
    <n v="0"/>
    <n v="0"/>
    <n v="0"/>
  </r>
  <r>
    <s v="DOIS IRMAOS2020/Mar"/>
    <x v="132"/>
    <x v="133"/>
    <m/>
    <x v="14"/>
    <n v="0"/>
    <n v="0"/>
    <n v="11"/>
    <n v="0"/>
    <n v="3"/>
    <n v="2"/>
    <n v="0"/>
    <n v="6"/>
    <n v="1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DOIS IRMAOS2020/Apr"/>
    <x v="132"/>
    <x v="133"/>
    <m/>
    <x v="15"/>
    <n v="1"/>
    <n v="0"/>
    <n v="7"/>
    <n v="1"/>
    <n v="0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DOIS IRMAOS2020/May"/>
    <x v="132"/>
    <x v="133"/>
    <m/>
    <x v="16"/>
    <n v="0"/>
    <n v="0"/>
    <n v="11"/>
    <n v="0"/>
    <n v="2"/>
    <n v="3"/>
    <n v="1"/>
    <n v="15"/>
    <n v="0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DOIS IRMAOS2020/Jun"/>
    <x v="132"/>
    <x v="133"/>
    <m/>
    <x v="17"/>
    <n v="0"/>
    <n v="0"/>
    <n v="11"/>
    <n v="0"/>
    <n v="1"/>
    <n v="0"/>
    <n v="0"/>
    <n v="1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Jul"/>
    <x v="132"/>
    <x v="133"/>
    <m/>
    <x v="18"/>
    <n v="0"/>
    <n v="0"/>
    <n v="9"/>
    <n v="1"/>
    <n v="3"/>
    <n v="0"/>
    <n v="3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IRMAOS2020/Aug"/>
    <x v="132"/>
    <x v="133"/>
    <m/>
    <x v="19"/>
    <n v="0"/>
    <n v="0"/>
    <n v="8"/>
    <n v="0"/>
    <n v="2"/>
    <n v="3"/>
    <n v="0"/>
    <n v="14"/>
    <n v="0"/>
    <n v="6"/>
    <n v="0"/>
    <n v="0"/>
    <n v="0"/>
    <n v="0"/>
    <n v="0"/>
    <n v="0"/>
    <n v="1"/>
    <n v="0"/>
    <n v="0"/>
    <n v="0"/>
    <n v="0"/>
    <n v="0"/>
    <n v="0"/>
    <n v="0"/>
    <n v="0"/>
    <n v="0"/>
  </r>
  <r>
    <s v="DOIS IRMAOS2020/Sep"/>
    <x v="132"/>
    <x v="133"/>
    <m/>
    <x v="20"/>
    <n v="0"/>
    <n v="0"/>
    <n v="13"/>
    <n v="0"/>
    <n v="0"/>
    <n v="0"/>
    <n v="0"/>
    <n v="30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DOIS IRMAOS2020/Oct"/>
    <x v="132"/>
    <x v="133"/>
    <m/>
    <x v="21"/>
    <n v="0"/>
    <n v="0"/>
    <n v="12"/>
    <n v="0"/>
    <n v="3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DOIS IRMAOS2020/Nov"/>
    <x v="132"/>
    <x v="133"/>
    <m/>
    <x v="22"/>
    <n v="0"/>
    <n v="0"/>
    <n v="11"/>
    <n v="0"/>
    <n v="3"/>
    <n v="3"/>
    <n v="0"/>
    <n v="1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DOIS IRMAOS2020/Dec"/>
    <x v="132"/>
    <x v="133"/>
    <m/>
    <x v="23"/>
    <n v="0"/>
    <n v="0"/>
    <n v="13"/>
    <n v="0"/>
    <n v="4"/>
    <n v="1"/>
    <n v="0"/>
    <n v="13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DOIS IRMAOS DAS MISSOES2020/Jan"/>
    <x v="133"/>
    <x v="134"/>
    <s v="DOIS IRMAOS DAS MISSOE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Feb"/>
    <x v="133"/>
    <x v="134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r"/>
    <x v="133"/>
    <x v="13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pr"/>
    <x v="133"/>
    <x v="134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May"/>
    <x v="133"/>
    <x v="13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n"/>
    <x v="133"/>
    <x v="134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Jul"/>
    <x v="133"/>
    <x v="13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Aug"/>
    <x v="133"/>
    <x v="134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Sep"/>
    <x v="133"/>
    <x v="13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Oct"/>
    <x v="133"/>
    <x v="13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Nov"/>
    <x v="133"/>
    <x v="13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IRMAOS DAS MISSOES2020/Dec"/>
    <x v="133"/>
    <x v="134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an"/>
    <x v="134"/>
    <x v="135"/>
    <s v="DOIS LAJEAD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Feb"/>
    <x v="134"/>
    <x v="13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r"/>
    <x v="134"/>
    <x v="13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pr"/>
    <x v="134"/>
    <x v="135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May"/>
    <x v="134"/>
    <x v="135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n"/>
    <x v="134"/>
    <x v="135"/>
    <m/>
    <x v="17"/>
    <n v="0"/>
    <n v="0"/>
    <n v="1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Jul"/>
    <x v="134"/>
    <x v="135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Aug"/>
    <x v="134"/>
    <x v="135"/>
    <m/>
    <x v="19"/>
    <n v="0"/>
    <n v="0"/>
    <n v="1"/>
    <n v="0"/>
    <n v="1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Sep"/>
    <x v="134"/>
    <x v="13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Oct"/>
    <x v="134"/>
    <x v="135"/>
    <m/>
    <x v="21"/>
    <n v="0"/>
    <n v="0"/>
    <n v="3"/>
    <n v="0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IS LAJEADOS2020/Nov"/>
    <x v="134"/>
    <x v="13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IS LAJEADOS2020/Dec"/>
    <x v="134"/>
    <x v="135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an"/>
    <x v="135"/>
    <x v="136"/>
    <s v="DOM FELICIANO"/>
    <x v="12"/>
    <n v="0"/>
    <n v="0"/>
    <n v="6"/>
    <n v="0"/>
    <n v="0"/>
    <n v="1"/>
    <n v="0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Feb"/>
    <x v="135"/>
    <x v="136"/>
    <m/>
    <x v="13"/>
    <n v="0"/>
    <n v="0"/>
    <n v="1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Mar"/>
    <x v="135"/>
    <x v="136"/>
    <m/>
    <x v="14"/>
    <n v="0"/>
    <n v="0"/>
    <n v="7"/>
    <n v="1"/>
    <n v="1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M FELICIANO2020/Apr"/>
    <x v="135"/>
    <x v="136"/>
    <m/>
    <x v="15"/>
    <n v="0"/>
    <n v="0"/>
    <n v="6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May"/>
    <x v="135"/>
    <x v="136"/>
    <m/>
    <x v="16"/>
    <n v="0"/>
    <n v="0"/>
    <n v="11"/>
    <n v="2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Jun"/>
    <x v="135"/>
    <x v="136"/>
    <m/>
    <x v="17"/>
    <n v="1"/>
    <n v="1"/>
    <n v="5"/>
    <n v="0"/>
    <n v="0"/>
    <n v="1"/>
    <n v="0"/>
    <n v="13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DOM FELICIANO2020/Jul"/>
    <x v="135"/>
    <x v="136"/>
    <m/>
    <x v="18"/>
    <n v="0"/>
    <n v="0"/>
    <n v="8"/>
    <n v="4"/>
    <n v="1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Aug"/>
    <x v="135"/>
    <x v="136"/>
    <m/>
    <x v="19"/>
    <n v="0"/>
    <n v="0"/>
    <n v="5"/>
    <n v="1"/>
    <n v="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Sep"/>
    <x v="135"/>
    <x v="136"/>
    <m/>
    <x v="20"/>
    <n v="1"/>
    <n v="0"/>
    <n v="11"/>
    <n v="2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FELICIANO2020/Oct"/>
    <x v="135"/>
    <x v="136"/>
    <m/>
    <x v="21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FELICIANO2020/Nov"/>
    <x v="135"/>
    <x v="136"/>
    <m/>
    <x v="22"/>
    <n v="0"/>
    <n v="0"/>
    <n v="4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FELICIANO2020/Dec"/>
    <x v="135"/>
    <x v="136"/>
    <m/>
    <x v="23"/>
    <n v="0"/>
    <n v="0"/>
    <n v="8"/>
    <n v="2"/>
    <n v="0"/>
    <n v="1"/>
    <n v="0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ITO2020/Jan"/>
    <x v="136"/>
    <x v="137"/>
    <s v="DOM PEDRITO"/>
    <x v="12"/>
    <n v="2"/>
    <n v="0"/>
    <n v="48"/>
    <n v="6"/>
    <n v="4"/>
    <n v="12"/>
    <n v="0"/>
    <n v="13"/>
    <n v="3"/>
    <n v="2"/>
    <n v="1"/>
    <n v="0"/>
    <n v="0"/>
    <n v="0"/>
    <n v="0"/>
    <n v="3"/>
    <n v="1"/>
    <n v="0"/>
    <n v="0"/>
    <n v="0"/>
    <n v="0"/>
    <n v="0"/>
    <n v="0"/>
    <n v="0"/>
    <n v="0"/>
    <n v="2"/>
  </r>
  <r>
    <s v="DOM PEDRITO2020/Feb"/>
    <x v="136"/>
    <x v="137"/>
    <m/>
    <x v="13"/>
    <n v="0"/>
    <n v="0"/>
    <n v="28"/>
    <n v="6"/>
    <n v="5"/>
    <n v="1"/>
    <n v="0"/>
    <n v="9"/>
    <n v="1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DOM PEDRITO2020/Mar"/>
    <x v="136"/>
    <x v="137"/>
    <m/>
    <x v="14"/>
    <n v="1"/>
    <n v="0"/>
    <n v="27"/>
    <n v="6"/>
    <n v="1"/>
    <n v="4"/>
    <n v="1"/>
    <n v="20"/>
    <n v="3"/>
    <n v="4"/>
    <n v="6"/>
    <n v="0"/>
    <n v="0"/>
    <n v="0"/>
    <n v="0"/>
    <n v="2"/>
    <n v="0"/>
    <n v="0"/>
    <n v="0"/>
    <n v="0"/>
    <n v="0"/>
    <n v="0"/>
    <n v="0"/>
    <n v="0"/>
    <n v="0"/>
    <n v="1"/>
  </r>
  <r>
    <s v="DOM PEDRITO2020/Apr"/>
    <x v="136"/>
    <x v="137"/>
    <m/>
    <x v="15"/>
    <n v="1"/>
    <n v="0"/>
    <n v="25"/>
    <n v="7"/>
    <n v="1"/>
    <n v="0"/>
    <n v="0"/>
    <n v="13"/>
    <n v="4"/>
    <n v="5"/>
    <n v="7"/>
    <n v="0"/>
    <n v="0"/>
    <n v="0"/>
    <n v="0"/>
    <n v="1"/>
    <n v="0"/>
    <n v="0"/>
    <n v="0"/>
    <n v="0"/>
    <n v="0"/>
    <n v="0"/>
    <n v="0"/>
    <n v="0"/>
    <n v="0"/>
    <n v="1"/>
  </r>
  <r>
    <s v="DOM PEDRITO2020/May"/>
    <x v="136"/>
    <x v="137"/>
    <m/>
    <x v="16"/>
    <n v="0"/>
    <n v="0"/>
    <n v="20"/>
    <n v="7"/>
    <n v="1"/>
    <n v="5"/>
    <n v="0"/>
    <n v="23"/>
    <n v="2"/>
    <n v="0"/>
    <n v="7"/>
    <n v="0"/>
    <n v="0"/>
    <n v="0"/>
    <n v="0"/>
    <n v="1"/>
    <n v="2"/>
    <n v="0"/>
    <n v="0"/>
    <n v="0"/>
    <n v="0"/>
    <n v="0"/>
    <n v="0"/>
    <n v="0"/>
    <n v="0"/>
    <n v="0"/>
  </r>
  <r>
    <s v="DOM PEDRITO2020/Jun"/>
    <x v="136"/>
    <x v="137"/>
    <m/>
    <x v="17"/>
    <n v="0"/>
    <n v="0"/>
    <n v="23"/>
    <n v="11"/>
    <n v="2"/>
    <n v="5"/>
    <n v="0"/>
    <n v="25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Jul"/>
    <x v="136"/>
    <x v="137"/>
    <m/>
    <x v="18"/>
    <n v="0"/>
    <n v="0"/>
    <n v="26"/>
    <n v="7"/>
    <n v="3"/>
    <n v="7"/>
    <n v="1"/>
    <n v="15"/>
    <n v="2"/>
    <n v="2"/>
    <n v="4"/>
    <n v="0"/>
    <n v="0"/>
    <n v="0"/>
    <n v="0"/>
    <n v="0"/>
    <n v="1"/>
    <n v="0"/>
    <n v="0"/>
    <n v="1"/>
    <n v="0"/>
    <n v="0"/>
    <n v="0"/>
    <n v="0"/>
    <n v="0"/>
    <n v="0"/>
  </r>
  <r>
    <s v="DOM PEDRITO2020/Aug"/>
    <x v="136"/>
    <x v="137"/>
    <m/>
    <x v="19"/>
    <n v="1"/>
    <n v="1"/>
    <n v="19"/>
    <n v="8"/>
    <n v="0"/>
    <n v="1"/>
    <n v="1"/>
    <n v="21"/>
    <n v="5"/>
    <n v="6"/>
    <n v="0"/>
    <n v="0"/>
    <n v="0"/>
    <n v="0"/>
    <n v="0"/>
    <n v="0"/>
    <n v="0"/>
    <n v="0"/>
    <n v="0"/>
    <n v="0"/>
    <n v="0"/>
    <n v="0"/>
    <n v="0"/>
    <n v="0"/>
    <n v="0"/>
    <n v="1"/>
  </r>
  <r>
    <s v="DOM PEDRITO2020/Sep"/>
    <x v="136"/>
    <x v="137"/>
    <m/>
    <x v="20"/>
    <n v="0"/>
    <n v="0"/>
    <n v="16"/>
    <n v="4"/>
    <n v="0"/>
    <n v="1"/>
    <n v="0"/>
    <n v="12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DOM PEDRITO2020/Oct"/>
    <x v="136"/>
    <x v="137"/>
    <m/>
    <x v="21"/>
    <n v="1"/>
    <n v="0"/>
    <n v="17"/>
    <n v="8"/>
    <n v="0"/>
    <n v="2"/>
    <n v="0"/>
    <n v="19"/>
    <n v="1"/>
    <n v="4"/>
    <n v="4"/>
    <n v="0"/>
    <n v="0"/>
    <n v="0"/>
    <n v="0"/>
    <n v="0"/>
    <n v="1"/>
    <n v="0"/>
    <n v="0"/>
    <n v="0"/>
    <n v="0"/>
    <n v="0"/>
    <n v="0"/>
    <n v="0"/>
    <n v="0"/>
    <n v="1"/>
  </r>
  <r>
    <s v="DOM PEDRITO2020/Nov"/>
    <x v="136"/>
    <x v="137"/>
    <m/>
    <x v="22"/>
    <n v="0"/>
    <n v="0"/>
    <n v="16"/>
    <n v="6"/>
    <n v="1"/>
    <n v="1"/>
    <n v="1"/>
    <n v="25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DOM PEDRITO2020/Dec"/>
    <x v="136"/>
    <x v="137"/>
    <m/>
    <x v="23"/>
    <n v="0"/>
    <n v="0"/>
    <n v="25"/>
    <n v="7"/>
    <n v="0"/>
    <n v="2"/>
    <n v="0"/>
    <n v="8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DOM PEDRO DE ALCANTARA2020/Jan"/>
    <x v="137"/>
    <x v="138"/>
    <s v="DOM PEDRO DE ALCANTAR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Feb"/>
    <x v="137"/>
    <x v="138"/>
    <m/>
    <x v="13"/>
    <n v="0"/>
    <n v="0"/>
    <n v="3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DOM PEDRO DE ALCANTARA2020/Mar"/>
    <x v="137"/>
    <x v="13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pr"/>
    <x v="137"/>
    <x v="138"/>
    <m/>
    <x v="15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May"/>
    <x v="137"/>
    <x v="138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n"/>
    <x v="137"/>
    <x v="138"/>
    <m/>
    <x v="17"/>
    <n v="0"/>
    <n v="0"/>
    <n v="1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M PEDRO DE ALCANTARA2020/Jul"/>
    <x v="137"/>
    <x v="13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Aug"/>
    <x v="137"/>
    <x v="138"/>
    <m/>
    <x v="19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Sep"/>
    <x v="137"/>
    <x v="138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Oct"/>
    <x v="137"/>
    <x v="138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M PEDRO DE ALCANTARA2020/Nov"/>
    <x v="137"/>
    <x v="138"/>
    <m/>
    <x v="22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M PEDRO DE ALCANTARA2020/Dec"/>
    <x v="137"/>
    <x v="138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an"/>
    <x v="138"/>
    <x v="139"/>
    <s v="DONA FRANCISCA"/>
    <x v="12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ONA FRANCISCA2020/Feb"/>
    <x v="138"/>
    <x v="13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r"/>
    <x v="138"/>
    <x v="139"/>
    <m/>
    <x v="14"/>
    <n v="0"/>
    <n v="0"/>
    <n v="4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pr"/>
    <x v="138"/>
    <x v="139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May"/>
    <x v="138"/>
    <x v="139"/>
    <m/>
    <x v="16"/>
    <n v="0"/>
    <n v="0"/>
    <n v="1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n"/>
    <x v="138"/>
    <x v="139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Jul"/>
    <x v="138"/>
    <x v="13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Aug"/>
    <x v="138"/>
    <x v="13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Sep"/>
    <x v="138"/>
    <x v="139"/>
    <m/>
    <x v="20"/>
    <n v="0"/>
    <n v="0"/>
    <n v="1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Oct"/>
    <x v="138"/>
    <x v="139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Nov"/>
    <x v="138"/>
    <x v="139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NA FRANCISCA2020/Dec"/>
    <x v="138"/>
    <x v="139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an"/>
    <x v="139"/>
    <x v="140"/>
    <s v="DOUTOR RICARD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Feb"/>
    <x v="139"/>
    <x v="14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Mar"/>
    <x v="139"/>
    <x v="140"/>
    <m/>
    <x v="1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Apr"/>
    <x v="139"/>
    <x v="140"/>
    <m/>
    <x v="15"/>
    <n v="0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May"/>
    <x v="139"/>
    <x v="140"/>
    <m/>
    <x v="16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Jun"/>
    <x v="139"/>
    <x v="140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Jul"/>
    <x v="139"/>
    <x v="14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DOUTOR RICARDO2020/Aug"/>
    <x v="139"/>
    <x v="140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Sep"/>
    <x v="139"/>
    <x v="140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Oct"/>
    <x v="139"/>
    <x v="140"/>
    <m/>
    <x v="2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DOUTOR RICARDO2020/Nov"/>
    <x v="139"/>
    <x v="140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OUTOR RICARDO2020/Dec"/>
    <x v="139"/>
    <x v="14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an"/>
    <x v="140"/>
    <x v="141"/>
    <s v="DR MAURICIO CARDOS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Feb"/>
    <x v="140"/>
    <x v="141"/>
    <m/>
    <x v="13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r"/>
    <x v="140"/>
    <x v="14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Apr"/>
    <x v="140"/>
    <x v="14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May"/>
    <x v="140"/>
    <x v="141"/>
    <m/>
    <x v="16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Jun"/>
    <x v="140"/>
    <x v="141"/>
    <m/>
    <x v="17"/>
    <n v="0"/>
    <n v="0"/>
    <n v="1"/>
    <n v="0"/>
    <n v="0"/>
    <n v="0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DR MAURICIO CARDOSO2020/Jul"/>
    <x v="140"/>
    <x v="141"/>
    <m/>
    <x v="18"/>
    <n v="0"/>
    <n v="0"/>
    <n v="1"/>
    <n v="1"/>
    <n v="0"/>
    <n v="1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DR MAURICIO CARDOSO2020/Aug"/>
    <x v="140"/>
    <x v="141"/>
    <m/>
    <x v="19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R MAURICIO CARDOSO2020/Sep"/>
    <x v="140"/>
    <x v="141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Oct"/>
    <x v="140"/>
    <x v="14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Nov"/>
    <x v="140"/>
    <x v="141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DR MAURICIO CARDOSO2020/Dec"/>
    <x v="140"/>
    <x v="141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LDORADO DO SUL2020/Jan"/>
    <x v="141"/>
    <x v="142"/>
    <s v="ELDORADO DO SUL"/>
    <x v="12"/>
    <n v="0"/>
    <n v="0"/>
    <n v="30"/>
    <n v="1"/>
    <n v="3"/>
    <n v="14"/>
    <n v="1"/>
    <n v="12"/>
    <n v="0"/>
    <n v="9"/>
    <n v="6"/>
    <n v="0"/>
    <n v="0"/>
    <n v="0"/>
    <n v="0"/>
    <n v="1"/>
    <n v="0"/>
    <n v="0"/>
    <n v="0"/>
    <n v="0"/>
    <n v="0"/>
    <n v="0"/>
    <n v="0"/>
    <n v="0"/>
    <n v="0"/>
    <n v="0"/>
  </r>
  <r>
    <s v="ELDORADO DO SUL2020/Feb"/>
    <x v="141"/>
    <x v="142"/>
    <m/>
    <x v="13"/>
    <n v="2"/>
    <n v="0"/>
    <n v="27"/>
    <n v="0"/>
    <n v="0"/>
    <n v="19"/>
    <n v="2"/>
    <n v="11"/>
    <n v="4"/>
    <n v="13"/>
    <n v="8"/>
    <n v="0"/>
    <n v="0"/>
    <n v="0"/>
    <n v="0"/>
    <n v="1"/>
    <n v="0"/>
    <n v="0"/>
    <n v="0"/>
    <n v="0"/>
    <n v="0"/>
    <n v="0"/>
    <n v="0"/>
    <n v="0"/>
    <n v="0"/>
    <n v="2"/>
  </r>
  <r>
    <s v="ELDORADO DO SUL2020/Mar"/>
    <x v="141"/>
    <x v="142"/>
    <m/>
    <x v="14"/>
    <n v="0"/>
    <n v="0"/>
    <n v="15"/>
    <n v="1"/>
    <n v="0"/>
    <n v="15"/>
    <n v="3"/>
    <n v="13"/>
    <n v="2"/>
    <n v="11"/>
    <n v="15"/>
    <n v="0"/>
    <n v="0"/>
    <n v="0"/>
    <n v="0"/>
    <n v="0"/>
    <n v="0"/>
    <n v="0"/>
    <n v="0"/>
    <n v="0"/>
    <n v="0"/>
    <n v="0"/>
    <n v="0"/>
    <n v="0"/>
    <n v="0"/>
    <n v="0"/>
  </r>
  <r>
    <s v="ELDORADO DO SUL2020/Apr"/>
    <x v="141"/>
    <x v="142"/>
    <m/>
    <x v="15"/>
    <n v="0"/>
    <n v="0"/>
    <n v="24"/>
    <n v="0"/>
    <n v="4"/>
    <n v="17"/>
    <n v="2"/>
    <n v="6"/>
    <n v="3"/>
    <n v="7"/>
    <n v="10"/>
    <n v="0"/>
    <n v="0"/>
    <n v="0"/>
    <n v="0"/>
    <n v="1"/>
    <n v="2"/>
    <n v="0"/>
    <n v="0"/>
    <n v="0"/>
    <n v="0"/>
    <n v="0"/>
    <n v="0"/>
    <n v="0"/>
    <n v="0"/>
    <n v="0"/>
  </r>
  <r>
    <s v="ELDORADO DO SUL2020/May"/>
    <x v="141"/>
    <x v="142"/>
    <m/>
    <x v="16"/>
    <n v="0"/>
    <n v="0"/>
    <n v="20"/>
    <n v="1"/>
    <n v="0"/>
    <n v="10"/>
    <n v="0"/>
    <n v="19"/>
    <n v="0"/>
    <n v="6"/>
    <n v="12"/>
    <n v="0"/>
    <n v="0"/>
    <n v="0"/>
    <n v="0"/>
    <n v="1"/>
    <n v="0"/>
    <n v="0"/>
    <n v="0"/>
    <n v="0"/>
    <n v="0"/>
    <n v="0"/>
    <n v="0"/>
    <n v="0"/>
    <n v="0"/>
    <n v="0"/>
  </r>
  <r>
    <s v="ELDORADO DO SUL2020/Jun"/>
    <x v="141"/>
    <x v="142"/>
    <m/>
    <x v="17"/>
    <n v="0"/>
    <n v="0"/>
    <n v="20"/>
    <n v="0"/>
    <n v="1"/>
    <n v="9"/>
    <n v="0"/>
    <n v="26"/>
    <n v="3"/>
    <n v="6"/>
    <n v="2"/>
    <n v="1"/>
    <n v="0"/>
    <n v="0"/>
    <n v="0"/>
    <n v="0"/>
    <n v="1"/>
    <n v="0"/>
    <n v="0"/>
    <n v="0"/>
    <n v="0"/>
    <n v="0"/>
    <n v="0"/>
    <n v="0"/>
    <n v="0"/>
    <n v="0"/>
  </r>
  <r>
    <s v="ELDORADO DO SUL2020/Jul"/>
    <x v="141"/>
    <x v="142"/>
    <m/>
    <x v="18"/>
    <n v="1"/>
    <n v="0"/>
    <n v="13"/>
    <n v="0"/>
    <n v="1"/>
    <n v="11"/>
    <n v="0"/>
    <n v="37"/>
    <n v="3"/>
    <n v="5"/>
    <n v="12"/>
    <n v="0"/>
    <n v="0"/>
    <n v="0"/>
    <n v="0"/>
    <n v="1"/>
    <n v="1"/>
    <n v="0"/>
    <n v="0"/>
    <n v="0"/>
    <n v="0"/>
    <n v="0"/>
    <n v="0"/>
    <n v="0"/>
    <n v="0"/>
    <n v="1"/>
  </r>
  <r>
    <s v="ELDORADO DO SUL2020/Aug"/>
    <x v="141"/>
    <x v="142"/>
    <m/>
    <x v="19"/>
    <n v="1"/>
    <n v="0"/>
    <n v="29"/>
    <n v="2"/>
    <n v="1"/>
    <n v="16"/>
    <n v="3"/>
    <n v="27"/>
    <n v="5"/>
    <n v="20"/>
    <n v="3"/>
    <n v="0"/>
    <n v="0"/>
    <n v="0"/>
    <n v="0"/>
    <n v="0"/>
    <n v="0"/>
    <n v="0"/>
    <n v="0"/>
    <n v="0"/>
    <n v="0"/>
    <n v="0"/>
    <n v="0"/>
    <n v="0"/>
    <n v="0"/>
    <n v="1"/>
  </r>
  <r>
    <s v="ELDORADO DO SUL2020/Sep"/>
    <x v="141"/>
    <x v="142"/>
    <m/>
    <x v="20"/>
    <n v="1"/>
    <n v="0"/>
    <n v="26"/>
    <n v="0"/>
    <n v="0"/>
    <n v="15"/>
    <n v="0"/>
    <n v="37"/>
    <n v="4"/>
    <n v="16"/>
    <n v="9"/>
    <n v="0"/>
    <n v="0"/>
    <n v="0"/>
    <n v="0"/>
    <n v="3"/>
    <n v="1"/>
    <n v="0"/>
    <n v="0"/>
    <n v="0"/>
    <n v="0"/>
    <n v="0"/>
    <n v="0"/>
    <n v="0"/>
    <n v="0"/>
    <n v="1"/>
  </r>
  <r>
    <s v="ELDORADO DO SUL2020/Oct"/>
    <x v="141"/>
    <x v="142"/>
    <m/>
    <x v="21"/>
    <n v="0"/>
    <n v="0"/>
    <n v="31"/>
    <n v="1"/>
    <n v="2"/>
    <n v="12"/>
    <n v="1"/>
    <n v="35"/>
    <n v="3"/>
    <n v="27"/>
    <n v="5"/>
    <n v="0"/>
    <n v="0"/>
    <n v="0"/>
    <n v="0"/>
    <n v="3"/>
    <n v="3"/>
    <n v="0"/>
    <n v="0"/>
    <n v="0"/>
    <n v="0"/>
    <n v="0"/>
    <n v="1"/>
    <n v="0"/>
    <n v="0"/>
    <n v="0"/>
  </r>
  <r>
    <s v="ELDORADO DO SUL2020/Nov"/>
    <x v="141"/>
    <x v="142"/>
    <m/>
    <x v="22"/>
    <n v="0"/>
    <n v="0"/>
    <n v="14"/>
    <n v="0"/>
    <n v="0"/>
    <n v="16"/>
    <n v="1"/>
    <n v="31"/>
    <n v="7"/>
    <n v="13"/>
    <n v="14"/>
    <n v="0"/>
    <n v="0"/>
    <n v="0"/>
    <n v="0"/>
    <n v="1"/>
    <n v="3"/>
    <n v="0"/>
    <n v="0"/>
    <n v="0"/>
    <n v="0"/>
    <n v="0"/>
    <n v="0"/>
    <n v="0"/>
    <n v="0"/>
    <n v="0"/>
  </r>
  <r>
    <s v="ELDORADO DO SUL2020/Dec"/>
    <x v="141"/>
    <x v="142"/>
    <m/>
    <x v="23"/>
    <n v="3"/>
    <n v="0"/>
    <n v="25"/>
    <n v="2"/>
    <n v="3"/>
    <n v="12"/>
    <n v="1"/>
    <n v="28"/>
    <n v="8"/>
    <n v="8"/>
    <n v="2"/>
    <n v="0"/>
    <n v="0"/>
    <n v="0"/>
    <n v="0"/>
    <n v="0"/>
    <n v="1"/>
    <n v="0"/>
    <n v="0"/>
    <n v="0"/>
    <n v="0"/>
    <n v="0"/>
    <n v="0"/>
    <n v="0"/>
    <n v="0"/>
    <n v="3"/>
  </r>
  <r>
    <s v="ENCANTADO2020/Jan"/>
    <x v="142"/>
    <x v="143"/>
    <s v="ENCANTADO"/>
    <x v="12"/>
    <n v="0"/>
    <n v="0"/>
    <n v="13"/>
    <n v="0"/>
    <n v="0"/>
    <n v="2"/>
    <n v="0"/>
    <n v="4"/>
    <n v="2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ENCANTADO2020/Feb"/>
    <x v="142"/>
    <x v="143"/>
    <m/>
    <x v="13"/>
    <n v="1"/>
    <n v="0"/>
    <n v="20"/>
    <n v="0"/>
    <n v="1"/>
    <n v="6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ENCANTADO2020/Mar"/>
    <x v="142"/>
    <x v="143"/>
    <m/>
    <x v="14"/>
    <n v="1"/>
    <n v="0"/>
    <n v="8"/>
    <n v="0"/>
    <n v="0"/>
    <n v="1"/>
    <n v="0"/>
    <n v="6"/>
    <n v="0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ENCANTADO2020/Apr"/>
    <x v="142"/>
    <x v="143"/>
    <m/>
    <x v="15"/>
    <n v="1"/>
    <n v="0"/>
    <n v="7"/>
    <n v="0"/>
    <n v="0"/>
    <n v="0"/>
    <n v="0"/>
    <n v="3"/>
    <n v="1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ENCANTADO2020/May"/>
    <x v="142"/>
    <x v="143"/>
    <m/>
    <x v="16"/>
    <n v="0"/>
    <n v="0"/>
    <n v="4"/>
    <n v="0"/>
    <n v="1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NCANTADO2020/Jun"/>
    <x v="142"/>
    <x v="143"/>
    <m/>
    <x v="17"/>
    <n v="0"/>
    <n v="0"/>
    <n v="9"/>
    <n v="0"/>
    <n v="0"/>
    <n v="1"/>
    <n v="0"/>
    <n v="9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CANTADO2020/Jul"/>
    <x v="142"/>
    <x v="143"/>
    <m/>
    <x v="18"/>
    <n v="0"/>
    <n v="0"/>
    <n v="11"/>
    <n v="0"/>
    <n v="1"/>
    <n v="1"/>
    <n v="0"/>
    <n v="5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ENCANTADO2020/Aug"/>
    <x v="142"/>
    <x v="143"/>
    <m/>
    <x v="19"/>
    <n v="0"/>
    <n v="0"/>
    <n v="12"/>
    <n v="0"/>
    <n v="0"/>
    <n v="1"/>
    <n v="0"/>
    <n v="11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ENCANTADO2020/Sep"/>
    <x v="142"/>
    <x v="143"/>
    <m/>
    <x v="20"/>
    <n v="1"/>
    <n v="0"/>
    <n v="10"/>
    <n v="1"/>
    <n v="0"/>
    <n v="1"/>
    <n v="0"/>
    <n v="11"/>
    <n v="0"/>
    <n v="2"/>
    <n v="4"/>
    <n v="0"/>
    <n v="0"/>
    <n v="0"/>
    <n v="0"/>
    <n v="0"/>
    <n v="0"/>
    <n v="0"/>
    <n v="0"/>
    <n v="0"/>
    <n v="0"/>
    <n v="0"/>
    <n v="0"/>
    <n v="0"/>
    <n v="0"/>
    <n v="1"/>
  </r>
  <r>
    <s v="ENCANTADO2020/Oct"/>
    <x v="142"/>
    <x v="143"/>
    <m/>
    <x v="21"/>
    <n v="0"/>
    <n v="0"/>
    <n v="12"/>
    <n v="0"/>
    <n v="0"/>
    <n v="2"/>
    <n v="0"/>
    <n v="11"/>
    <n v="2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ENCANTADO2020/Nov"/>
    <x v="142"/>
    <x v="143"/>
    <m/>
    <x v="22"/>
    <n v="1"/>
    <n v="0"/>
    <n v="8"/>
    <n v="0"/>
    <n v="0"/>
    <n v="2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ENCANTADO2020/Dec"/>
    <x v="142"/>
    <x v="143"/>
    <m/>
    <x v="23"/>
    <n v="0"/>
    <n v="0"/>
    <n v="16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an"/>
    <x v="143"/>
    <x v="144"/>
    <s v="ENCRUZILHADA DO SUL"/>
    <x v="12"/>
    <n v="0"/>
    <n v="0"/>
    <n v="13"/>
    <n v="1"/>
    <n v="1"/>
    <n v="0"/>
    <n v="0"/>
    <n v="10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NCRUZILHADA DO SUL2020/Feb"/>
    <x v="143"/>
    <x v="144"/>
    <m/>
    <x v="13"/>
    <n v="1"/>
    <n v="0"/>
    <n v="25"/>
    <n v="6"/>
    <n v="1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ENCRUZILHADA DO SUL2020/Mar"/>
    <x v="143"/>
    <x v="144"/>
    <m/>
    <x v="14"/>
    <n v="0"/>
    <n v="0"/>
    <n v="17"/>
    <n v="4"/>
    <n v="0"/>
    <n v="3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pr"/>
    <x v="143"/>
    <x v="144"/>
    <m/>
    <x v="15"/>
    <n v="2"/>
    <n v="0"/>
    <n v="11"/>
    <n v="1"/>
    <n v="0"/>
    <n v="0"/>
    <n v="0"/>
    <n v="5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ENCRUZILHADA DO SUL2020/May"/>
    <x v="143"/>
    <x v="144"/>
    <m/>
    <x v="16"/>
    <n v="1"/>
    <n v="0"/>
    <n v="14"/>
    <n v="3"/>
    <n v="4"/>
    <n v="4"/>
    <n v="0"/>
    <n v="3"/>
    <n v="5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ENCRUZILHADA DO SUL2020/Jun"/>
    <x v="143"/>
    <x v="144"/>
    <m/>
    <x v="17"/>
    <n v="0"/>
    <n v="0"/>
    <n v="8"/>
    <n v="2"/>
    <n v="1"/>
    <n v="0"/>
    <n v="0"/>
    <n v="1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Jul"/>
    <x v="143"/>
    <x v="144"/>
    <m/>
    <x v="18"/>
    <n v="0"/>
    <n v="0"/>
    <n v="20"/>
    <n v="4"/>
    <n v="4"/>
    <n v="1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Aug"/>
    <x v="143"/>
    <x v="144"/>
    <m/>
    <x v="19"/>
    <n v="0"/>
    <n v="0"/>
    <n v="16"/>
    <n v="4"/>
    <n v="3"/>
    <n v="5"/>
    <n v="1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CRUZILHADA DO SUL2020/Sep"/>
    <x v="143"/>
    <x v="144"/>
    <m/>
    <x v="20"/>
    <n v="0"/>
    <n v="0"/>
    <n v="26"/>
    <n v="5"/>
    <n v="4"/>
    <n v="1"/>
    <n v="0"/>
    <n v="1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ENCRUZILHADA DO SUL2020/Oct"/>
    <x v="143"/>
    <x v="144"/>
    <m/>
    <x v="21"/>
    <n v="0"/>
    <n v="0"/>
    <n v="19"/>
    <n v="3"/>
    <n v="3"/>
    <n v="3"/>
    <n v="1"/>
    <n v="9"/>
    <n v="4"/>
    <n v="4"/>
    <n v="3"/>
    <n v="0"/>
    <n v="0"/>
    <n v="0"/>
    <n v="0"/>
    <n v="0"/>
    <n v="0"/>
    <n v="0"/>
    <n v="1"/>
    <n v="0"/>
    <n v="0"/>
    <n v="0"/>
    <n v="0"/>
    <n v="0"/>
    <n v="0"/>
    <n v="0"/>
  </r>
  <r>
    <s v="ENCRUZILHADA DO SUL2020/Nov"/>
    <x v="143"/>
    <x v="144"/>
    <m/>
    <x v="22"/>
    <n v="0"/>
    <n v="0"/>
    <n v="20"/>
    <n v="6"/>
    <n v="3"/>
    <n v="1"/>
    <n v="0"/>
    <n v="13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CRUZILHADA DO SUL2020/Dec"/>
    <x v="143"/>
    <x v="144"/>
    <m/>
    <x v="23"/>
    <n v="0"/>
    <n v="0"/>
    <n v="17"/>
    <n v="4"/>
    <n v="3"/>
    <n v="2"/>
    <n v="1"/>
    <n v="10"/>
    <n v="2"/>
    <n v="1"/>
    <n v="3"/>
    <n v="0"/>
    <n v="0"/>
    <n v="0"/>
    <n v="0"/>
    <n v="0"/>
    <n v="0"/>
    <n v="0"/>
    <n v="1"/>
    <n v="0"/>
    <n v="0"/>
    <n v="0"/>
    <n v="0"/>
    <n v="0"/>
    <n v="0"/>
    <n v="0"/>
  </r>
  <r>
    <s v="ENGENHO VELHO2020/Jan"/>
    <x v="144"/>
    <x v="145"/>
    <s v="ENGENHO VE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Feb"/>
    <x v="144"/>
    <x v="14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r"/>
    <x v="144"/>
    <x v="14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pr"/>
    <x v="144"/>
    <x v="14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May"/>
    <x v="144"/>
    <x v="145"/>
    <m/>
    <x v="16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n"/>
    <x v="144"/>
    <x v="145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Jul"/>
    <x v="144"/>
    <x v="14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Aug"/>
    <x v="144"/>
    <x v="14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Sep"/>
    <x v="144"/>
    <x v="145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Oct"/>
    <x v="144"/>
    <x v="145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Nov"/>
    <x v="144"/>
    <x v="14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GENHO VELHO2020/Dec"/>
    <x v="144"/>
    <x v="14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an"/>
    <x v="145"/>
    <x v="146"/>
    <s v="ENTRE IJUIS"/>
    <x v="12"/>
    <n v="0"/>
    <n v="0"/>
    <n v="3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Feb"/>
    <x v="145"/>
    <x v="146"/>
    <m/>
    <x v="13"/>
    <n v="0"/>
    <n v="0"/>
    <n v="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NTRE IJUIS2020/Mar"/>
    <x v="145"/>
    <x v="146"/>
    <m/>
    <x v="14"/>
    <n v="0"/>
    <n v="0"/>
    <n v="7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NTRE IJUIS2020/Apr"/>
    <x v="145"/>
    <x v="146"/>
    <m/>
    <x v="15"/>
    <n v="0"/>
    <n v="0"/>
    <n v="9"/>
    <n v="2"/>
    <n v="0"/>
    <n v="1"/>
    <n v="0"/>
    <n v="1"/>
    <n v="3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NTRE IJUIS2020/May"/>
    <x v="145"/>
    <x v="146"/>
    <m/>
    <x v="16"/>
    <n v="0"/>
    <n v="0"/>
    <n v="2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n"/>
    <x v="145"/>
    <x v="146"/>
    <m/>
    <x v="17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Jul"/>
    <x v="145"/>
    <x v="146"/>
    <m/>
    <x v="18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Aug"/>
    <x v="145"/>
    <x v="146"/>
    <m/>
    <x v="19"/>
    <n v="0"/>
    <n v="0"/>
    <n v="6"/>
    <n v="1"/>
    <n v="0"/>
    <n v="0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Sep"/>
    <x v="145"/>
    <x v="146"/>
    <m/>
    <x v="20"/>
    <n v="0"/>
    <n v="0"/>
    <n v="4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Oct"/>
    <x v="145"/>
    <x v="146"/>
    <m/>
    <x v="21"/>
    <n v="1"/>
    <n v="0"/>
    <n v="4"/>
    <n v="2"/>
    <n v="2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NTRE IJUIS2020/Nov"/>
    <x v="145"/>
    <x v="146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IJUIS2020/Dec"/>
    <x v="145"/>
    <x v="146"/>
    <m/>
    <x v="23"/>
    <n v="0"/>
    <n v="0"/>
    <n v="6"/>
    <n v="2"/>
    <n v="0"/>
    <n v="0"/>
    <n v="0"/>
    <n v="6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Jan"/>
    <x v="146"/>
    <x v="147"/>
    <s v="ENTRE RIOS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Feb"/>
    <x v="146"/>
    <x v="147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r"/>
    <x v="146"/>
    <x v="147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pr"/>
    <x v="146"/>
    <x v="147"/>
    <m/>
    <x v="15"/>
    <n v="0"/>
    <n v="0"/>
    <n v="3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May"/>
    <x v="146"/>
    <x v="147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n"/>
    <x v="146"/>
    <x v="14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Jul"/>
    <x v="146"/>
    <x v="147"/>
    <m/>
    <x v="18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Aug"/>
    <x v="146"/>
    <x v="147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Sep"/>
    <x v="146"/>
    <x v="14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Oct"/>
    <x v="146"/>
    <x v="147"/>
    <m/>
    <x v="21"/>
    <n v="0"/>
    <n v="0"/>
    <n v="4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NTRE RIOS DO SUL2020/Nov"/>
    <x v="146"/>
    <x v="147"/>
    <m/>
    <x v="22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NTRE RIOS DO SUL2020/Dec"/>
    <x v="146"/>
    <x v="147"/>
    <m/>
    <x v="2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an"/>
    <x v="147"/>
    <x v="148"/>
    <s v="EREBANGO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Feb"/>
    <x v="147"/>
    <x v="14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r"/>
    <x v="147"/>
    <x v="148"/>
    <m/>
    <x v="14"/>
    <n v="0"/>
    <n v="0"/>
    <n v="1"/>
    <n v="1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pr"/>
    <x v="147"/>
    <x v="148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May"/>
    <x v="147"/>
    <x v="14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n"/>
    <x v="147"/>
    <x v="14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Jul"/>
    <x v="147"/>
    <x v="148"/>
    <m/>
    <x v="18"/>
    <n v="0"/>
    <n v="0"/>
    <n v="3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EBANGO2020/Aug"/>
    <x v="147"/>
    <x v="148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Sep"/>
    <x v="147"/>
    <x v="148"/>
    <m/>
    <x v="20"/>
    <n v="0"/>
    <n v="0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Oct"/>
    <x v="147"/>
    <x v="148"/>
    <m/>
    <x v="21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Nov"/>
    <x v="147"/>
    <x v="1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EBANGO2020/Dec"/>
    <x v="147"/>
    <x v="148"/>
    <m/>
    <x v="23"/>
    <n v="1"/>
    <n v="0"/>
    <n v="3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ERECHIM2020/Jan"/>
    <x v="148"/>
    <x v="149"/>
    <s v="ERECHIM"/>
    <x v="12"/>
    <n v="0"/>
    <n v="0"/>
    <n v="70"/>
    <n v="2"/>
    <n v="9"/>
    <n v="9"/>
    <n v="2"/>
    <n v="22"/>
    <n v="16"/>
    <n v="32"/>
    <n v="21"/>
    <n v="0"/>
    <n v="0"/>
    <n v="0"/>
    <n v="0"/>
    <n v="4"/>
    <n v="1"/>
    <n v="0"/>
    <n v="0"/>
    <n v="0"/>
    <n v="0"/>
    <n v="0"/>
    <n v="0"/>
    <n v="0"/>
    <n v="0"/>
    <n v="0"/>
  </r>
  <r>
    <s v="ERECHIM2020/Feb"/>
    <x v="148"/>
    <x v="149"/>
    <m/>
    <x v="13"/>
    <n v="1"/>
    <n v="0"/>
    <n v="61"/>
    <n v="0"/>
    <n v="6"/>
    <n v="18"/>
    <n v="1"/>
    <n v="18"/>
    <n v="9"/>
    <n v="10"/>
    <n v="4"/>
    <n v="0"/>
    <n v="0"/>
    <n v="0"/>
    <n v="0"/>
    <n v="4"/>
    <n v="2"/>
    <n v="0"/>
    <n v="0"/>
    <n v="0"/>
    <n v="0"/>
    <n v="0"/>
    <n v="0"/>
    <n v="0"/>
    <n v="0"/>
    <n v="1"/>
  </r>
  <r>
    <s v="ERECHIM2020/Mar"/>
    <x v="148"/>
    <x v="149"/>
    <m/>
    <x v="14"/>
    <n v="0"/>
    <n v="0"/>
    <n v="74"/>
    <n v="1"/>
    <n v="4"/>
    <n v="13"/>
    <n v="0"/>
    <n v="30"/>
    <n v="22"/>
    <n v="7"/>
    <n v="19"/>
    <n v="0"/>
    <n v="0"/>
    <n v="0"/>
    <n v="0"/>
    <n v="4"/>
    <n v="1"/>
    <n v="0"/>
    <n v="0"/>
    <n v="0"/>
    <n v="0"/>
    <n v="0"/>
    <n v="0"/>
    <n v="0"/>
    <n v="0"/>
    <n v="0"/>
  </r>
  <r>
    <s v="ERECHIM2020/Apr"/>
    <x v="148"/>
    <x v="149"/>
    <m/>
    <x v="15"/>
    <n v="0"/>
    <n v="0"/>
    <n v="62"/>
    <n v="0"/>
    <n v="5"/>
    <n v="5"/>
    <n v="1"/>
    <n v="32"/>
    <n v="11"/>
    <n v="14"/>
    <n v="21"/>
    <n v="0"/>
    <n v="0"/>
    <n v="0"/>
    <n v="0"/>
    <n v="2"/>
    <n v="0"/>
    <n v="0"/>
    <n v="1"/>
    <n v="0"/>
    <n v="0"/>
    <n v="0"/>
    <n v="0"/>
    <n v="0"/>
    <n v="0"/>
    <n v="0"/>
  </r>
  <r>
    <s v="ERECHIM2020/May"/>
    <x v="148"/>
    <x v="149"/>
    <m/>
    <x v="16"/>
    <n v="2"/>
    <n v="0"/>
    <n v="37"/>
    <n v="0"/>
    <n v="9"/>
    <n v="13"/>
    <n v="0"/>
    <n v="44"/>
    <n v="4"/>
    <n v="11"/>
    <n v="10"/>
    <n v="0"/>
    <n v="0"/>
    <n v="0"/>
    <n v="0"/>
    <n v="3"/>
    <n v="0"/>
    <n v="0"/>
    <n v="0"/>
    <n v="0"/>
    <n v="0"/>
    <n v="0"/>
    <n v="0"/>
    <n v="0"/>
    <n v="0"/>
    <n v="2"/>
  </r>
  <r>
    <s v="ERECHIM2020/Jun"/>
    <x v="148"/>
    <x v="149"/>
    <m/>
    <x v="17"/>
    <n v="2"/>
    <n v="0"/>
    <n v="57"/>
    <n v="0"/>
    <n v="19"/>
    <n v="6"/>
    <n v="1"/>
    <n v="40"/>
    <n v="9"/>
    <n v="12"/>
    <n v="10"/>
    <n v="0"/>
    <n v="0"/>
    <n v="0"/>
    <n v="0"/>
    <n v="1"/>
    <n v="0"/>
    <n v="0"/>
    <n v="0"/>
    <n v="0"/>
    <n v="0"/>
    <n v="0"/>
    <n v="0"/>
    <n v="0"/>
    <n v="0"/>
    <n v="2"/>
  </r>
  <r>
    <s v="ERECHIM2020/Jul"/>
    <x v="148"/>
    <x v="149"/>
    <m/>
    <x v="18"/>
    <n v="3"/>
    <n v="0"/>
    <n v="66"/>
    <n v="0"/>
    <n v="9"/>
    <n v="11"/>
    <n v="1"/>
    <n v="51"/>
    <n v="21"/>
    <n v="13"/>
    <n v="10"/>
    <n v="0"/>
    <n v="0"/>
    <n v="0"/>
    <n v="0"/>
    <n v="0"/>
    <n v="0"/>
    <n v="0"/>
    <n v="0"/>
    <n v="0"/>
    <n v="0"/>
    <n v="0"/>
    <n v="0"/>
    <n v="0"/>
    <n v="0"/>
    <n v="3"/>
  </r>
  <r>
    <s v="ERECHIM2020/Aug"/>
    <x v="148"/>
    <x v="149"/>
    <m/>
    <x v="19"/>
    <n v="2"/>
    <n v="0"/>
    <n v="45"/>
    <n v="4"/>
    <n v="10"/>
    <n v="16"/>
    <n v="0"/>
    <n v="45"/>
    <n v="15"/>
    <n v="19"/>
    <n v="32"/>
    <n v="0"/>
    <n v="0"/>
    <n v="0"/>
    <n v="0"/>
    <n v="1"/>
    <n v="1"/>
    <n v="0"/>
    <n v="0"/>
    <n v="0"/>
    <n v="0"/>
    <n v="0"/>
    <n v="0"/>
    <n v="0"/>
    <n v="0"/>
    <n v="2"/>
  </r>
  <r>
    <s v="ERECHIM2020/Sep"/>
    <x v="148"/>
    <x v="149"/>
    <m/>
    <x v="20"/>
    <n v="3"/>
    <n v="0"/>
    <n v="40"/>
    <n v="0"/>
    <n v="10"/>
    <n v="5"/>
    <n v="1"/>
    <n v="80"/>
    <n v="9"/>
    <n v="21"/>
    <n v="16"/>
    <n v="0"/>
    <n v="0"/>
    <n v="0"/>
    <n v="0"/>
    <n v="1"/>
    <n v="0"/>
    <n v="0"/>
    <n v="0"/>
    <n v="0"/>
    <n v="0"/>
    <n v="0"/>
    <n v="0"/>
    <n v="0"/>
    <n v="0"/>
    <n v="3"/>
  </r>
  <r>
    <s v="ERECHIM2020/Oct"/>
    <x v="148"/>
    <x v="149"/>
    <m/>
    <x v="21"/>
    <n v="3"/>
    <n v="0"/>
    <n v="54"/>
    <n v="1"/>
    <n v="13"/>
    <n v="7"/>
    <n v="0"/>
    <n v="68"/>
    <n v="15"/>
    <n v="10"/>
    <n v="20"/>
    <n v="0"/>
    <n v="0"/>
    <n v="0"/>
    <n v="0"/>
    <n v="1"/>
    <n v="1"/>
    <n v="0"/>
    <n v="1"/>
    <n v="0"/>
    <n v="0"/>
    <n v="0"/>
    <n v="1"/>
    <n v="0"/>
    <n v="0"/>
    <n v="3"/>
  </r>
  <r>
    <s v="ERECHIM2020/Nov"/>
    <x v="148"/>
    <x v="149"/>
    <m/>
    <x v="22"/>
    <n v="1"/>
    <n v="0"/>
    <n v="50"/>
    <n v="0"/>
    <n v="10"/>
    <n v="6"/>
    <n v="0"/>
    <n v="45"/>
    <n v="13"/>
    <n v="18"/>
    <n v="17"/>
    <n v="0"/>
    <n v="0"/>
    <n v="0"/>
    <n v="0"/>
    <n v="2"/>
    <n v="1"/>
    <n v="0"/>
    <n v="0"/>
    <n v="0"/>
    <n v="0"/>
    <n v="0"/>
    <n v="0"/>
    <n v="0"/>
    <n v="0"/>
    <n v="1"/>
  </r>
  <r>
    <s v="ERECHIM2020/Dec"/>
    <x v="148"/>
    <x v="149"/>
    <m/>
    <x v="23"/>
    <n v="2"/>
    <n v="0"/>
    <n v="45"/>
    <n v="0"/>
    <n v="15"/>
    <n v="12"/>
    <n v="0"/>
    <n v="50"/>
    <n v="14"/>
    <n v="10"/>
    <n v="32"/>
    <n v="0"/>
    <n v="0"/>
    <n v="0"/>
    <n v="0"/>
    <n v="4"/>
    <n v="2"/>
    <n v="0"/>
    <n v="0"/>
    <n v="0"/>
    <n v="0"/>
    <n v="0"/>
    <n v="0"/>
    <n v="0"/>
    <n v="0"/>
    <n v="2"/>
  </r>
  <r>
    <s v="ERNESTINA2020/Jan"/>
    <x v="149"/>
    <x v="150"/>
    <s v="ERNESTINA"/>
    <x v="12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Feb"/>
    <x v="149"/>
    <x v="150"/>
    <m/>
    <x v="13"/>
    <n v="0"/>
    <n v="0"/>
    <n v="2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r"/>
    <x v="149"/>
    <x v="150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pr"/>
    <x v="149"/>
    <x v="150"/>
    <m/>
    <x v="15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May"/>
    <x v="149"/>
    <x v="150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n"/>
    <x v="149"/>
    <x v="150"/>
    <m/>
    <x v="17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Jul"/>
    <x v="149"/>
    <x v="150"/>
    <m/>
    <x v="18"/>
    <n v="0"/>
    <n v="0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Aug"/>
    <x v="149"/>
    <x v="150"/>
    <m/>
    <x v="19"/>
    <n v="0"/>
    <n v="0"/>
    <n v="2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Sep"/>
    <x v="149"/>
    <x v="150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Oct"/>
    <x v="149"/>
    <x v="150"/>
    <m/>
    <x v="21"/>
    <n v="0"/>
    <n v="0"/>
    <n v="2"/>
    <n v="2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NESTINA2020/Nov"/>
    <x v="149"/>
    <x v="150"/>
    <m/>
    <x v="22"/>
    <n v="0"/>
    <n v="0"/>
    <n v="5"/>
    <n v="2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ERNESTINA2020/Dec"/>
    <x v="149"/>
    <x v="150"/>
    <m/>
    <x v="23"/>
    <n v="0"/>
    <n v="0"/>
    <n v="3"/>
    <n v="1"/>
    <n v="0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Jan"/>
    <x v="150"/>
    <x v="151"/>
    <s v="ERVAL GRANDE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Feb"/>
    <x v="150"/>
    <x v="151"/>
    <m/>
    <x v="1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r"/>
    <x v="150"/>
    <x v="151"/>
    <m/>
    <x v="14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ERVAL GRANDE2020/Apr"/>
    <x v="150"/>
    <x v="15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May"/>
    <x v="150"/>
    <x v="151"/>
    <m/>
    <x v="16"/>
    <n v="0"/>
    <n v="0"/>
    <n v="2"/>
    <n v="1"/>
    <n v="0"/>
    <n v="1"/>
    <n v="1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ERVAL GRANDE2020/Jun"/>
    <x v="150"/>
    <x v="151"/>
    <m/>
    <x v="17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Jul"/>
    <x v="150"/>
    <x v="151"/>
    <m/>
    <x v="18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Aug"/>
    <x v="150"/>
    <x v="151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Sep"/>
    <x v="150"/>
    <x v="151"/>
    <m/>
    <x v="20"/>
    <n v="0"/>
    <n v="0"/>
    <n v="2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RVAL GRANDE2020/Oct"/>
    <x v="150"/>
    <x v="151"/>
    <m/>
    <x v="21"/>
    <n v="0"/>
    <n v="0"/>
    <n v="3"/>
    <n v="1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Nov"/>
    <x v="150"/>
    <x v="151"/>
    <m/>
    <x v="22"/>
    <n v="0"/>
    <n v="0"/>
    <n v="5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GRANDE2020/Dec"/>
    <x v="150"/>
    <x v="151"/>
    <m/>
    <x v="23"/>
    <n v="0"/>
    <n v="0"/>
    <n v="4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an"/>
    <x v="151"/>
    <x v="152"/>
    <s v="ERVAL SECO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Feb"/>
    <x v="151"/>
    <x v="152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r"/>
    <x v="151"/>
    <x v="152"/>
    <m/>
    <x v="14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pr"/>
    <x v="151"/>
    <x v="152"/>
    <m/>
    <x v="15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May"/>
    <x v="151"/>
    <x v="152"/>
    <m/>
    <x v="16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Jun"/>
    <x v="151"/>
    <x v="152"/>
    <m/>
    <x v="17"/>
    <n v="0"/>
    <n v="0"/>
    <n v="1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RVAL SECO2020/Jul"/>
    <x v="151"/>
    <x v="152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Aug"/>
    <x v="151"/>
    <x v="152"/>
    <m/>
    <x v="19"/>
    <n v="0"/>
    <n v="0"/>
    <n v="4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Sep"/>
    <x v="151"/>
    <x v="152"/>
    <m/>
    <x v="20"/>
    <n v="0"/>
    <n v="0"/>
    <n v="2"/>
    <n v="1"/>
    <n v="0"/>
    <n v="0"/>
    <n v="0"/>
    <n v="0"/>
    <n v="2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ERVAL SECO2020/Oct"/>
    <x v="151"/>
    <x v="152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RVAL SECO2020/Nov"/>
    <x v="151"/>
    <x v="152"/>
    <m/>
    <x v="22"/>
    <n v="0"/>
    <n v="0"/>
    <n v="4"/>
    <n v="1"/>
    <n v="1"/>
    <n v="0"/>
    <n v="0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RVAL SECO2020/Dec"/>
    <x v="151"/>
    <x v="152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an"/>
    <x v="152"/>
    <x v="153"/>
    <s v="ESMERALDA"/>
    <x v="12"/>
    <n v="0"/>
    <n v="0"/>
    <n v="5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Feb"/>
    <x v="152"/>
    <x v="153"/>
    <m/>
    <x v="13"/>
    <n v="0"/>
    <n v="0"/>
    <n v="6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Mar"/>
    <x v="152"/>
    <x v="153"/>
    <m/>
    <x v="14"/>
    <n v="0"/>
    <n v="0"/>
    <n v="5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Apr"/>
    <x v="152"/>
    <x v="153"/>
    <m/>
    <x v="15"/>
    <n v="0"/>
    <n v="0"/>
    <n v="5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May"/>
    <x v="152"/>
    <x v="153"/>
    <m/>
    <x v="16"/>
    <n v="0"/>
    <n v="0"/>
    <n v="8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n"/>
    <x v="152"/>
    <x v="153"/>
    <m/>
    <x v="17"/>
    <n v="0"/>
    <n v="0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Jul"/>
    <x v="152"/>
    <x v="153"/>
    <m/>
    <x v="18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Aug"/>
    <x v="152"/>
    <x v="153"/>
    <m/>
    <x v="19"/>
    <n v="0"/>
    <n v="0"/>
    <n v="7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ESMERALDA2020/Sep"/>
    <x v="152"/>
    <x v="153"/>
    <m/>
    <x v="20"/>
    <n v="0"/>
    <n v="0"/>
    <n v="3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MERALDA2020/Oct"/>
    <x v="152"/>
    <x v="153"/>
    <m/>
    <x v="21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MERALDA2020/Nov"/>
    <x v="152"/>
    <x v="153"/>
    <m/>
    <x v="22"/>
    <n v="0"/>
    <n v="0"/>
    <n v="3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MERALDA2020/Dec"/>
    <x v="152"/>
    <x v="153"/>
    <m/>
    <x v="23"/>
    <n v="0"/>
    <n v="0"/>
    <n v="9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ESPERANCA DO SUL2020/Jan"/>
    <x v="153"/>
    <x v="154"/>
    <s v="ESPERANCA DO SUL"/>
    <x v="1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Feb"/>
    <x v="153"/>
    <x v="154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r"/>
    <x v="153"/>
    <x v="154"/>
    <m/>
    <x v="14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PERANCA DO SUL2020/Apr"/>
    <x v="153"/>
    <x v="15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May"/>
    <x v="153"/>
    <x v="154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n"/>
    <x v="153"/>
    <x v="15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Jul"/>
    <x v="153"/>
    <x v="154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Aug"/>
    <x v="153"/>
    <x v="154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Sep"/>
    <x v="153"/>
    <x v="154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Oct"/>
    <x v="153"/>
    <x v="154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Nov"/>
    <x v="153"/>
    <x v="154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ERANCA DO SUL2020/Dec"/>
    <x v="153"/>
    <x v="15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PUMOSO2020/Jan"/>
    <x v="154"/>
    <x v="155"/>
    <s v="ESPUMOSO"/>
    <x v="12"/>
    <n v="0"/>
    <n v="0"/>
    <n v="6"/>
    <n v="1"/>
    <n v="0"/>
    <n v="3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PUMOSO2020/Feb"/>
    <x v="154"/>
    <x v="155"/>
    <m/>
    <x v="13"/>
    <n v="0"/>
    <n v="0"/>
    <n v="11"/>
    <n v="2"/>
    <n v="0"/>
    <n v="1"/>
    <n v="0"/>
    <n v="1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Mar"/>
    <x v="154"/>
    <x v="155"/>
    <m/>
    <x v="14"/>
    <n v="0"/>
    <n v="0"/>
    <n v="6"/>
    <n v="0"/>
    <n v="1"/>
    <n v="2"/>
    <n v="0"/>
    <n v="1"/>
    <n v="1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ESPUMOSO2020/Apr"/>
    <x v="154"/>
    <x v="155"/>
    <m/>
    <x v="15"/>
    <n v="1"/>
    <n v="0"/>
    <n v="10"/>
    <n v="2"/>
    <n v="0"/>
    <n v="1"/>
    <n v="1"/>
    <n v="4"/>
    <n v="1"/>
    <n v="6"/>
    <n v="2"/>
    <n v="0"/>
    <n v="0"/>
    <n v="0"/>
    <n v="0"/>
    <n v="0"/>
    <n v="0"/>
    <n v="0"/>
    <n v="0"/>
    <n v="0"/>
    <n v="0"/>
    <n v="0"/>
    <n v="0"/>
    <n v="0"/>
    <n v="1"/>
    <n v="1"/>
  </r>
  <r>
    <s v="ESPUMOSO2020/May"/>
    <x v="154"/>
    <x v="155"/>
    <m/>
    <x v="16"/>
    <n v="0"/>
    <n v="0"/>
    <n v="15"/>
    <n v="2"/>
    <n v="1"/>
    <n v="0"/>
    <n v="0"/>
    <n v="4"/>
    <n v="1"/>
    <n v="2"/>
    <n v="4"/>
    <n v="0"/>
    <n v="0"/>
    <n v="0"/>
    <n v="0"/>
    <n v="2"/>
    <n v="0"/>
    <n v="0"/>
    <n v="0"/>
    <n v="0"/>
    <n v="0"/>
    <n v="0"/>
    <n v="0"/>
    <n v="0"/>
    <n v="0"/>
    <n v="0"/>
  </r>
  <r>
    <s v="ESPUMOSO2020/Jun"/>
    <x v="154"/>
    <x v="155"/>
    <m/>
    <x v="17"/>
    <n v="0"/>
    <n v="0"/>
    <n v="12"/>
    <n v="3"/>
    <n v="1"/>
    <n v="0"/>
    <n v="0"/>
    <n v="3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Jul"/>
    <x v="154"/>
    <x v="155"/>
    <m/>
    <x v="18"/>
    <n v="0"/>
    <n v="0"/>
    <n v="5"/>
    <n v="1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Aug"/>
    <x v="154"/>
    <x v="155"/>
    <m/>
    <x v="19"/>
    <n v="0"/>
    <n v="0"/>
    <n v="8"/>
    <n v="2"/>
    <n v="0"/>
    <n v="0"/>
    <n v="0"/>
    <n v="4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Sep"/>
    <x v="154"/>
    <x v="155"/>
    <m/>
    <x v="20"/>
    <n v="0"/>
    <n v="0"/>
    <n v="6"/>
    <n v="0"/>
    <n v="2"/>
    <n v="0"/>
    <n v="0"/>
    <n v="8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ESPUMOSO2020/Oct"/>
    <x v="154"/>
    <x v="155"/>
    <m/>
    <x v="21"/>
    <n v="0"/>
    <n v="0"/>
    <n v="1"/>
    <n v="0"/>
    <n v="0"/>
    <n v="0"/>
    <n v="0"/>
    <n v="5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PUMOSO2020/Nov"/>
    <x v="154"/>
    <x v="155"/>
    <m/>
    <x v="22"/>
    <n v="0"/>
    <n v="0"/>
    <n v="6"/>
    <n v="0"/>
    <n v="0"/>
    <n v="1"/>
    <n v="0"/>
    <n v="8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PUMOSO2020/Dec"/>
    <x v="154"/>
    <x v="155"/>
    <m/>
    <x v="23"/>
    <n v="0"/>
    <n v="0"/>
    <n v="4"/>
    <n v="0"/>
    <n v="1"/>
    <n v="1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Jan"/>
    <x v="155"/>
    <x v="156"/>
    <s v="ESTACA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Feb"/>
    <x v="155"/>
    <x v="15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r"/>
    <x v="155"/>
    <x v="156"/>
    <m/>
    <x v="1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ESTACAO2020/Apr"/>
    <x v="155"/>
    <x v="156"/>
    <m/>
    <x v="15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May"/>
    <x v="155"/>
    <x v="156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n"/>
    <x v="155"/>
    <x v="156"/>
    <m/>
    <x v="17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Jul"/>
    <x v="155"/>
    <x v="156"/>
    <m/>
    <x v="18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ESTACAO2020/Aug"/>
    <x v="155"/>
    <x v="156"/>
    <m/>
    <x v="19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Sep"/>
    <x v="155"/>
    <x v="156"/>
    <m/>
    <x v="20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CAO2020/Oct"/>
    <x v="155"/>
    <x v="156"/>
    <m/>
    <x v="21"/>
    <n v="0"/>
    <n v="0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ESTACAO2020/Nov"/>
    <x v="155"/>
    <x v="156"/>
    <m/>
    <x v="22"/>
    <n v="0"/>
    <n v="0"/>
    <n v="2"/>
    <n v="0"/>
    <n v="0"/>
    <n v="2"/>
    <n v="0"/>
    <n v="4"/>
    <n v="0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ESTACAO2020/Dec"/>
    <x v="155"/>
    <x v="156"/>
    <m/>
    <x v="23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ESTANCIA VELHA2020/Jan"/>
    <x v="156"/>
    <x v="157"/>
    <s v="ESTANCIA VELHA"/>
    <x v="12"/>
    <n v="0"/>
    <n v="0"/>
    <n v="26"/>
    <n v="0"/>
    <n v="4"/>
    <n v="9"/>
    <n v="2"/>
    <n v="20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ESTANCIA VELHA2020/Feb"/>
    <x v="156"/>
    <x v="157"/>
    <m/>
    <x v="13"/>
    <n v="0"/>
    <n v="0"/>
    <n v="27"/>
    <n v="0"/>
    <n v="8"/>
    <n v="11"/>
    <n v="3"/>
    <n v="17"/>
    <n v="2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ESTANCIA VELHA2020/Mar"/>
    <x v="156"/>
    <x v="157"/>
    <m/>
    <x v="14"/>
    <n v="0"/>
    <n v="0"/>
    <n v="27"/>
    <n v="0"/>
    <n v="0"/>
    <n v="6"/>
    <n v="2"/>
    <n v="21"/>
    <n v="0"/>
    <n v="2"/>
    <n v="0"/>
    <n v="0"/>
    <n v="0"/>
    <n v="0"/>
    <n v="0"/>
    <n v="4"/>
    <n v="0"/>
    <n v="0"/>
    <n v="0"/>
    <n v="0"/>
    <n v="0"/>
    <n v="0"/>
    <n v="1"/>
    <n v="0"/>
    <n v="0"/>
    <n v="0"/>
  </r>
  <r>
    <s v="ESTANCIA VELHA2020/Apr"/>
    <x v="156"/>
    <x v="157"/>
    <m/>
    <x v="15"/>
    <n v="1"/>
    <n v="0"/>
    <n v="14"/>
    <n v="1"/>
    <n v="4"/>
    <n v="10"/>
    <n v="4"/>
    <n v="20"/>
    <n v="1"/>
    <n v="2"/>
    <n v="2"/>
    <n v="0"/>
    <n v="0"/>
    <n v="0"/>
    <n v="0"/>
    <n v="1"/>
    <n v="0"/>
    <n v="0"/>
    <n v="0"/>
    <n v="0"/>
    <n v="0"/>
    <n v="0"/>
    <n v="0"/>
    <n v="0"/>
    <n v="0"/>
    <n v="2"/>
  </r>
  <r>
    <s v="ESTANCIA VELHA2020/May"/>
    <x v="156"/>
    <x v="157"/>
    <m/>
    <x v="16"/>
    <n v="1"/>
    <n v="0"/>
    <n v="19"/>
    <n v="1"/>
    <n v="7"/>
    <n v="10"/>
    <n v="4"/>
    <n v="32"/>
    <n v="1"/>
    <n v="3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Jun"/>
    <x v="156"/>
    <x v="157"/>
    <m/>
    <x v="17"/>
    <n v="0"/>
    <n v="0"/>
    <n v="20"/>
    <n v="0"/>
    <n v="2"/>
    <n v="7"/>
    <n v="4"/>
    <n v="62"/>
    <n v="3"/>
    <n v="4"/>
    <n v="3"/>
    <n v="0"/>
    <n v="0"/>
    <n v="0"/>
    <n v="0"/>
    <n v="1"/>
    <n v="2"/>
    <n v="0"/>
    <n v="0"/>
    <n v="0"/>
    <n v="0"/>
    <n v="0"/>
    <n v="0"/>
    <n v="0"/>
    <n v="0"/>
    <n v="0"/>
  </r>
  <r>
    <s v="ESTANCIA VELHA2020/Jul"/>
    <x v="156"/>
    <x v="157"/>
    <m/>
    <x v="18"/>
    <n v="0"/>
    <n v="0"/>
    <n v="24"/>
    <n v="1"/>
    <n v="1"/>
    <n v="6"/>
    <n v="3"/>
    <n v="45"/>
    <n v="1"/>
    <n v="4"/>
    <n v="2"/>
    <n v="0"/>
    <n v="0"/>
    <n v="0"/>
    <n v="0"/>
    <n v="4"/>
    <n v="1"/>
    <n v="0"/>
    <n v="0"/>
    <n v="0"/>
    <n v="0"/>
    <n v="0"/>
    <n v="0"/>
    <n v="0"/>
    <n v="0"/>
    <n v="0"/>
  </r>
  <r>
    <s v="ESTANCIA VELHA2020/Aug"/>
    <x v="156"/>
    <x v="157"/>
    <m/>
    <x v="19"/>
    <n v="0"/>
    <n v="0"/>
    <n v="25"/>
    <n v="0"/>
    <n v="3"/>
    <n v="9"/>
    <n v="2"/>
    <n v="40"/>
    <n v="0"/>
    <n v="5"/>
    <n v="1"/>
    <n v="0"/>
    <n v="0"/>
    <n v="0"/>
    <n v="0"/>
    <n v="2"/>
    <n v="1"/>
    <n v="0"/>
    <n v="0"/>
    <n v="0"/>
    <n v="0"/>
    <n v="0"/>
    <n v="0"/>
    <n v="0"/>
    <n v="0"/>
    <n v="0"/>
  </r>
  <r>
    <s v="ESTANCIA VELHA2020/Sep"/>
    <x v="156"/>
    <x v="157"/>
    <m/>
    <x v="20"/>
    <n v="0"/>
    <n v="0"/>
    <n v="14"/>
    <n v="0"/>
    <n v="9"/>
    <n v="8"/>
    <n v="3"/>
    <n v="40"/>
    <n v="0"/>
    <n v="8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Oct"/>
    <x v="156"/>
    <x v="157"/>
    <m/>
    <x v="21"/>
    <n v="0"/>
    <n v="0"/>
    <n v="13"/>
    <n v="0"/>
    <n v="6"/>
    <n v="8"/>
    <n v="1"/>
    <n v="46"/>
    <n v="1"/>
    <n v="9"/>
    <n v="3"/>
    <n v="0"/>
    <n v="0"/>
    <n v="0"/>
    <n v="0"/>
    <n v="0"/>
    <n v="1"/>
    <n v="0"/>
    <n v="0"/>
    <n v="0"/>
    <n v="0"/>
    <n v="0"/>
    <n v="0"/>
    <n v="0"/>
    <n v="0"/>
    <n v="0"/>
  </r>
  <r>
    <s v="ESTANCIA VELHA2020/Nov"/>
    <x v="156"/>
    <x v="157"/>
    <m/>
    <x v="22"/>
    <n v="1"/>
    <n v="0"/>
    <n v="17"/>
    <n v="0"/>
    <n v="5"/>
    <n v="12"/>
    <n v="4"/>
    <n v="4"/>
    <n v="3"/>
    <n v="11"/>
    <n v="3"/>
    <n v="0"/>
    <n v="0"/>
    <n v="0"/>
    <n v="0"/>
    <n v="0"/>
    <n v="2"/>
    <n v="0"/>
    <n v="0"/>
    <n v="0"/>
    <n v="0"/>
    <n v="0"/>
    <n v="0"/>
    <n v="0"/>
    <n v="0"/>
    <n v="1"/>
  </r>
  <r>
    <s v="ESTANCIA VELHA2020/Dec"/>
    <x v="156"/>
    <x v="157"/>
    <m/>
    <x v="23"/>
    <n v="0"/>
    <n v="0"/>
    <n v="24"/>
    <n v="1"/>
    <n v="3"/>
    <n v="5"/>
    <n v="4"/>
    <n v="9"/>
    <n v="1"/>
    <n v="11"/>
    <n v="3"/>
    <n v="0"/>
    <n v="0"/>
    <n v="0"/>
    <n v="0"/>
    <n v="2"/>
    <n v="0"/>
    <n v="0"/>
    <n v="0"/>
    <n v="0"/>
    <n v="0"/>
    <n v="0"/>
    <n v="0"/>
    <n v="0"/>
    <n v="0"/>
    <n v="0"/>
  </r>
  <r>
    <s v="ESTEIO2020/Jan"/>
    <x v="157"/>
    <x v="158"/>
    <s v="ESTEIO"/>
    <x v="12"/>
    <n v="4"/>
    <n v="0"/>
    <n v="76"/>
    <n v="1"/>
    <n v="5"/>
    <n v="56"/>
    <n v="7"/>
    <n v="29"/>
    <n v="2"/>
    <n v="1"/>
    <n v="5"/>
    <n v="0"/>
    <n v="0"/>
    <n v="0"/>
    <n v="0"/>
    <n v="7"/>
    <n v="0"/>
    <n v="0"/>
    <n v="0"/>
    <n v="0"/>
    <n v="0"/>
    <n v="0"/>
    <n v="0"/>
    <n v="0"/>
    <n v="0"/>
    <n v="4"/>
  </r>
  <r>
    <s v="ESTEIO2020/Feb"/>
    <x v="157"/>
    <x v="158"/>
    <m/>
    <x v="13"/>
    <n v="0"/>
    <n v="0"/>
    <n v="86"/>
    <n v="1"/>
    <n v="6"/>
    <n v="49"/>
    <n v="4"/>
    <n v="37"/>
    <n v="1"/>
    <n v="1"/>
    <n v="6"/>
    <n v="0"/>
    <n v="0"/>
    <n v="0"/>
    <n v="0"/>
    <n v="3"/>
    <n v="2"/>
    <n v="0"/>
    <n v="0"/>
    <n v="0"/>
    <n v="0"/>
    <n v="1"/>
    <n v="0"/>
    <n v="0"/>
    <n v="0"/>
    <n v="0"/>
  </r>
  <r>
    <s v="ESTEIO2020/Mar"/>
    <x v="157"/>
    <x v="158"/>
    <m/>
    <x v="14"/>
    <n v="1"/>
    <n v="0"/>
    <n v="67"/>
    <n v="0"/>
    <n v="8"/>
    <n v="47"/>
    <n v="3"/>
    <n v="35"/>
    <n v="3"/>
    <n v="2"/>
    <n v="8"/>
    <n v="0"/>
    <n v="0"/>
    <n v="0"/>
    <n v="0"/>
    <n v="5"/>
    <n v="5"/>
    <n v="0"/>
    <n v="0"/>
    <n v="0"/>
    <n v="0"/>
    <n v="0"/>
    <n v="3"/>
    <n v="0"/>
    <n v="0"/>
    <n v="1"/>
  </r>
  <r>
    <s v="ESTEIO2020/Apr"/>
    <x v="157"/>
    <x v="158"/>
    <m/>
    <x v="15"/>
    <n v="3"/>
    <n v="0"/>
    <n v="43"/>
    <n v="0"/>
    <n v="12"/>
    <n v="28"/>
    <n v="4"/>
    <n v="49"/>
    <n v="3"/>
    <n v="7"/>
    <n v="25"/>
    <n v="0"/>
    <n v="0"/>
    <n v="0"/>
    <n v="0"/>
    <n v="5"/>
    <n v="0"/>
    <n v="0"/>
    <n v="0"/>
    <n v="0"/>
    <n v="0"/>
    <n v="0"/>
    <n v="0"/>
    <n v="0"/>
    <n v="0"/>
    <n v="3"/>
  </r>
  <r>
    <s v="ESTEIO2020/May"/>
    <x v="157"/>
    <x v="158"/>
    <m/>
    <x v="16"/>
    <n v="1"/>
    <n v="0"/>
    <n v="42"/>
    <n v="0"/>
    <n v="5"/>
    <n v="36"/>
    <n v="3"/>
    <n v="49"/>
    <n v="2"/>
    <n v="2"/>
    <n v="16"/>
    <n v="0"/>
    <n v="0"/>
    <n v="0"/>
    <n v="0"/>
    <n v="9"/>
    <n v="3"/>
    <n v="0"/>
    <n v="0"/>
    <n v="0"/>
    <n v="0"/>
    <n v="0"/>
    <n v="0"/>
    <n v="0"/>
    <n v="0"/>
    <n v="1"/>
  </r>
  <r>
    <s v="ESTEIO2020/Jun"/>
    <x v="157"/>
    <x v="158"/>
    <m/>
    <x v="17"/>
    <n v="0"/>
    <n v="0"/>
    <n v="64"/>
    <n v="0"/>
    <n v="9"/>
    <n v="28"/>
    <n v="10"/>
    <n v="61"/>
    <n v="3"/>
    <n v="2"/>
    <n v="18"/>
    <n v="0"/>
    <n v="0"/>
    <n v="0"/>
    <n v="0"/>
    <n v="6"/>
    <n v="4"/>
    <n v="0"/>
    <n v="0"/>
    <n v="0"/>
    <n v="0"/>
    <n v="0"/>
    <n v="0"/>
    <n v="0"/>
    <n v="0"/>
    <n v="0"/>
  </r>
  <r>
    <s v="ESTEIO2020/Jul"/>
    <x v="157"/>
    <x v="158"/>
    <m/>
    <x v="18"/>
    <n v="1"/>
    <n v="0"/>
    <n v="66"/>
    <n v="0"/>
    <n v="3"/>
    <n v="33"/>
    <n v="5"/>
    <n v="56"/>
    <n v="2"/>
    <n v="1"/>
    <n v="9"/>
    <n v="0"/>
    <n v="0"/>
    <n v="0"/>
    <n v="0"/>
    <n v="5"/>
    <n v="1"/>
    <n v="0"/>
    <n v="0"/>
    <n v="0"/>
    <n v="0"/>
    <n v="0"/>
    <n v="0"/>
    <n v="0"/>
    <n v="0"/>
    <n v="1"/>
  </r>
  <r>
    <s v="ESTEIO2020/Aug"/>
    <x v="157"/>
    <x v="158"/>
    <m/>
    <x v="19"/>
    <n v="0"/>
    <n v="0"/>
    <n v="70"/>
    <n v="0"/>
    <n v="9"/>
    <n v="24"/>
    <n v="3"/>
    <n v="55"/>
    <n v="0"/>
    <n v="3"/>
    <n v="13"/>
    <n v="0"/>
    <n v="0"/>
    <n v="0"/>
    <n v="0"/>
    <n v="5"/>
    <n v="1"/>
    <n v="0"/>
    <n v="0"/>
    <n v="0"/>
    <n v="0"/>
    <n v="0"/>
    <n v="1"/>
    <n v="0"/>
    <n v="0"/>
    <n v="0"/>
  </r>
  <r>
    <s v="ESTEIO2020/Sep"/>
    <x v="157"/>
    <x v="158"/>
    <m/>
    <x v="20"/>
    <n v="1"/>
    <n v="0"/>
    <n v="69"/>
    <n v="0"/>
    <n v="7"/>
    <n v="32"/>
    <n v="3"/>
    <n v="62"/>
    <n v="0"/>
    <n v="2"/>
    <n v="11"/>
    <n v="0"/>
    <n v="0"/>
    <n v="0"/>
    <n v="0"/>
    <n v="3"/>
    <n v="4"/>
    <n v="0"/>
    <n v="0"/>
    <n v="0"/>
    <n v="0"/>
    <n v="0"/>
    <n v="0"/>
    <n v="0"/>
    <n v="0"/>
    <n v="1"/>
  </r>
  <r>
    <s v="ESTEIO2020/Oct"/>
    <x v="157"/>
    <x v="158"/>
    <m/>
    <x v="21"/>
    <n v="0"/>
    <n v="0"/>
    <n v="46"/>
    <n v="0"/>
    <n v="6"/>
    <n v="27"/>
    <n v="3"/>
    <n v="83"/>
    <n v="1"/>
    <n v="3"/>
    <n v="11"/>
    <n v="0"/>
    <n v="0"/>
    <n v="0"/>
    <n v="0"/>
    <n v="3"/>
    <n v="1"/>
    <n v="0"/>
    <n v="0"/>
    <n v="0"/>
    <n v="0"/>
    <n v="0"/>
    <n v="0"/>
    <n v="0"/>
    <n v="0"/>
    <n v="0"/>
  </r>
  <r>
    <s v="ESTEIO2020/Nov"/>
    <x v="157"/>
    <x v="158"/>
    <m/>
    <x v="22"/>
    <n v="0"/>
    <n v="0"/>
    <n v="66"/>
    <n v="1"/>
    <n v="6"/>
    <n v="33"/>
    <n v="1"/>
    <n v="47"/>
    <n v="2"/>
    <n v="3"/>
    <n v="10"/>
    <n v="0"/>
    <n v="0"/>
    <n v="0"/>
    <n v="0"/>
    <n v="3"/>
    <n v="0"/>
    <n v="0"/>
    <n v="0"/>
    <n v="0"/>
    <n v="0"/>
    <n v="0"/>
    <n v="1"/>
    <n v="0"/>
    <n v="0"/>
    <n v="0"/>
  </r>
  <r>
    <s v="ESTEIO2020/Dec"/>
    <x v="157"/>
    <x v="158"/>
    <m/>
    <x v="23"/>
    <n v="1"/>
    <n v="0"/>
    <n v="48"/>
    <n v="0"/>
    <n v="8"/>
    <n v="30"/>
    <n v="1"/>
    <n v="58"/>
    <n v="0"/>
    <n v="2"/>
    <n v="3"/>
    <n v="0"/>
    <n v="0"/>
    <n v="0"/>
    <n v="0"/>
    <n v="3"/>
    <n v="4"/>
    <n v="0"/>
    <n v="0"/>
    <n v="0"/>
    <n v="0"/>
    <n v="0"/>
    <n v="1"/>
    <n v="0"/>
    <n v="0"/>
    <n v="1"/>
  </r>
  <r>
    <s v="ESTRELA2020/Jan"/>
    <x v="158"/>
    <x v="159"/>
    <s v="ESTRELA"/>
    <x v="12"/>
    <n v="1"/>
    <n v="0"/>
    <n v="13"/>
    <n v="0"/>
    <n v="1"/>
    <n v="3"/>
    <n v="2"/>
    <n v="5"/>
    <n v="0"/>
    <n v="5"/>
    <n v="2"/>
    <n v="0"/>
    <n v="0"/>
    <n v="0"/>
    <n v="0"/>
    <n v="1"/>
    <n v="0"/>
    <n v="0"/>
    <n v="0"/>
    <n v="0"/>
    <n v="0"/>
    <n v="0"/>
    <n v="0"/>
    <n v="0"/>
    <n v="0"/>
    <n v="1"/>
  </r>
  <r>
    <s v="ESTRELA2020/Feb"/>
    <x v="158"/>
    <x v="159"/>
    <m/>
    <x v="13"/>
    <n v="0"/>
    <n v="0"/>
    <n v="21"/>
    <n v="0"/>
    <n v="3"/>
    <n v="5"/>
    <n v="0"/>
    <n v="9"/>
    <n v="3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ESTRELA2020/Mar"/>
    <x v="158"/>
    <x v="159"/>
    <m/>
    <x v="14"/>
    <n v="0"/>
    <n v="0"/>
    <n v="27"/>
    <n v="0"/>
    <n v="1"/>
    <n v="2"/>
    <n v="0"/>
    <n v="9"/>
    <n v="2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ESTRELA2020/Apr"/>
    <x v="158"/>
    <x v="159"/>
    <m/>
    <x v="15"/>
    <n v="3"/>
    <n v="0"/>
    <n v="11"/>
    <n v="2"/>
    <n v="1"/>
    <n v="6"/>
    <n v="0"/>
    <n v="12"/>
    <n v="1"/>
    <n v="8"/>
    <n v="8"/>
    <n v="0"/>
    <n v="0"/>
    <n v="0"/>
    <n v="0"/>
    <n v="1"/>
    <n v="2"/>
    <n v="0"/>
    <n v="0"/>
    <n v="0"/>
    <n v="0"/>
    <n v="0"/>
    <n v="0"/>
    <n v="0"/>
    <n v="0"/>
    <n v="3"/>
  </r>
  <r>
    <s v="ESTRELA2020/May"/>
    <x v="158"/>
    <x v="159"/>
    <m/>
    <x v="16"/>
    <n v="0"/>
    <n v="0"/>
    <n v="18"/>
    <n v="0"/>
    <n v="1"/>
    <n v="4"/>
    <n v="0"/>
    <n v="8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ESTRELA2020/Jun"/>
    <x v="158"/>
    <x v="159"/>
    <m/>
    <x v="17"/>
    <n v="1"/>
    <n v="0"/>
    <n v="21"/>
    <n v="0"/>
    <n v="1"/>
    <n v="2"/>
    <n v="0"/>
    <n v="10"/>
    <n v="3"/>
    <n v="4"/>
    <n v="9"/>
    <n v="0"/>
    <n v="0"/>
    <n v="0"/>
    <n v="0"/>
    <n v="2"/>
    <n v="0"/>
    <n v="0"/>
    <n v="0"/>
    <n v="0"/>
    <n v="0"/>
    <n v="0"/>
    <n v="0"/>
    <n v="0"/>
    <n v="0"/>
    <n v="1"/>
  </r>
  <r>
    <s v="ESTRELA2020/Jul"/>
    <x v="158"/>
    <x v="159"/>
    <m/>
    <x v="18"/>
    <n v="1"/>
    <n v="0"/>
    <n v="10"/>
    <n v="0"/>
    <n v="1"/>
    <n v="0"/>
    <n v="0"/>
    <n v="13"/>
    <n v="3"/>
    <n v="4"/>
    <n v="9"/>
    <n v="0"/>
    <n v="0"/>
    <n v="0"/>
    <n v="0"/>
    <n v="1"/>
    <n v="0"/>
    <n v="0"/>
    <n v="0"/>
    <n v="0"/>
    <n v="0"/>
    <n v="0"/>
    <n v="0"/>
    <n v="0"/>
    <n v="0"/>
    <n v="1"/>
  </r>
  <r>
    <s v="ESTRELA2020/Aug"/>
    <x v="158"/>
    <x v="159"/>
    <m/>
    <x v="19"/>
    <n v="0"/>
    <n v="0"/>
    <n v="14"/>
    <n v="0"/>
    <n v="1"/>
    <n v="1"/>
    <n v="0"/>
    <n v="12"/>
    <n v="1"/>
    <n v="10"/>
    <n v="7"/>
    <n v="0"/>
    <n v="0"/>
    <n v="0"/>
    <n v="0"/>
    <n v="0"/>
    <n v="0"/>
    <n v="0"/>
    <n v="0"/>
    <n v="0"/>
    <n v="0"/>
    <n v="0"/>
    <n v="0"/>
    <n v="0"/>
    <n v="0"/>
    <n v="0"/>
  </r>
  <r>
    <s v="ESTRELA2020/Sep"/>
    <x v="158"/>
    <x v="159"/>
    <m/>
    <x v="20"/>
    <n v="0"/>
    <n v="0"/>
    <n v="17"/>
    <n v="1"/>
    <n v="2"/>
    <n v="6"/>
    <n v="0"/>
    <n v="15"/>
    <n v="1"/>
    <n v="12"/>
    <n v="6"/>
    <n v="0"/>
    <n v="0"/>
    <n v="0"/>
    <n v="0"/>
    <n v="1"/>
    <n v="0"/>
    <n v="0"/>
    <n v="0"/>
    <n v="0"/>
    <n v="0"/>
    <n v="0"/>
    <n v="0"/>
    <n v="0"/>
    <n v="0"/>
    <n v="0"/>
  </r>
  <r>
    <s v="ESTRELA2020/Oct"/>
    <x v="158"/>
    <x v="159"/>
    <m/>
    <x v="21"/>
    <n v="1"/>
    <n v="0"/>
    <n v="18"/>
    <n v="0"/>
    <n v="1"/>
    <n v="1"/>
    <n v="0"/>
    <n v="23"/>
    <n v="0"/>
    <n v="24"/>
    <n v="7"/>
    <n v="0"/>
    <n v="0"/>
    <n v="0"/>
    <n v="0"/>
    <n v="0"/>
    <n v="0"/>
    <n v="0"/>
    <n v="0"/>
    <n v="0"/>
    <n v="0"/>
    <n v="0"/>
    <n v="0"/>
    <n v="0"/>
    <n v="0"/>
    <n v="1"/>
  </r>
  <r>
    <s v="ESTRELA2020/Nov"/>
    <x v="158"/>
    <x v="159"/>
    <m/>
    <x v="22"/>
    <n v="1"/>
    <n v="0"/>
    <n v="10"/>
    <n v="0"/>
    <n v="2"/>
    <n v="2"/>
    <n v="0"/>
    <n v="15"/>
    <n v="2"/>
    <n v="15"/>
    <n v="2"/>
    <n v="0"/>
    <n v="0"/>
    <n v="0"/>
    <n v="0"/>
    <n v="0"/>
    <n v="0"/>
    <n v="0"/>
    <n v="0"/>
    <n v="0"/>
    <n v="0"/>
    <n v="0"/>
    <n v="0"/>
    <n v="0"/>
    <n v="0"/>
    <n v="1"/>
  </r>
  <r>
    <s v="ESTRELA2020/Dec"/>
    <x v="158"/>
    <x v="159"/>
    <m/>
    <x v="23"/>
    <n v="1"/>
    <n v="0"/>
    <n v="13"/>
    <n v="0"/>
    <n v="1"/>
    <n v="2"/>
    <n v="0"/>
    <n v="16"/>
    <n v="1"/>
    <n v="11"/>
    <n v="6"/>
    <n v="0"/>
    <n v="0"/>
    <n v="0"/>
    <n v="0"/>
    <n v="0"/>
    <n v="0"/>
    <n v="0"/>
    <n v="0"/>
    <n v="0"/>
    <n v="0"/>
    <n v="0"/>
    <n v="0"/>
    <n v="0"/>
    <n v="0"/>
    <n v="1"/>
  </r>
  <r>
    <s v="ESTRELA VELHA2020/Jan"/>
    <x v="159"/>
    <x v="160"/>
    <s v="ESTRELA VELHA"/>
    <x v="12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Feb"/>
    <x v="159"/>
    <x v="16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r"/>
    <x v="159"/>
    <x v="160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ESTRELA VELHA2020/Apr"/>
    <x v="159"/>
    <x v="160"/>
    <m/>
    <x v="1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May"/>
    <x v="159"/>
    <x v="16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n"/>
    <x v="159"/>
    <x v="160"/>
    <m/>
    <x v="17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Jul"/>
    <x v="159"/>
    <x v="160"/>
    <m/>
    <x v="18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Aug"/>
    <x v="159"/>
    <x v="16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Sep"/>
    <x v="159"/>
    <x v="160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Oct"/>
    <x v="159"/>
    <x v="160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Nov"/>
    <x v="159"/>
    <x v="160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STRELA VELHA2020/Dec"/>
    <x v="159"/>
    <x v="16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an"/>
    <x v="160"/>
    <x v="161"/>
    <s v="EUGENIO DE CAST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Feb"/>
    <x v="160"/>
    <x v="161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r"/>
    <x v="160"/>
    <x v="16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pr"/>
    <x v="160"/>
    <x v="161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May"/>
    <x v="160"/>
    <x v="161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n"/>
    <x v="160"/>
    <x v="1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Jul"/>
    <x v="160"/>
    <x v="161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Aug"/>
    <x v="160"/>
    <x v="16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Sep"/>
    <x v="160"/>
    <x v="16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Oct"/>
    <x v="160"/>
    <x v="16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Nov"/>
    <x v="160"/>
    <x v="161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EUGENIO DE CASTRO2020/Dec"/>
    <x v="160"/>
    <x v="16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an"/>
    <x v="161"/>
    <x v="162"/>
    <s v="FAGUNDES VAREL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Feb"/>
    <x v="161"/>
    <x v="16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r"/>
    <x v="161"/>
    <x v="162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pr"/>
    <x v="161"/>
    <x v="16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May"/>
    <x v="161"/>
    <x v="162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n"/>
    <x v="161"/>
    <x v="1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Jul"/>
    <x v="161"/>
    <x v="16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Aug"/>
    <x v="161"/>
    <x v="16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Sep"/>
    <x v="161"/>
    <x v="1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Oct"/>
    <x v="161"/>
    <x v="16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Nov"/>
    <x v="161"/>
    <x v="1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GUNDES VARELA2020/Dec"/>
    <x v="161"/>
    <x v="162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RROUPILHA2020/Jan"/>
    <x v="162"/>
    <x v="163"/>
    <s v="FARROUPILHA"/>
    <x v="12"/>
    <n v="2"/>
    <n v="0"/>
    <n v="67"/>
    <n v="0"/>
    <n v="9"/>
    <n v="12"/>
    <n v="7"/>
    <n v="30"/>
    <n v="2"/>
    <n v="5"/>
    <n v="1"/>
    <n v="0"/>
    <n v="0"/>
    <n v="0"/>
    <n v="0"/>
    <n v="2"/>
    <n v="0"/>
    <n v="0"/>
    <n v="0"/>
    <n v="0"/>
    <n v="0"/>
    <n v="0"/>
    <n v="0"/>
    <n v="0"/>
    <n v="0"/>
    <n v="2"/>
  </r>
  <r>
    <s v="FARROUPILHA2020/Feb"/>
    <x v="162"/>
    <x v="163"/>
    <m/>
    <x v="13"/>
    <n v="0"/>
    <n v="0"/>
    <n v="54"/>
    <n v="1"/>
    <n v="3"/>
    <n v="12"/>
    <n v="4"/>
    <n v="29"/>
    <n v="2"/>
    <n v="6"/>
    <n v="1"/>
    <n v="0"/>
    <n v="0"/>
    <n v="0"/>
    <n v="0"/>
    <n v="6"/>
    <n v="5"/>
    <n v="0"/>
    <n v="0"/>
    <n v="0"/>
    <n v="0"/>
    <n v="0"/>
    <n v="0"/>
    <n v="0"/>
    <n v="0"/>
    <n v="0"/>
  </r>
  <r>
    <s v="FARROUPILHA2020/Mar"/>
    <x v="162"/>
    <x v="163"/>
    <m/>
    <x v="14"/>
    <n v="4"/>
    <n v="1"/>
    <n v="29"/>
    <n v="0"/>
    <n v="2"/>
    <n v="9"/>
    <n v="1"/>
    <n v="30"/>
    <n v="3"/>
    <n v="9"/>
    <n v="5"/>
    <n v="0"/>
    <n v="0"/>
    <n v="0"/>
    <n v="0"/>
    <n v="2"/>
    <n v="1"/>
    <n v="0"/>
    <n v="0"/>
    <n v="0"/>
    <n v="0"/>
    <n v="0"/>
    <n v="0"/>
    <n v="0"/>
    <n v="0"/>
    <n v="4"/>
  </r>
  <r>
    <s v="FARROUPILHA2020/Apr"/>
    <x v="162"/>
    <x v="163"/>
    <m/>
    <x v="15"/>
    <n v="3"/>
    <n v="0"/>
    <n v="28"/>
    <n v="0"/>
    <n v="2"/>
    <n v="11"/>
    <n v="6"/>
    <n v="32"/>
    <n v="4"/>
    <n v="6"/>
    <n v="5"/>
    <n v="0"/>
    <n v="0"/>
    <n v="0"/>
    <n v="0"/>
    <n v="1"/>
    <n v="2"/>
    <n v="0"/>
    <n v="0"/>
    <n v="0"/>
    <n v="0"/>
    <n v="0"/>
    <n v="0"/>
    <n v="0"/>
    <n v="0"/>
    <n v="3"/>
  </r>
  <r>
    <s v="FARROUPILHA2020/May"/>
    <x v="162"/>
    <x v="163"/>
    <m/>
    <x v="16"/>
    <n v="1"/>
    <n v="0"/>
    <n v="50"/>
    <n v="1"/>
    <n v="10"/>
    <n v="15"/>
    <n v="6"/>
    <n v="26"/>
    <n v="2"/>
    <n v="20"/>
    <n v="5"/>
    <n v="0"/>
    <n v="0"/>
    <n v="0"/>
    <n v="0"/>
    <n v="2"/>
    <n v="0"/>
    <n v="0"/>
    <n v="0"/>
    <n v="0"/>
    <n v="0"/>
    <n v="0"/>
    <n v="0"/>
    <n v="0"/>
    <n v="0"/>
    <n v="1"/>
  </r>
  <r>
    <s v="FARROUPILHA2020/Jun"/>
    <x v="162"/>
    <x v="163"/>
    <m/>
    <x v="17"/>
    <n v="0"/>
    <n v="0"/>
    <n v="40"/>
    <n v="0"/>
    <n v="6"/>
    <n v="8"/>
    <n v="6"/>
    <n v="42"/>
    <n v="1"/>
    <n v="15"/>
    <n v="8"/>
    <n v="0"/>
    <n v="0"/>
    <n v="0"/>
    <n v="0"/>
    <n v="1"/>
    <n v="1"/>
    <n v="0"/>
    <n v="0"/>
    <n v="0"/>
    <n v="0"/>
    <n v="0"/>
    <n v="0"/>
    <n v="0"/>
    <n v="0"/>
    <n v="0"/>
  </r>
  <r>
    <s v="FARROUPILHA2020/Jul"/>
    <x v="162"/>
    <x v="163"/>
    <m/>
    <x v="18"/>
    <n v="1"/>
    <n v="0"/>
    <n v="34"/>
    <n v="0"/>
    <n v="9"/>
    <n v="14"/>
    <n v="1"/>
    <n v="76"/>
    <n v="2"/>
    <n v="13"/>
    <n v="7"/>
    <n v="0"/>
    <n v="0"/>
    <n v="0"/>
    <n v="0"/>
    <n v="1"/>
    <n v="1"/>
    <n v="0"/>
    <n v="0"/>
    <n v="0"/>
    <n v="0"/>
    <n v="0"/>
    <n v="0"/>
    <n v="0"/>
    <n v="0"/>
    <n v="1"/>
  </r>
  <r>
    <s v="FARROUPILHA2020/Aug"/>
    <x v="162"/>
    <x v="163"/>
    <m/>
    <x v="19"/>
    <n v="0"/>
    <n v="0"/>
    <n v="36"/>
    <n v="1"/>
    <n v="9"/>
    <n v="16"/>
    <n v="6"/>
    <n v="52"/>
    <n v="4"/>
    <n v="9"/>
    <n v="8"/>
    <n v="0"/>
    <n v="0"/>
    <n v="0"/>
    <n v="0"/>
    <n v="2"/>
    <n v="3"/>
    <n v="0"/>
    <n v="0"/>
    <n v="0"/>
    <n v="0"/>
    <n v="0"/>
    <n v="0"/>
    <n v="0"/>
    <n v="0"/>
    <n v="0"/>
  </r>
  <r>
    <s v="FARROUPILHA2020/Sep"/>
    <x v="162"/>
    <x v="163"/>
    <m/>
    <x v="20"/>
    <n v="4"/>
    <n v="0"/>
    <n v="32"/>
    <n v="2"/>
    <n v="7"/>
    <n v="7"/>
    <n v="6"/>
    <n v="49"/>
    <n v="3"/>
    <n v="13"/>
    <n v="7"/>
    <n v="0"/>
    <n v="0"/>
    <n v="0"/>
    <n v="0"/>
    <n v="1"/>
    <n v="0"/>
    <n v="0"/>
    <n v="0"/>
    <n v="0"/>
    <n v="0"/>
    <n v="0"/>
    <n v="0"/>
    <n v="0"/>
    <n v="0"/>
    <n v="4"/>
  </r>
  <r>
    <s v="FARROUPILHA2020/Oct"/>
    <x v="162"/>
    <x v="163"/>
    <m/>
    <x v="21"/>
    <n v="1"/>
    <n v="0"/>
    <n v="36"/>
    <n v="0"/>
    <n v="7"/>
    <n v="4"/>
    <n v="3"/>
    <n v="48"/>
    <n v="3"/>
    <n v="9"/>
    <n v="4"/>
    <n v="0"/>
    <n v="0"/>
    <n v="0"/>
    <n v="0"/>
    <n v="1"/>
    <n v="0"/>
    <n v="0"/>
    <n v="0"/>
    <n v="0"/>
    <n v="0"/>
    <n v="0"/>
    <n v="0"/>
    <n v="0"/>
    <n v="0"/>
    <n v="1"/>
  </r>
  <r>
    <s v="FARROUPILHA2020/Nov"/>
    <x v="162"/>
    <x v="163"/>
    <m/>
    <x v="22"/>
    <n v="1"/>
    <n v="0"/>
    <n v="25"/>
    <n v="2"/>
    <n v="4"/>
    <n v="4"/>
    <n v="1"/>
    <n v="49"/>
    <n v="1"/>
    <n v="16"/>
    <n v="11"/>
    <n v="0"/>
    <n v="0"/>
    <n v="0"/>
    <n v="0"/>
    <n v="1"/>
    <n v="0"/>
    <n v="0"/>
    <n v="0"/>
    <n v="0"/>
    <n v="0"/>
    <n v="0"/>
    <n v="0"/>
    <n v="0"/>
    <n v="0"/>
    <n v="1"/>
  </r>
  <r>
    <s v="FARROUPILHA2020/Dec"/>
    <x v="162"/>
    <x v="163"/>
    <m/>
    <x v="23"/>
    <n v="1"/>
    <n v="0"/>
    <n v="37"/>
    <n v="2"/>
    <n v="5"/>
    <n v="9"/>
    <n v="3"/>
    <n v="40"/>
    <n v="6"/>
    <n v="10"/>
    <n v="5"/>
    <n v="0"/>
    <n v="0"/>
    <n v="0"/>
    <n v="0"/>
    <n v="1"/>
    <n v="1"/>
    <n v="0"/>
    <n v="0"/>
    <n v="0"/>
    <n v="0"/>
    <n v="0"/>
    <n v="0"/>
    <n v="0"/>
    <n v="0"/>
    <n v="1"/>
  </r>
  <r>
    <s v="FAXINAL DO SOTURNO2020/Jan"/>
    <x v="163"/>
    <x v="164"/>
    <s v="FAXINAL DO SOTURNO"/>
    <x v="12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Feb"/>
    <x v="163"/>
    <x v="164"/>
    <m/>
    <x v="13"/>
    <n v="0"/>
    <n v="0"/>
    <n v="5"/>
    <n v="1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r"/>
    <x v="163"/>
    <x v="164"/>
    <m/>
    <x v="14"/>
    <n v="0"/>
    <n v="0"/>
    <n v="3"/>
    <n v="2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AXINAL DO SOTURNO2020/Apr"/>
    <x v="163"/>
    <x v="164"/>
    <m/>
    <x v="15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May"/>
    <x v="163"/>
    <x v="164"/>
    <m/>
    <x v="16"/>
    <n v="0"/>
    <n v="0"/>
    <n v="2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n"/>
    <x v="163"/>
    <x v="164"/>
    <m/>
    <x v="17"/>
    <n v="0"/>
    <n v="0"/>
    <n v="6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Jul"/>
    <x v="163"/>
    <x v="164"/>
    <m/>
    <x v="18"/>
    <n v="0"/>
    <n v="0"/>
    <n v="1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FAXINAL DO SOTURNO2020/Aug"/>
    <x v="163"/>
    <x v="164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Sep"/>
    <x v="163"/>
    <x v="164"/>
    <m/>
    <x v="20"/>
    <n v="0"/>
    <n v="0"/>
    <n v="6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Oct"/>
    <x v="163"/>
    <x v="16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 DO SOTURNO2020/Nov"/>
    <x v="163"/>
    <x v="164"/>
    <m/>
    <x v="22"/>
    <n v="0"/>
    <n v="0"/>
    <n v="5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AXINAL DO SOTURNO2020/Dec"/>
    <x v="163"/>
    <x v="164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an"/>
    <x v="164"/>
    <x v="165"/>
    <s v="FAXINALZINH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Feb"/>
    <x v="164"/>
    <x v="16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r"/>
    <x v="164"/>
    <x v="16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Apr"/>
    <x v="164"/>
    <x v="16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May"/>
    <x v="164"/>
    <x v="165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n"/>
    <x v="164"/>
    <x v="165"/>
    <m/>
    <x v="17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Jul"/>
    <x v="164"/>
    <x v="165"/>
    <m/>
    <x v="18"/>
    <n v="0"/>
    <n v="0"/>
    <n v="4"/>
    <n v="0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AXINALZINHO2020/Aug"/>
    <x v="164"/>
    <x v="165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Sep"/>
    <x v="164"/>
    <x v="165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Oct"/>
    <x v="164"/>
    <x v="165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Nov"/>
    <x v="164"/>
    <x v="165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XINALZINHO2020/Dec"/>
    <x v="164"/>
    <x v="165"/>
    <m/>
    <x v="23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an"/>
    <x v="165"/>
    <x v="166"/>
    <s v="FAZENDA VILA NOVA"/>
    <x v="12"/>
    <n v="0"/>
    <n v="0"/>
    <n v="4"/>
    <n v="0"/>
    <n v="0"/>
    <n v="0"/>
    <n v="0"/>
    <n v="1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Feb"/>
    <x v="165"/>
    <x v="166"/>
    <m/>
    <x v="13"/>
    <n v="0"/>
    <n v="0"/>
    <n v="4"/>
    <n v="0"/>
    <n v="2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Mar"/>
    <x v="165"/>
    <x v="166"/>
    <m/>
    <x v="14"/>
    <n v="0"/>
    <n v="0"/>
    <n v="6"/>
    <n v="1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Apr"/>
    <x v="165"/>
    <x v="166"/>
    <m/>
    <x v="15"/>
    <n v="0"/>
    <n v="0"/>
    <n v="6"/>
    <n v="2"/>
    <n v="0"/>
    <n v="2"/>
    <n v="0"/>
    <n v="0"/>
    <n v="0"/>
    <n v="6"/>
    <n v="1"/>
    <n v="0"/>
    <n v="0"/>
    <n v="0"/>
    <n v="0"/>
    <n v="0"/>
    <n v="2"/>
    <n v="0"/>
    <n v="0"/>
    <n v="0"/>
    <n v="0"/>
    <n v="0"/>
    <n v="0"/>
    <n v="0"/>
    <n v="0"/>
    <n v="0"/>
  </r>
  <r>
    <s v="FAZENDA VILA NOVA2020/May"/>
    <x v="165"/>
    <x v="166"/>
    <m/>
    <x v="16"/>
    <n v="0"/>
    <n v="0"/>
    <n v="4"/>
    <n v="1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n"/>
    <x v="165"/>
    <x v="166"/>
    <m/>
    <x v="17"/>
    <n v="0"/>
    <n v="0"/>
    <n v="5"/>
    <n v="0"/>
    <n v="2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Jul"/>
    <x v="165"/>
    <x v="166"/>
    <m/>
    <x v="18"/>
    <n v="0"/>
    <n v="0"/>
    <n v="8"/>
    <n v="1"/>
    <n v="1"/>
    <n v="1"/>
    <n v="2"/>
    <n v="2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AZENDA VILA NOVA2020/Aug"/>
    <x v="165"/>
    <x v="166"/>
    <m/>
    <x v="19"/>
    <n v="0"/>
    <n v="0"/>
    <n v="6"/>
    <n v="3"/>
    <n v="0"/>
    <n v="0"/>
    <n v="0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Sep"/>
    <x v="165"/>
    <x v="166"/>
    <m/>
    <x v="20"/>
    <n v="0"/>
    <n v="0"/>
    <n v="4"/>
    <n v="3"/>
    <n v="0"/>
    <n v="1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FAZENDA VILA NOVA2020/Oct"/>
    <x v="165"/>
    <x v="166"/>
    <m/>
    <x v="21"/>
    <n v="0"/>
    <n v="0"/>
    <n v="1"/>
    <n v="1"/>
    <n v="0"/>
    <n v="0"/>
    <n v="0"/>
    <n v="2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FAZENDA VILA NOVA2020/Nov"/>
    <x v="165"/>
    <x v="166"/>
    <m/>
    <x v="22"/>
    <n v="0"/>
    <n v="0"/>
    <n v="3"/>
    <n v="3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AZENDA VILA NOVA2020/Dec"/>
    <x v="165"/>
    <x v="166"/>
    <m/>
    <x v="23"/>
    <n v="0"/>
    <n v="0"/>
    <n v="6"/>
    <n v="1"/>
    <n v="0"/>
    <n v="1"/>
    <n v="0"/>
    <n v="1"/>
    <n v="1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FELIZ2020/Jan"/>
    <x v="166"/>
    <x v="167"/>
    <s v="FELIZ"/>
    <x v="12"/>
    <n v="0"/>
    <n v="0"/>
    <n v="6"/>
    <n v="0"/>
    <n v="0"/>
    <n v="3"/>
    <n v="0"/>
    <n v="3"/>
    <n v="0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FELIZ2020/Feb"/>
    <x v="166"/>
    <x v="167"/>
    <m/>
    <x v="13"/>
    <n v="0"/>
    <n v="0"/>
    <n v="5"/>
    <n v="0"/>
    <n v="1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FELIZ2020/Mar"/>
    <x v="166"/>
    <x v="167"/>
    <m/>
    <x v="14"/>
    <n v="0"/>
    <n v="0"/>
    <n v="1"/>
    <n v="0"/>
    <n v="0"/>
    <n v="2"/>
    <n v="0"/>
    <n v="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ELIZ2020/Apr"/>
    <x v="166"/>
    <x v="167"/>
    <m/>
    <x v="15"/>
    <n v="0"/>
    <n v="0"/>
    <n v="3"/>
    <n v="0"/>
    <n v="0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ELIZ2020/May"/>
    <x v="166"/>
    <x v="167"/>
    <m/>
    <x v="16"/>
    <n v="0"/>
    <n v="0"/>
    <n v="2"/>
    <n v="0"/>
    <n v="1"/>
    <n v="0"/>
    <n v="0"/>
    <n v="7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FELIZ2020/Jun"/>
    <x v="166"/>
    <x v="167"/>
    <m/>
    <x v="17"/>
    <n v="0"/>
    <n v="0"/>
    <n v="0"/>
    <n v="0"/>
    <n v="2"/>
    <n v="0"/>
    <n v="0"/>
    <n v="5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ELIZ2020/Jul"/>
    <x v="166"/>
    <x v="167"/>
    <m/>
    <x v="18"/>
    <n v="0"/>
    <n v="0"/>
    <n v="0"/>
    <n v="0"/>
    <n v="0"/>
    <n v="1"/>
    <n v="0"/>
    <n v="6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Aug"/>
    <x v="166"/>
    <x v="167"/>
    <m/>
    <x v="19"/>
    <n v="0"/>
    <n v="0"/>
    <n v="4"/>
    <n v="0"/>
    <n v="0"/>
    <n v="2"/>
    <n v="0"/>
    <n v="3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FELIZ2020/Sep"/>
    <x v="166"/>
    <x v="167"/>
    <m/>
    <x v="20"/>
    <n v="0"/>
    <n v="0"/>
    <n v="1"/>
    <n v="0"/>
    <n v="0"/>
    <n v="0"/>
    <n v="0"/>
    <n v="7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FELIZ2020/Oct"/>
    <x v="166"/>
    <x v="167"/>
    <m/>
    <x v="21"/>
    <n v="0"/>
    <n v="0"/>
    <n v="3"/>
    <n v="0"/>
    <n v="0"/>
    <n v="0"/>
    <n v="0"/>
    <n v="15"/>
    <n v="1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FELIZ2020/Nov"/>
    <x v="166"/>
    <x v="167"/>
    <m/>
    <x v="22"/>
    <n v="0"/>
    <n v="0"/>
    <n v="4"/>
    <n v="0"/>
    <n v="0"/>
    <n v="0"/>
    <n v="0"/>
    <n v="1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FELIZ2020/Dec"/>
    <x v="166"/>
    <x v="167"/>
    <m/>
    <x v="23"/>
    <n v="0"/>
    <n v="0"/>
    <n v="7"/>
    <n v="0"/>
    <n v="0"/>
    <n v="3"/>
    <n v="0"/>
    <n v="8"/>
    <n v="0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FLORES DA CUNHA2020/Jan"/>
    <x v="167"/>
    <x v="168"/>
    <s v="FLORES DA CUNHA"/>
    <x v="12"/>
    <n v="1"/>
    <n v="0"/>
    <n v="28"/>
    <n v="2"/>
    <n v="1"/>
    <n v="7"/>
    <n v="2"/>
    <n v="8"/>
    <n v="0"/>
    <n v="2"/>
    <n v="0"/>
    <n v="0"/>
    <n v="0"/>
    <n v="0"/>
    <n v="0"/>
    <n v="2"/>
    <n v="0"/>
    <n v="0"/>
    <n v="0"/>
    <n v="0"/>
    <n v="0"/>
    <n v="0"/>
    <n v="0"/>
    <n v="0"/>
    <n v="0"/>
    <n v="1"/>
  </r>
  <r>
    <s v="FLORES DA CUNHA2020/Feb"/>
    <x v="167"/>
    <x v="168"/>
    <m/>
    <x v="13"/>
    <n v="0"/>
    <n v="0"/>
    <n v="20"/>
    <n v="1"/>
    <n v="3"/>
    <n v="3"/>
    <n v="0"/>
    <n v="9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LORES DA CUNHA2020/Mar"/>
    <x v="167"/>
    <x v="168"/>
    <m/>
    <x v="14"/>
    <n v="0"/>
    <n v="0"/>
    <n v="21"/>
    <n v="0"/>
    <n v="7"/>
    <n v="8"/>
    <n v="2"/>
    <n v="10"/>
    <n v="0"/>
    <n v="2"/>
    <n v="0"/>
    <n v="0"/>
    <n v="0"/>
    <n v="0"/>
    <n v="0"/>
    <n v="2"/>
    <n v="3"/>
    <n v="0"/>
    <n v="0"/>
    <n v="0"/>
    <n v="0"/>
    <n v="0"/>
    <n v="0"/>
    <n v="0"/>
    <n v="0"/>
    <n v="0"/>
  </r>
  <r>
    <s v="FLORES DA CUNHA2020/Apr"/>
    <x v="167"/>
    <x v="168"/>
    <m/>
    <x v="15"/>
    <n v="0"/>
    <n v="0"/>
    <n v="19"/>
    <n v="0"/>
    <n v="5"/>
    <n v="2"/>
    <n v="2"/>
    <n v="15"/>
    <n v="2"/>
    <n v="0"/>
    <n v="3"/>
    <n v="0"/>
    <n v="0"/>
    <n v="0"/>
    <n v="0"/>
    <n v="1"/>
    <n v="1"/>
    <n v="0"/>
    <n v="0"/>
    <n v="0"/>
    <n v="0"/>
    <n v="0"/>
    <n v="0"/>
    <n v="0"/>
    <n v="0"/>
    <n v="0"/>
  </r>
  <r>
    <s v="FLORES DA CUNHA2020/May"/>
    <x v="167"/>
    <x v="168"/>
    <m/>
    <x v="16"/>
    <n v="0"/>
    <n v="0"/>
    <n v="14"/>
    <n v="0"/>
    <n v="1"/>
    <n v="6"/>
    <n v="4"/>
    <n v="13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FLORES DA CUNHA2020/Jun"/>
    <x v="167"/>
    <x v="168"/>
    <m/>
    <x v="17"/>
    <n v="1"/>
    <n v="0"/>
    <n v="11"/>
    <n v="0"/>
    <n v="3"/>
    <n v="6"/>
    <n v="1"/>
    <n v="15"/>
    <n v="1"/>
    <n v="5"/>
    <n v="1"/>
    <n v="0"/>
    <n v="0"/>
    <n v="0"/>
    <n v="0"/>
    <n v="0"/>
    <n v="0"/>
    <n v="0"/>
    <n v="1"/>
    <n v="0"/>
    <n v="0"/>
    <n v="0"/>
    <n v="0"/>
    <n v="0"/>
    <n v="0"/>
    <n v="1"/>
  </r>
  <r>
    <s v="FLORES DA CUNHA2020/Jul"/>
    <x v="167"/>
    <x v="168"/>
    <m/>
    <x v="18"/>
    <n v="0"/>
    <n v="0"/>
    <n v="18"/>
    <n v="2"/>
    <n v="4"/>
    <n v="5"/>
    <n v="2"/>
    <n v="16"/>
    <n v="1"/>
    <n v="3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Aug"/>
    <x v="167"/>
    <x v="168"/>
    <m/>
    <x v="19"/>
    <n v="2"/>
    <n v="0"/>
    <n v="11"/>
    <n v="0"/>
    <n v="0"/>
    <n v="9"/>
    <n v="0"/>
    <n v="14"/>
    <n v="4"/>
    <n v="0"/>
    <n v="3"/>
    <n v="0"/>
    <n v="0"/>
    <n v="0"/>
    <n v="0"/>
    <n v="0"/>
    <n v="6"/>
    <n v="0"/>
    <n v="0"/>
    <n v="0"/>
    <n v="0"/>
    <n v="0"/>
    <n v="0"/>
    <n v="0"/>
    <n v="0"/>
    <n v="2"/>
  </r>
  <r>
    <s v="FLORES DA CUNHA2020/Sep"/>
    <x v="167"/>
    <x v="168"/>
    <m/>
    <x v="20"/>
    <n v="0"/>
    <n v="0"/>
    <n v="10"/>
    <n v="1"/>
    <n v="0"/>
    <n v="1"/>
    <n v="1"/>
    <n v="22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FLORES DA CUNHA2020/Oct"/>
    <x v="167"/>
    <x v="168"/>
    <m/>
    <x v="21"/>
    <n v="1"/>
    <n v="0"/>
    <n v="14"/>
    <n v="0"/>
    <n v="1"/>
    <n v="2"/>
    <n v="0"/>
    <n v="20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FLORES DA CUNHA2020/Nov"/>
    <x v="167"/>
    <x v="168"/>
    <m/>
    <x v="22"/>
    <n v="0"/>
    <n v="0"/>
    <n v="9"/>
    <n v="0"/>
    <n v="2"/>
    <n v="4"/>
    <n v="1"/>
    <n v="21"/>
    <n v="2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FLORES DA CUNHA2020/Dec"/>
    <x v="167"/>
    <x v="168"/>
    <m/>
    <x v="23"/>
    <n v="0"/>
    <n v="0"/>
    <n v="10"/>
    <n v="0"/>
    <n v="0"/>
    <n v="1"/>
    <n v="0"/>
    <n v="1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an"/>
    <x v="168"/>
    <x v="169"/>
    <s v="FLORIANO PEIXOTO"/>
    <x v="1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Feb"/>
    <x v="168"/>
    <x v="16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r"/>
    <x v="168"/>
    <x v="169"/>
    <m/>
    <x v="14"/>
    <n v="0"/>
    <n v="0"/>
    <n v="1"/>
    <n v="1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FLORIANO PEIXOTO2020/Apr"/>
    <x v="168"/>
    <x v="16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May"/>
    <x v="168"/>
    <x v="16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n"/>
    <x v="168"/>
    <x v="16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Jul"/>
    <x v="168"/>
    <x v="169"/>
    <m/>
    <x v="18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Aug"/>
    <x v="168"/>
    <x v="16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Sep"/>
    <x v="168"/>
    <x v="1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Oct"/>
    <x v="168"/>
    <x v="169"/>
    <m/>
    <x v="21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Nov"/>
    <x v="168"/>
    <x v="16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LORIANO PEIXOTO2020/Dec"/>
    <x v="168"/>
    <x v="1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an"/>
    <x v="169"/>
    <x v="170"/>
    <s v="FONTOURA XAVIER"/>
    <x v="12"/>
    <n v="0"/>
    <n v="0"/>
    <n v="12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Feb"/>
    <x v="169"/>
    <x v="170"/>
    <m/>
    <x v="13"/>
    <n v="0"/>
    <n v="0"/>
    <n v="7"/>
    <n v="1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FONTOURA XAVIER2020/Mar"/>
    <x v="169"/>
    <x v="170"/>
    <m/>
    <x v="14"/>
    <n v="1"/>
    <n v="0"/>
    <n v="8"/>
    <n v="0"/>
    <n v="2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FONTOURA XAVIER2020/Apr"/>
    <x v="169"/>
    <x v="170"/>
    <m/>
    <x v="15"/>
    <n v="1"/>
    <n v="0"/>
    <n v="7"/>
    <n v="1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May"/>
    <x v="169"/>
    <x v="170"/>
    <m/>
    <x v="16"/>
    <n v="0"/>
    <n v="0"/>
    <n v="9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n"/>
    <x v="169"/>
    <x v="170"/>
    <m/>
    <x v="17"/>
    <n v="0"/>
    <n v="0"/>
    <n v="2"/>
    <n v="1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NTOURA XAVIER2020/Jul"/>
    <x v="169"/>
    <x v="170"/>
    <m/>
    <x v="18"/>
    <n v="1"/>
    <n v="0"/>
    <n v="13"/>
    <n v="1"/>
    <n v="1"/>
    <n v="0"/>
    <n v="0"/>
    <n v="2"/>
    <n v="2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FONTOURA XAVIER2020/Aug"/>
    <x v="169"/>
    <x v="170"/>
    <m/>
    <x v="19"/>
    <n v="0"/>
    <n v="0"/>
    <n v="9"/>
    <n v="0"/>
    <n v="0"/>
    <n v="0"/>
    <n v="0"/>
    <n v="3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Sep"/>
    <x v="169"/>
    <x v="170"/>
    <m/>
    <x v="20"/>
    <n v="0"/>
    <n v="0"/>
    <n v="9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NTOURA XAVIER2020/Oct"/>
    <x v="169"/>
    <x v="170"/>
    <m/>
    <x v="21"/>
    <n v="2"/>
    <n v="0"/>
    <n v="1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FONTOURA XAVIER2020/Nov"/>
    <x v="169"/>
    <x v="170"/>
    <m/>
    <x v="22"/>
    <n v="0"/>
    <n v="0"/>
    <n v="10"/>
    <n v="1"/>
    <n v="1"/>
    <n v="1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NTOURA XAVIER2020/Dec"/>
    <x v="169"/>
    <x v="170"/>
    <m/>
    <x v="23"/>
    <n v="1"/>
    <n v="0"/>
    <n v="4"/>
    <n v="0"/>
    <n v="2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MIGUEIRO2020/Jan"/>
    <x v="170"/>
    <x v="171"/>
    <s v="FORMIGUEIRO"/>
    <x v="12"/>
    <n v="0"/>
    <n v="0"/>
    <n v="7"/>
    <n v="2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Feb"/>
    <x v="170"/>
    <x v="171"/>
    <m/>
    <x v="13"/>
    <n v="0"/>
    <n v="0"/>
    <n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r"/>
    <x v="170"/>
    <x v="171"/>
    <m/>
    <x v="14"/>
    <n v="0"/>
    <n v="0"/>
    <n v="4"/>
    <n v="1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pr"/>
    <x v="170"/>
    <x v="171"/>
    <m/>
    <x v="15"/>
    <n v="0"/>
    <n v="0"/>
    <n v="7"/>
    <n v="3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May"/>
    <x v="170"/>
    <x v="171"/>
    <m/>
    <x v="16"/>
    <n v="0"/>
    <n v="0"/>
    <n v="10"/>
    <n v="2"/>
    <n v="0"/>
    <n v="0"/>
    <n v="0"/>
    <n v="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FORMIGUEIRO2020/Jun"/>
    <x v="170"/>
    <x v="171"/>
    <m/>
    <x v="17"/>
    <n v="0"/>
    <n v="0"/>
    <n v="2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Jul"/>
    <x v="170"/>
    <x v="171"/>
    <m/>
    <x v="18"/>
    <n v="0"/>
    <n v="0"/>
    <n v="4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MIGUEIRO2020/Aug"/>
    <x v="170"/>
    <x v="171"/>
    <m/>
    <x v="19"/>
    <n v="0"/>
    <n v="0"/>
    <n v="3"/>
    <n v="2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Sep"/>
    <x v="170"/>
    <x v="171"/>
    <m/>
    <x v="20"/>
    <n v="0"/>
    <n v="0"/>
    <n v="5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Oct"/>
    <x v="170"/>
    <x v="171"/>
    <m/>
    <x v="21"/>
    <n v="0"/>
    <n v="0"/>
    <n v="3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Nov"/>
    <x v="170"/>
    <x v="171"/>
    <m/>
    <x v="22"/>
    <n v="0"/>
    <n v="0"/>
    <n v="9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MIGUEIRO2020/Dec"/>
    <x v="170"/>
    <x v="171"/>
    <m/>
    <x v="23"/>
    <n v="0"/>
    <n v="0"/>
    <n v="6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FORQUETINHA2020/Jan"/>
    <x v="171"/>
    <x v="172"/>
    <s v="FORQUETINHA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Feb"/>
    <x v="171"/>
    <x v="1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r"/>
    <x v="171"/>
    <x v="1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pr"/>
    <x v="171"/>
    <x v="1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May"/>
    <x v="171"/>
    <x v="172"/>
    <m/>
    <x v="16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n"/>
    <x v="171"/>
    <x v="172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Jul"/>
    <x v="171"/>
    <x v="1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Aug"/>
    <x v="171"/>
    <x v="172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Sep"/>
    <x v="171"/>
    <x v="172"/>
    <m/>
    <x v="20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Oct"/>
    <x v="171"/>
    <x v="17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Nov"/>
    <x v="171"/>
    <x v="17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QUETINHA2020/Dec"/>
    <x v="171"/>
    <x v="1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an"/>
    <x v="172"/>
    <x v="173"/>
    <s v="FORTALEZA DOS VALOS"/>
    <x v="12"/>
    <n v="1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FORTALEZA DOS VALOS2020/Feb"/>
    <x v="172"/>
    <x v="173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r"/>
    <x v="172"/>
    <x v="173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pr"/>
    <x v="172"/>
    <x v="173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May"/>
    <x v="172"/>
    <x v="173"/>
    <m/>
    <x v="16"/>
    <n v="0"/>
    <n v="0"/>
    <n v="3"/>
    <n v="0"/>
    <n v="0"/>
    <n v="1"/>
    <n v="0"/>
    <n v="1"/>
    <n v="1"/>
    <n v="1"/>
    <n v="0"/>
    <n v="0"/>
    <n v="0"/>
    <n v="0"/>
    <n v="0"/>
    <n v="1"/>
    <n v="1"/>
    <n v="0"/>
    <n v="0"/>
    <n v="0"/>
    <n v="0"/>
    <n v="0"/>
    <n v="0"/>
    <n v="0"/>
    <n v="0"/>
    <n v="0"/>
  </r>
  <r>
    <s v="FORTALEZA DOS VALOS2020/Jun"/>
    <x v="172"/>
    <x v="173"/>
    <m/>
    <x v="17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Jul"/>
    <x v="172"/>
    <x v="173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Aug"/>
    <x v="172"/>
    <x v="173"/>
    <m/>
    <x v="19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Sep"/>
    <x v="172"/>
    <x v="173"/>
    <m/>
    <x v="20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Oct"/>
    <x v="172"/>
    <x v="173"/>
    <m/>
    <x v="21"/>
    <n v="0"/>
    <n v="0"/>
    <n v="3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Nov"/>
    <x v="172"/>
    <x v="173"/>
    <m/>
    <x v="22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ORTALEZA DOS VALOS2020/Dec"/>
    <x v="172"/>
    <x v="173"/>
    <m/>
    <x v="23"/>
    <n v="0"/>
    <n v="0"/>
    <n v="4"/>
    <n v="1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REDERICO WESTPHALEN2020/Jan"/>
    <x v="173"/>
    <x v="174"/>
    <s v="FREDERICO WESTPHALEN"/>
    <x v="12"/>
    <n v="0"/>
    <n v="0"/>
    <n v="25"/>
    <n v="1"/>
    <n v="0"/>
    <n v="5"/>
    <n v="0"/>
    <n v="4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Feb"/>
    <x v="173"/>
    <x v="174"/>
    <m/>
    <x v="13"/>
    <n v="0"/>
    <n v="0"/>
    <n v="23"/>
    <n v="1"/>
    <n v="0"/>
    <n v="2"/>
    <n v="0"/>
    <n v="2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FREDERICO WESTPHALEN2020/Mar"/>
    <x v="173"/>
    <x v="174"/>
    <m/>
    <x v="14"/>
    <n v="1"/>
    <n v="0"/>
    <n v="18"/>
    <n v="4"/>
    <n v="2"/>
    <n v="0"/>
    <n v="0"/>
    <n v="11"/>
    <n v="1"/>
    <n v="18"/>
    <n v="1"/>
    <n v="0"/>
    <n v="0"/>
    <n v="0"/>
    <n v="0"/>
    <n v="0"/>
    <n v="0"/>
    <n v="0"/>
    <n v="0"/>
    <n v="0"/>
    <n v="0"/>
    <n v="0"/>
    <n v="0"/>
    <n v="0"/>
    <n v="0"/>
    <n v="1"/>
  </r>
  <r>
    <s v="FREDERICO WESTPHALEN2020/Apr"/>
    <x v="173"/>
    <x v="174"/>
    <m/>
    <x v="15"/>
    <n v="1"/>
    <n v="0"/>
    <n v="15"/>
    <n v="1"/>
    <n v="0"/>
    <n v="1"/>
    <n v="0"/>
    <n v="8"/>
    <n v="0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FREDERICO WESTPHALEN2020/May"/>
    <x v="173"/>
    <x v="174"/>
    <m/>
    <x v="16"/>
    <n v="0"/>
    <n v="0"/>
    <n v="12"/>
    <n v="0"/>
    <n v="0"/>
    <n v="0"/>
    <n v="0"/>
    <n v="13"/>
    <n v="1"/>
    <n v="20"/>
    <n v="6"/>
    <n v="0"/>
    <n v="0"/>
    <n v="0"/>
    <n v="0"/>
    <n v="1"/>
    <n v="0"/>
    <n v="0"/>
    <n v="0"/>
    <n v="0"/>
    <n v="0"/>
    <n v="0"/>
    <n v="0"/>
    <n v="0"/>
    <n v="0"/>
    <n v="0"/>
  </r>
  <r>
    <s v="FREDERICO WESTPHALEN2020/Jun"/>
    <x v="173"/>
    <x v="174"/>
    <m/>
    <x v="17"/>
    <n v="0"/>
    <n v="0"/>
    <n v="10"/>
    <n v="1"/>
    <n v="0"/>
    <n v="3"/>
    <n v="1"/>
    <n v="26"/>
    <n v="2"/>
    <n v="25"/>
    <n v="7"/>
    <n v="0"/>
    <n v="0"/>
    <n v="0"/>
    <n v="0"/>
    <n v="0"/>
    <n v="0"/>
    <n v="0"/>
    <n v="0"/>
    <n v="0"/>
    <n v="0"/>
    <n v="0"/>
    <n v="0"/>
    <n v="0"/>
    <n v="0"/>
    <n v="0"/>
  </r>
  <r>
    <s v="FREDERICO WESTPHALEN2020/Jul"/>
    <x v="173"/>
    <x v="174"/>
    <m/>
    <x v="18"/>
    <n v="0"/>
    <n v="0"/>
    <n v="22"/>
    <n v="1"/>
    <n v="0"/>
    <n v="0"/>
    <n v="0"/>
    <n v="16"/>
    <n v="1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FREDERICO WESTPHALEN2020/Aug"/>
    <x v="173"/>
    <x v="174"/>
    <m/>
    <x v="19"/>
    <n v="1"/>
    <n v="0"/>
    <n v="11"/>
    <n v="1"/>
    <n v="0"/>
    <n v="3"/>
    <n v="0"/>
    <n v="11"/>
    <n v="0"/>
    <n v="25"/>
    <n v="3"/>
    <n v="0"/>
    <n v="0"/>
    <n v="0"/>
    <n v="0"/>
    <n v="1"/>
    <n v="1"/>
    <n v="0"/>
    <n v="0"/>
    <n v="0"/>
    <n v="0"/>
    <n v="0"/>
    <n v="0"/>
    <n v="0"/>
    <n v="0"/>
    <n v="1"/>
  </r>
  <r>
    <s v="FREDERICO WESTPHALEN2020/Sep"/>
    <x v="173"/>
    <x v="174"/>
    <m/>
    <x v="20"/>
    <n v="1"/>
    <n v="0"/>
    <n v="16"/>
    <n v="0"/>
    <n v="1"/>
    <n v="1"/>
    <n v="0"/>
    <n v="23"/>
    <n v="2"/>
    <n v="28"/>
    <n v="7"/>
    <n v="0"/>
    <n v="0"/>
    <n v="0"/>
    <n v="0"/>
    <n v="0"/>
    <n v="0"/>
    <n v="0"/>
    <n v="0"/>
    <n v="0"/>
    <n v="0"/>
    <n v="0"/>
    <n v="0"/>
    <n v="0"/>
    <n v="0"/>
    <n v="1"/>
  </r>
  <r>
    <s v="FREDERICO WESTPHALEN2020/Oct"/>
    <x v="173"/>
    <x v="174"/>
    <m/>
    <x v="21"/>
    <n v="0"/>
    <n v="0"/>
    <n v="15"/>
    <n v="1"/>
    <n v="1"/>
    <n v="2"/>
    <n v="0"/>
    <n v="22"/>
    <n v="1"/>
    <n v="24"/>
    <n v="10"/>
    <n v="0"/>
    <n v="0"/>
    <n v="0"/>
    <n v="0"/>
    <n v="0"/>
    <n v="1"/>
    <n v="0"/>
    <n v="0"/>
    <n v="0"/>
    <n v="0"/>
    <n v="0"/>
    <n v="0"/>
    <n v="0"/>
    <n v="0"/>
    <n v="0"/>
  </r>
  <r>
    <s v="FREDERICO WESTPHALEN2020/Nov"/>
    <x v="173"/>
    <x v="174"/>
    <m/>
    <x v="22"/>
    <n v="1"/>
    <n v="0"/>
    <n v="19"/>
    <n v="2"/>
    <n v="0"/>
    <n v="4"/>
    <n v="0"/>
    <n v="11"/>
    <n v="0"/>
    <n v="12"/>
    <n v="3"/>
    <n v="0"/>
    <n v="0"/>
    <n v="0"/>
    <n v="0"/>
    <n v="1"/>
    <n v="2"/>
    <n v="0"/>
    <n v="0"/>
    <n v="0"/>
    <n v="0"/>
    <n v="0"/>
    <n v="0"/>
    <n v="0"/>
    <n v="0"/>
    <n v="1"/>
  </r>
  <r>
    <s v="FREDERICO WESTPHALEN2020/Dec"/>
    <x v="173"/>
    <x v="174"/>
    <m/>
    <x v="23"/>
    <n v="1"/>
    <n v="0"/>
    <n v="16"/>
    <n v="2"/>
    <n v="1"/>
    <n v="1"/>
    <n v="0"/>
    <n v="18"/>
    <n v="2"/>
    <n v="4"/>
    <n v="5"/>
    <n v="0"/>
    <n v="0"/>
    <n v="0"/>
    <n v="0"/>
    <n v="2"/>
    <n v="0"/>
    <n v="0"/>
    <n v="0"/>
    <n v="0"/>
    <n v="0"/>
    <n v="0"/>
    <n v="0"/>
    <n v="0"/>
    <n v="0"/>
    <n v="1"/>
  </r>
  <r>
    <s v="GARIBALDI2020/Jan"/>
    <x v="174"/>
    <x v="175"/>
    <s v="GARIBALDI"/>
    <x v="12"/>
    <n v="0"/>
    <n v="0"/>
    <n v="6"/>
    <n v="0"/>
    <n v="0"/>
    <n v="3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Feb"/>
    <x v="174"/>
    <x v="175"/>
    <m/>
    <x v="13"/>
    <n v="0"/>
    <n v="0"/>
    <n v="9"/>
    <n v="0"/>
    <n v="1"/>
    <n v="1"/>
    <n v="2"/>
    <n v="3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s v="GARIBALDI2020/Mar"/>
    <x v="174"/>
    <x v="175"/>
    <m/>
    <x v="14"/>
    <n v="0"/>
    <n v="0"/>
    <n v="13"/>
    <n v="0"/>
    <n v="0"/>
    <n v="2"/>
    <n v="2"/>
    <n v="14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GARIBALDI2020/Apr"/>
    <x v="174"/>
    <x v="175"/>
    <m/>
    <x v="15"/>
    <n v="1"/>
    <n v="0"/>
    <n v="12"/>
    <n v="0"/>
    <n v="2"/>
    <n v="3"/>
    <n v="1"/>
    <n v="14"/>
    <n v="3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GARIBALDI2020/May"/>
    <x v="174"/>
    <x v="175"/>
    <m/>
    <x v="16"/>
    <n v="1"/>
    <n v="0"/>
    <n v="5"/>
    <n v="0"/>
    <n v="7"/>
    <n v="2"/>
    <n v="1"/>
    <n v="11"/>
    <n v="0"/>
    <n v="1"/>
    <n v="5"/>
    <n v="0"/>
    <n v="0"/>
    <n v="0"/>
    <n v="0"/>
    <n v="0"/>
    <n v="1"/>
    <n v="0"/>
    <n v="0"/>
    <n v="0"/>
    <n v="0"/>
    <n v="0"/>
    <n v="0"/>
    <n v="0"/>
    <n v="0"/>
    <n v="1"/>
  </r>
  <r>
    <s v="GARIBALDI2020/Jun"/>
    <x v="174"/>
    <x v="175"/>
    <m/>
    <x v="17"/>
    <n v="0"/>
    <n v="0"/>
    <n v="15"/>
    <n v="2"/>
    <n v="1"/>
    <n v="1"/>
    <n v="0"/>
    <n v="20"/>
    <n v="1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GARIBALDI2020/Jul"/>
    <x v="174"/>
    <x v="175"/>
    <m/>
    <x v="18"/>
    <n v="0"/>
    <n v="0"/>
    <n v="5"/>
    <n v="0"/>
    <n v="1"/>
    <n v="2"/>
    <n v="1"/>
    <n v="33"/>
    <n v="2"/>
    <n v="3"/>
    <n v="3"/>
    <n v="0"/>
    <n v="0"/>
    <n v="0"/>
    <n v="0"/>
    <n v="0"/>
    <n v="1"/>
    <n v="0"/>
    <n v="0"/>
    <n v="0"/>
    <n v="0"/>
    <n v="0"/>
    <n v="0"/>
    <n v="0"/>
    <n v="0"/>
    <n v="0"/>
  </r>
  <r>
    <s v="GARIBALDI2020/Aug"/>
    <x v="174"/>
    <x v="175"/>
    <m/>
    <x v="19"/>
    <n v="2"/>
    <n v="0"/>
    <n v="8"/>
    <n v="1"/>
    <n v="3"/>
    <n v="0"/>
    <n v="0"/>
    <n v="19"/>
    <n v="3"/>
    <n v="4"/>
    <n v="5"/>
    <n v="0"/>
    <n v="0"/>
    <n v="0"/>
    <n v="0"/>
    <n v="1"/>
    <n v="0"/>
    <n v="0"/>
    <n v="0"/>
    <n v="0"/>
    <n v="0"/>
    <n v="0"/>
    <n v="0"/>
    <n v="0"/>
    <n v="0"/>
    <n v="3"/>
  </r>
  <r>
    <s v="GARIBALDI2020/Sep"/>
    <x v="174"/>
    <x v="175"/>
    <m/>
    <x v="20"/>
    <n v="2"/>
    <n v="0"/>
    <n v="11"/>
    <n v="0"/>
    <n v="0"/>
    <n v="3"/>
    <n v="1"/>
    <n v="17"/>
    <n v="3"/>
    <n v="2"/>
    <n v="1"/>
    <n v="0"/>
    <n v="0"/>
    <n v="0"/>
    <n v="0"/>
    <n v="0"/>
    <n v="0"/>
    <n v="0"/>
    <n v="0"/>
    <n v="0"/>
    <n v="0"/>
    <n v="0"/>
    <n v="0"/>
    <n v="0"/>
    <n v="0"/>
    <n v="2"/>
  </r>
  <r>
    <s v="GARIBALDI2020/Oct"/>
    <x v="174"/>
    <x v="175"/>
    <m/>
    <x v="21"/>
    <n v="0"/>
    <n v="0"/>
    <n v="32"/>
    <n v="0"/>
    <n v="3"/>
    <n v="1"/>
    <n v="0"/>
    <n v="10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GARIBALDI2020/Nov"/>
    <x v="174"/>
    <x v="175"/>
    <m/>
    <x v="22"/>
    <n v="0"/>
    <n v="0"/>
    <n v="15"/>
    <n v="0"/>
    <n v="8"/>
    <n v="0"/>
    <n v="1"/>
    <n v="1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ARIBALDI2020/Dec"/>
    <x v="174"/>
    <x v="175"/>
    <m/>
    <x v="23"/>
    <n v="2"/>
    <n v="0"/>
    <n v="10"/>
    <n v="0"/>
    <n v="2"/>
    <n v="3"/>
    <n v="0"/>
    <n v="12"/>
    <n v="1"/>
    <n v="0"/>
    <n v="3"/>
    <n v="0"/>
    <n v="0"/>
    <n v="0"/>
    <n v="0"/>
    <n v="0"/>
    <n v="0"/>
    <n v="0"/>
    <n v="0"/>
    <n v="0"/>
    <n v="0"/>
    <n v="0"/>
    <n v="0"/>
    <n v="0"/>
    <n v="0"/>
    <n v="2"/>
  </r>
  <r>
    <s v="GARRUCHOS2020/Jan"/>
    <x v="175"/>
    <x v="176"/>
    <s v="GARRUCHOS"/>
    <x v="12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Feb"/>
    <x v="175"/>
    <x v="176"/>
    <m/>
    <x v="13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r"/>
    <x v="175"/>
    <x v="176"/>
    <m/>
    <x v="14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pr"/>
    <x v="175"/>
    <x v="176"/>
    <m/>
    <x v="15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May"/>
    <x v="175"/>
    <x v="17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n"/>
    <x v="175"/>
    <x v="176"/>
    <m/>
    <x v="17"/>
    <n v="0"/>
    <n v="0"/>
    <n v="8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Jul"/>
    <x v="175"/>
    <x v="176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Aug"/>
    <x v="175"/>
    <x v="176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Sep"/>
    <x v="175"/>
    <x v="176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Oct"/>
    <x v="175"/>
    <x v="176"/>
    <m/>
    <x v="21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Nov"/>
    <x v="175"/>
    <x v="1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RRUCHOS2020/Dec"/>
    <x v="175"/>
    <x v="17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an"/>
    <x v="176"/>
    <x v="177"/>
    <s v="GAURAMA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Feb"/>
    <x v="176"/>
    <x v="17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r"/>
    <x v="176"/>
    <x v="1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pr"/>
    <x v="176"/>
    <x v="177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May"/>
    <x v="176"/>
    <x v="17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n"/>
    <x v="176"/>
    <x v="177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Jul"/>
    <x v="176"/>
    <x v="17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Aug"/>
    <x v="176"/>
    <x v="177"/>
    <m/>
    <x v="19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Sep"/>
    <x v="176"/>
    <x v="177"/>
    <m/>
    <x v="20"/>
    <n v="0"/>
    <n v="0"/>
    <n v="2"/>
    <n v="0"/>
    <n v="0"/>
    <n v="0"/>
    <n v="0"/>
    <n v="3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GAURAMA2020/Oct"/>
    <x v="176"/>
    <x v="17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Nov"/>
    <x v="176"/>
    <x v="177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AURAMA2020/Dec"/>
    <x v="176"/>
    <x v="17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Jan"/>
    <x v="177"/>
    <x v="178"/>
    <s v="GENERAL CAMARA"/>
    <x v="12"/>
    <n v="0"/>
    <n v="0"/>
    <n v="10"/>
    <n v="4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Feb"/>
    <x v="177"/>
    <x v="178"/>
    <m/>
    <x v="13"/>
    <n v="0"/>
    <n v="0"/>
    <n v="9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r"/>
    <x v="177"/>
    <x v="178"/>
    <m/>
    <x v="14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pr"/>
    <x v="177"/>
    <x v="178"/>
    <m/>
    <x v="15"/>
    <n v="0"/>
    <n v="0"/>
    <n v="16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May"/>
    <x v="177"/>
    <x v="178"/>
    <m/>
    <x v="16"/>
    <n v="1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ERAL CAMARA2020/Jun"/>
    <x v="177"/>
    <x v="178"/>
    <m/>
    <x v="17"/>
    <n v="0"/>
    <n v="0"/>
    <n v="9"/>
    <n v="0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Jul"/>
    <x v="177"/>
    <x v="178"/>
    <m/>
    <x v="18"/>
    <n v="0"/>
    <n v="0"/>
    <n v="13"/>
    <n v="3"/>
    <n v="0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Aug"/>
    <x v="177"/>
    <x v="178"/>
    <m/>
    <x v="19"/>
    <n v="0"/>
    <n v="0"/>
    <n v="12"/>
    <n v="1"/>
    <n v="0"/>
    <n v="1"/>
    <n v="0"/>
    <n v="1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GENERAL CAMARA2020/Sep"/>
    <x v="177"/>
    <x v="178"/>
    <m/>
    <x v="20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Oct"/>
    <x v="177"/>
    <x v="178"/>
    <m/>
    <x v="21"/>
    <n v="0"/>
    <n v="0"/>
    <n v="14"/>
    <n v="2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ENERAL CAMARA2020/Nov"/>
    <x v="177"/>
    <x v="178"/>
    <m/>
    <x v="22"/>
    <n v="0"/>
    <n v="0"/>
    <n v="10"/>
    <n v="1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ERAL CAMARA2020/Dec"/>
    <x v="177"/>
    <x v="178"/>
    <m/>
    <x v="23"/>
    <n v="0"/>
    <n v="0"/>
    <n v="7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an"/>
    <x v="178"/>
    <x v="179"/>
    <s v="GENTIL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ENTIL2020/Feb"/>
    <x v="178"/>
    <x v="179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r"/>
    <x v="178"/>
    <x v="179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pr"/>
    <x v="178"/>
    <x v="179"/>
    <m/>
    <x v="15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May"/>
    <x v="178"/>
    <x v="179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n"/>
    <x v="178"/>
    <x v="179"/>
    <m/>
    <x v="17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Jul"/>
    <x v="178"/>
    <x v="179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Aug"/>
    <x v="178"/>
    <x v="17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Sep"/>
    <x v="178"/>
    <x v="179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Oct"/>
    <x v="178"/>
    <x v="179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Nov"/>
    <x v="178"/>
    <x v="179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NTIL2020/Dec"/>
    <x v="178"/>
    <x v="179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Jan"/>
    <x v="179"/>
    <x v="180"/>
    <s v="GETULIO VARGAS"/>
    <x v="12"/>
    <n v="0"/>
    <n v="0"/>
    <n v="7"/>
    <n v="0"/>
    <n v="0"/>
    <n v="1"/>
    <n v="0"/>
    <n v="2"/>
    <n v="2"/>
    <n v="5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Feb"/>
    <x v="179"/>
    <x v="180"/>
    <m/>
    <x v="13"/>
    <n v="0"/>
    <n v="0"/>
    <n v="6"/>
    <n v="0"/>
    <n v="0"/>
    <n v="0"/>
    <n v="0"/>
    <n v="3"/>
    <n v="2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ETULIO VARGAS2020/Mar"/>
    <x v="179"/>
    <x v="180"/>
    <m/>
    <x v="14"/>
    <n v="0"/>
    <n v="0"/>
    <n v="6"/>
    <n v="0"/>
    <n v="0"/>
    <n v="0"/>
    <n v="0"/>
    <n v="3"/>
    <n v="0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GETULIO VARGAS2020/Apr"/>
    <x v="179"/>
    <x v="180"/>
    <m/>
    <x v="15"/>
    <n v="0"/>
    <n v="0"/>
    <n v="1"/>
    <n v="0"/>
    <n v="0"/>
    <n v="2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ETULIO VARGAS2020/May"/>
    <x v="179"/>
    <x v="180"/>
    <m/>
    <x v="16"/>
    <n v="0"/>
    <n v="0"/>
    <n v="2"/>
    <n v="0"/>
    <n v="0"/>
    <n v="0"/>
    <n v="0"/>
    <n v="5"/>
    <n v="1"/>
    <n v="4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Jun"/>
    <x v="179"/>
    <x v="180"/>
    <m/>
    <x v="17"/>
    <n v="0"/>
    <n v="0"/>
    <n v="4"/>
    <n v="0"/>
    <n v="1"/>
    <n v="0"/>
    <n v="0"/>
    <n v="4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GETULIO VARGAS2020/Jul"/>
    <x v="179"/>
    <x v="180"/>
    <m/>
    <x v="18"/>
    <n v="0"/>
    <n v="0"/>
    <n v="4"/>
    <n v="0"/>
    <n v="0"/>
    <n v="0"/>
    <n v="0"/>
    <n v="3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ETULIO VARGAS2020/Aug"/>
    <x v="179"/>
    <x v="180"/>
    <m/>
    <x v="19"/>
    <n v="0"/>
    <n v="0"/>
    <n v="4"/>
    <n v="0"/>
    <n v="0"/>
    <n v="0"/>
    <n v="0"/>
    <n v="4"/>
    <n v="4"/>
    <n v="2"/>
    <n v="7"/>
    <n v="0"/>
    <n v="0"/>
    <n v="0"/>
    <n v="0"/>
    <n v="0"/>
    <n v="0"/>
    <n v="0"/>
    <n v="0"/>
    <n v="0"/>
    <n v="0"/>
    <n v="0"/>
    <n v="0"/>
    <n v="0"/>
    <n v="0"/>
    <n v="0"/>
  </r>
  <r>
    <s v="GETULIO VARGAS2020/Sep"/>
    <x v="179"/>
    <x v="180"/>
    <m/>
    <x v="20"/>
    <n v="0"/>
    <n v="0"/>
    <n v="4"/>
    <n v="0"/>
    <n v="0"/>
    <n v="0"/>
    <n v="0"/>
    <n v="4"/>
    <n v="2"/>
    <n v="3"/>
    <n v="12"/>
    <n v="0"/>
    <n v="0"/>
    <n v="0"/>
    <n v="0"/>
    <n v="0"/>
    <n v="0"/>
    <n v="0"/>
    <n v="0"/>
    <n v="0"/>
    <n v="0"/>
    <n v="0"/>
    <n v="0"/>
    <n v="0"/>
    <n v="0"/>
    <n v="0"/>
  </r>
  <r>
    <s v="GETULIO VARGAS2020/Oct"/>
    <x v="179"/>
    <x v="180"/>
    <m/>
    <x v="21"/>
    <n v="0"/>
    <n v="0"/>
    <n v="4"/>
    <n v="0"/>
    <n v="0"/>
    <n v="2"/>
    <n v="0"/>
    <n v="12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GETULIO VARGAS2020/Nov"/>
    <x v="179"/>
    <x v="180"/>
    <m/>
    <x v="22"/>
    <n v="1"/>
    <n v="0"/>
    <n v="9"/>
    <n v="0"/>
    <n v="0"/>
    <n v="4"/>
    <n v="0"/>
    <n v="13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GETULIO VARGAS2020/Dec"/>
    <x v="179"/>
    <x v="180"/>
    <m/>
    <x v="23"/>
    <n v="0"/>
    <n v="0"/>
    <n v="6"/>
    <n v="0"/>
    <n v="1"/>
    <n v="2"/>
    <n v="0"/>
    <n v="9"/>
    <n v="0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GIRUA2020/Jan"/>
    <x v="180"/>
    <x v="181"/>
    <s v="GIRUA"/>
    <x v="12"/>
    <n v="1"/>
    <n v="0"/>
    <n v="12"/>
    <n v="2"/>
    <n v="0"/>
    <n v="3"/>
    <n v="0"/>
    <n v="3"/>
    <n v="0"/>
    <n v="0"/>
    <n v="2"/>
    <n v="0"/>
    <n v="0"/>
    <n v="0"/>
    <n v="0"/>
    <n v="1"/>
    <n v="0"/>
    <n v="0"/>
    <n v="0"/>
    <n v="0"/>
    <n v="0"/>
    <n v="0"/>
    <n v="0"/>
    <n v="0"/>
    <n v="0"/>
    <n v="1"/>
  </r>
  <r>
    <s v="GIRUA2020/Feb"/>
    <x v="180"/>
    <x v="181"/>
    <m/>
    <x v="13"/>
    <n v="0"/>
    <n v="0"/>
    <n v="7"/>
    <n v="0"/>
    <n v="1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IRUA2020/Mar"/>
    <x v="180"/>
    <x v="181"/>
    <m/>
    <x v="14"/>
    <n v="0"/>
    <n v="0"/>
    <n v="10"/>
    <n v="0"/>
    <n v="0"/>
    <n v="2"/>
    <n v="0"/>
    <n v="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GIRUA2020/Apr"/>
    <x v="180"/>
    <x v="181"/>
    <m/>
    <x v="15"/>
    <n v="0"/>
    <n v="0"/>
    <n v="5"/>
    <n v="0"/>
    <n v="1"/>
    <n v="1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IRUA2020/May"/>
    <x v="180"/>
    <x v="181"/>
    <m/>
    <x v="16"/>
    <n v="0"/>
    <n v="0"/>
    <n v="8"/>
    <n v="1"/>
    <n v="0"/>
    <n v="0"/>
    <n v="0"/>
    <n v="4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GIRUA2020/Jun"/>
    <x v="180"/>
    <x v="181"/>
    <m/>
    <x v="17"/>
    <n v="0"/>
    <n v="0"/>
    <n v="7"/>
    <n v="1"/>
    <n v="0"/>
    <n v="1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Jul"/>
    <x v="180"/>
    <x v="181"/>
    <m/>
    <x v="18"/>
    <n v="0"/>
    <n v="0"/>
    <n v="10"/>
    <n v="0"/>
    <n v="0"/>
    <n v="0"/>
    <n v="0"/>
    <n v="2"/>
    <n v="0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GIRUA2020/Aug"/>
    <x v="180"/>
    <x v="181"/>
    <m/>
    <x v="19"/>
    <n v="0"/>
    <n v="0"/>
    <n v="6"/>
    <n v="0"/>
    <n v="0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GIRUA2020/Sep"/>
    <x v="180"/>
    <x v="181"/>
    <m/>
    <x v="20"/>
    <n v="0"/>
    <n v="0"/>
    <n v="8"/>
    <n v="0"/>
    <n v="0"/>
    <n v="0"/>
    <n v="0"/>
    <n v="6"/>
    <n v="2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GIRUA2020/Oct"/>
    <x v="180"/>
    <x v="181"/>
    <m/>
    <x v="21"/>
    <n v="0"/>
    <n v="0"/>
    <n v="9"/>
    <n v="1"/>
    <n v="0"/>
    <n v="2"/>
    <n v="0"/>
    <n v="6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IRUA2020/Nov"/>
    <x v="180"/>
    <x v="181"/>
    <m/>
    <x v="22"/>
    <n v="0"/>
    <n v="0"/>
    <n v="7"/>
    <n v="0"/>
    <n v="0"/>
    <n v="1"/>
    <n v="0"/>
    <n v="4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GIRUA2020/Dec"/>
    <x v="180"/>
    <x v="181"/>
    <m/>
    <x v="23"/>
    <n v="1"/>
    <n v="0"/>
    <n v="8"/>
    <n v="1"/>
    <n v="2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GLORINHA2020/Jan"/>
    <x v="181"/>
    <x v="182"/>
    <s v="GLORINHA"/>
    <x v="12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Feb"/>
    <x v="181"/>
    <x v="182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r"/>
    <x v="181"/>
    <x v="182"/>
    <m/>
    <x v="14"/>
    <n v="0"/>
    <n v="0"/>
    <n v="13"/>
    <n v="1"/>
    <n v="1"/>
    <n v="1"/>
    <n v="0"/>
    <n v="2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pr"/>
    <x v="181"/>
    <x v="182"/>
    <m/>
    <x v="15"/>
    <n v="0"/>
    <n v="0"/>
    <n v="7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May"/>
    <x v="181"/>
    <x v="182"/>
    <m/>
    <x v="16"/>
    <n v="0"/>
    <n v="0"/>
    <n v="1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n"/>
    <x v="181"/>
    <x v="182"/>
    <m/>
    <x v="17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Jul"/>
    <x v="181"/>
    <x v="182"/>
    <m/>
    <x v="18"/>
    <n v="0"/>
    <n v="0"/>
    <n v="1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Aug"/>
    <x v="181"/>
    <x v="182"/>
    <m/>
    <x v="19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Sep"/>
    <x v="181"/>
    <x v="182"/>
    <m/>
    <x v="20"/>
    <n v="0"/>
    <n v="0"/>
    <n v="2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Oct"/>
    <x v="181"/>
    <x v="182"/>
    <m/>
    <x v="21"/>
    <n v="0"/>
    <n v="0"/>
    <n v="11"/>
    <n v="2"/>
    <n v="1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LORINHA2020/Nov"/>
    <x v="181"/>
    <x v="182"/>
    <m/>
    <x v="22"/>
    <n v="0"/>
    <n v="0"/>
    <n v="11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LORINHA2020/Dec"/>
    <x v="181"/>
    <x v="182"/>
    <m/>
    <x v="23"/>
    <n v="0"/>
    <n v="0"/>
    <n v="2"/>
    <n v="0"/>
    <n v="0"/>
    <n v="0"/>
    <n v="0"/>
    <n v="4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GRAMADO2020/Jan"/>
    <x v="182"/>
    <x v="183"/>
    <s v="GRAMADO"/>
    <x v="12"/>
    <n v="1"/>
    <n v="1"/>
    <n v="26"/>
    <n v="0"/>
    <n v="1"/>
    <n v="3"/>
    <n v="1"/>
    <n v="22"/>
    <n v="1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GRAMADO2020/Feb"/>
    <x v="182"/>
    <x v="183"/>
    <m/>
    <x v="13"/>
    <n v="0"/>
    <n v="0"/>
    <n v="28"/>
    <n v="0"/>
    <n v="2"/>
    <n v="1"/>
    <n v="0"/>
    <n v="18"/>
    <n v="0"/>
    <n v="6"/>
    <n v="2"/>
    <n v="0"/>
    <n v="0"/>
    <n v="0"/>
    <n v="0"/>
    <n v="1"/>
    <n v="0"/>
    <n v="0"/>
    <n v="0"/>
    <n v="0"/>
    <n v="0"/>
    <n v="0"/>
    <n v="0"/>
    <n v="0"/>
    <n v="0"/>
    <n v="0"/>
  </r>
  <r>
    <s v="GRAMADO2020/Mar"/>
    <x v="182"/>
    <x v="183"/>
    <m/>
    <x v="14"/>
    <n v="0"/>
    <n v="0"/>
    <n v="15"/>
    <n v="0"/>
    <n v="0"/>
    <n v="2"/>
    <n v="1"/>
    <n v="20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GRAMADO2020/Apr"/>
    <x v="182"/>
    <x v="183"/>
    <m/>
    <x v="15"/>
    <n v="0"/>
    <n v="0"/>
    <n v="19"/>
    <n v="1"/>
    <n v="0"/>
    <n v="0"/>
    <n v="0"/>
    <n v="23"/>
    <n v="0"/>
    <n v="0"/>
    <n v="6"/>
    <n v="0"/>
    <n v="0"/>
    <n v="0"/>
    <n v="0"/>
    <n v="2"/>
    <n v="0"/>
    <n v="0"/>
    <n v="0"/>
    <n v="0"/>
    <n v="0"/>
    <n v="0"/>
    <n v="0"/>
    <n v="0"/>
    <n v="0"/>
    <n v="0"/>
  </r>
  <r>
    <s v="GRAMADO2020/May"/>
    <x v="182"/>
    <x v="183"/>
    <m/>
    <x v="16"/>
    <n v="0"/>
    <n v="0"/>
    <n v="16"/>
    <n v="0"/>
    <n v="1"/>
    <n v="0"/>
    <n v="0"/>
    <n v="18"/>
    <n v="1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GRAMADO2020/Jun"/>
    <x v="182"/>
    <x v="183"/>
    <m/>
    <x v="17"/>
    <n v="0"/>
    <n v="0"/>
    <n v="15"/>
    <n v="0"/>
    <n v="0"/>
    <n v="0"/>
    <n v="0"/>
    <n v="37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GRAMADO2020/Jul"/>
    <x v="182"/>
    <x v="183"/>
    <m/>
    <x v="18"/>
    <n v="1"/>
    <n v="0"/>
    <n v="25"/>
    <n v="0"/>
    <n v="2"/>
    <n v="0"/>
    <n v="0"/>
    <n v="26"/>
    <n v="0"/>
    <n v="8"/>
    <n v="7"/>
    <n v="0"/>
    <n v="0"/>
    <n v="0"/>
    <n v="0"/>
    <n v="0"/>
    <n v="0"/>
    <n v="0"/>
    <n v="0"/>
    <n v="0"/>
    <n v="0"/>
    <n v="0"/>
    <n v="0"/>
    <n v="0"/>
    <n v="0"/>
    <n v="1"/>
  </r>
  <r>
    <s v="GRAMADO2020/Aug"/>
    <x v="182"/>
    <x v="183"/>
    <m/>
    <x v="19"/>
    <n v="0"/>
    <n v="0"/>
    <n v="28"/>
    <n v="0"/>
    <n v="1"/>
    <n v="1"/>
    <n v="0"/>
    <n v="26"/>
    <n v="0"/>
    <n v="11"/>
    <n v="8"/>
    <n v="0"/>
    <n v="0"/>
    <n v="0"/>
    <n v="0"/>
    <n v="1"/>
    <n v="0"/>
    <n v="0"/>
    <n v="0"/>
    <n v="0"/>
    <n v="0"/>
    <n v="0"/>
    <n v="0"/>
    <n v="0"/>
    <n v="0"/>
    <n v="0"/>
  </r>
  <r>
    <s v="GRAMADO2020/Sep"/>
    <x v="182"/>
    <x v="183"/>
    <m/>
    <x v="20"/>
    <n v="0"/>
    <n v="1"/>
    <n v="21"/>
    <n v="0"/>
    <n v="0"/>
    <n v="2"/>
    <n v="0"/>
    <n v="36"/>
    <n v="0"/>
    <n v="4"/>
    <n v="7"/>
    <n v="0"/>
    <n v="0"/>
    <n v="0"/>
    <n v="0"/>
    <n v="0"/>
    <n v="2"/>
    <n v="0"/>
    <n v="0"/>
    <n v="0"/>
    <n v="0"/>
    <n v="0"/>
    <n v="0"/>
    <n v="0"/>
    <n v="0"/>
    <n v="0"/>
  </r>
  <r>
    <s v="GRAMADO2020/Oct"/>
    <x v="182"/>
    <x v="183"/>
    <m/>
    <x v="21"/>
    <n v="0"/>
    <n v="0"/>
    <n v="19"/>
    <n v="0"/>
    <n v="1"/>
    <n v="0"/>
    <n v="2"/>
    <n v="46"/>
    <n v="2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GRAMADO2020/Nov"/>
    <x v="182"/>
    <x v="183"/>
    <m/>
    <x v="22"/>
    <n v="0"/>
    <n v="0"/>
    <n v="30"/>
    <n v="0"/>
    <n v="4"/>
    <n v="0"/>
    <n v="0"/>
    <n v="26"/>
    <n v="1"/>
    <n v="4"/>
    <n v="9"/>
    <n v="0"/>
    <n v="0"/>
    <n v="0"/>
    <n v="0"/>
    <n v="0"/>
    <n v="0"/>
    <n v="0"/>
    <n v="0"/>
    <n v="0"/>
    <n v="0"/>
    <n v="0"/>
    <n v="0"/>
    <n v="0"/>
    <n v="0"/>
    <n v="0"/>
  </r>
  <r>
    <s v="GRAMADO2020/Dec"/>
    <x v="182"/>
    <x v="183"/>
    <m/>
    <x v="23"/>
    <n v="1"/>
    <n v="0"/>
    <n v="17"/>
    <n v="0"/>
    <n v="1"/>
    <n v="1"/>
    <n v="0"/>
    <n v="41"/>
    <n v="1"/>
    <n v="3"/>
    <n v="10"/>
    <n v="0"/>
    <n v="0"/>
    <n v="0"/>
    <n v="0"/>
    <n v="0"/>
    <n v="1"/>
    <n v="0"/>
    <n v="0"/>
    <n v="0"/>
    <n v="0"/>
    <n v="0"/>
    <n v="0"/>
    <n v="0"/>
    <n v="0"/>
    <n v="1"/>
  </r>
  <r>
    <s v="GRAMADO DOS LOUREIROS2020/Jan"/>
    <x v="183"/>
    <x v="184"/>
    <s v="GRAMADO DOS LOUREIROS"/>
    <x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GRAMADO DOS LOUREIROS2020/Feb"/>
    <x v="183"/>
    <x v="184"/>
    <m/>
    <x v="13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r"/>
    <x v="183"/>
    <x v="18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pr"/>
    <x v="183"/>
    <x v="184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May"/>
    <x v="183"/>
    <x v="18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n"/>
    <x v="183"/>
    <x v="18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Jul"/>
    <x v="183"/>
    <x v="18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Aug"/>
    <x v="183"/>
    <x v="184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Sep"/>
    <x v="183"/>
    <x v="184"/>
    <m/>
    <x v="2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Oct"/>
    <x v="183"/>
    <x v="184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Nov"/>
    <x v="183"/>
    <x v="184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DOS LOUREIROS2020/Dec"/>
    <x v="183"/>
    <x v="184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an"/>
    <x v="184"/>
    <x v="185"/>
    <s v="GRAMADO XAVIER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Feb"/>
    <x v="184"/>
    <x v="185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Mar"/>
    <x v="184"/>
    <x v="185"/>
    <m/>
    <x v="14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pr"/>
    <x v="184"/>
    <x v="185"/>
    <m/>
    <x v="15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RAMADO XAVIER2020/May"/>
    <x v="184"/>
    <x v="1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n"/>
    <x v="184"/>
    <x v="185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Jul"/>
    <x v="184"/>
    <x v="18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Aug"/>
    <x v="184"/>
    <x v="185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Sep"/>
    <x v="184"/>
    <x v="185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Oct"/>
    <x v="184"/>
    <x v="185"/>
    <m/>
    <x v="21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Nov"/>
    <x v="184"/>
    <x v="185"/>
    <m/>
    <x v="22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MADO XAVIER2020/Dec"/>
    <x v="184"/>
    <x v="185"/>
    <m/>
    <x v="23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RAVATAI2020/Jan"/>
    <x v="185"/>
    <x v="186"/>
    <s v="GRAVATAI"/>
    <x v="12"/>
    <n v="8"/>
    <n v="0"/>
    <n v="162"/>
    <n v="10"/>
    <n v="31"/>
    <n v="165"/>
    <n v="34"/>
    <n v="102"/>
    <n v="8"/>
    <n v="14"/>
    <n v="35"/>
    <n v="0"/>
    <n v="0"/>
    <n v="0"/>
    <n v="0"/>
    <n v="4"/>
    <n v="0"/>
    <n v="0"/>
    <n v="0"/>
    <n v="0"/>
    <n v="1"/>
    <n v="0"/>
    <n v="2"/>
    <n v="0"/>
    <n v="0"/>
    <n v="8"/>
  </r>
  <r>
    <s v="GRAVATAI2020/Feb"/>
    <x v="185"/>
    <x v="186"/>
    <m/>
    <x v="13"/>
    <n v="4"/>
    <n v="0"/>
    <n v="162"/>
    <n v="5"/>
    <n v="33"/>
    <n v="138"/>
    <n v="38"/>
    <n v="84"/>
    <n v="2"/>
    <n v="5"/>
    <n v="31"/>
    <n v="0"/>
    <n v="0"/>
    <n v="0"/>
    <n v="0"/>
    <n v="4"/>
    <n v="6"/>
    <n v="0"/>
    <n v="0"/>
    <n v="0"/>
    <n v="0"/>
    <n v="1"/>
    <n v="1"/>
    <n v="0"/>
    <n v="0"/>
    <n v="5"/>
  </r>
  <r>
    <s v="GRAVATAI2020/Mar"/>
    <x v="185"/>
    <x v="186"/>
    <m/>
    <x v="14"/>
    <n v="1"/>
    <n v="0"/>
    <n v="124"/>
    <n v="2"/>
    <n v="36"/>
    <n v="163"/>
    <n v="44"/>
    <n v="87"/>
    <n v="16"/>
    <n v="12"/>
    <n v="18"/>
    <n v="0"/>
    <n v="0"/>
    <n v="0"/>
    <n v="0"/>
    <n v="2"/>
    <n v="6"/>
    <n v="0"/>
    <n v="0"/>
    <n v="0"/>
    <n v="1"/>
    <n v="0"/>
    <n v="2"/>
    <n v="0"/>
    <n v="0"/>
    <n v="2"/>
  </r>
  <r>
    <s v="GRAVATAI2020/Apr"/>
    <x v="185"/>
    <x v="186"/>
    <m/>
    <x v="15"/>
    <n v="5"/>
    <n v="0"/>
    <n v="85"/>
    <n v="4"/>
    <n v="31"/>
    <n v="83"/>
    <n v="22"/>
    <n v="109"/>
    <n v="3"/>
    <n v="14"/>
    <n v="39"/>
    <n v="0"/>
    <n v="0"/>
    <n v="0"/>
    <n v="0"/>
    <n v="4"/>
    <n v="3"/>
    <n v="0"/>
    <n v="0"/>
    <n v="0"/>
    <n v="0"/>
    <n v="0"/>
    <n v="1"/>
    <n v="0"/>
    <n v="0"/>
    <n v="5"/>
  </r>
  <r>
    <s v="GRAVATAI2020/May"/>
    <x v="185"/>
    <x v="186"/>
    <m/>
    <x v="16"/>
    <n v="6"/>
    <n v="1"/>
    <n v="122"/>
    <n v="2"/>
    <n v="30"/>
    <n v="98"/>
    <n v="22"/>
    <n v="165"/>
    <n v="15"/>
    <n v="16"/>
    <n v="44"/>
    <n v="0"/>
    <n v="0"/>
    <n v="0"/>
    <n v="0"/>
    <n v="2"/>
    <n v="5"/>
    <n v="0"/>
    <n v="0"/>
    <n v="0"/>
    <n v="0"/>
    <n v="0"/>
    <n v="2"/>
    <n v="0"/>
    <n v="0"/>
    <n v="6"/>
  </r>
  <r>
    <s v="GRAVATAI2020/Jun"/>
    <x v="185"/>
    <x v="186"/>
    <m/>
    <x v="17"/>
    <n v="1"/>
    <n v="0"/>
    <n v="123"/>
    <n v="4"/>
    <n v="21"/>
    <n v="108"/>
    <n v="35"/>
    <n v="176"/>
    <n v="11"/>
    <n v="17"/>
    <n v="31"/>
    <n v="0"/>
    <n v="0"/>
    <n v="0"/>
    <n v="0"/>
    <n v="1"/>
    <n v="8"/>
    <n v="0"/>
    <n v="0"/>
    <n v="0"/>
    <n v="0"/>
    <n v="0"/>
    <n v="1"/>
    <n v="0"/>
    <n v="0"/>
    <n v="1"/>
  </r>
  <r>
    <s v="GRAVATAI2020/Jul"/>
    <x v="185"/>
    <x v="186"/>
    <m/>
    <x v="18"/>
    <n v="1"/>
    <n v="0"/>
    <n v="120"/>
    <n v="2"/>
    <n v="20"/>
    <n v="116"/>
    <n v="24"/>
    <n v="169"/>
    <n v="6"/>
    <n v="18"/>
    <n v="26"/>
    <n v="0"/>
    <n v="0"/>
    <n v="0"/>
    <n v="0"/>
    <n v="7"/>
    <n v="5"/>
    <n v="0"/>
    <n v="0"/>
    <n v="0"/>
    <n v="0"/>
    <n v="1"/>
    <n v="3"/>
    <n v="0"/>
    <n v="0"/>
    <n v="1"/>
  </r>
  <r>
    <s v="GRAVATAI2020/Aug"/>
    <x v="185"/>
    <x v="186"/>
    <m/>
    <x v="19"/>
    <n v="6"/>
    <n v="1"/>
    <n v="138"/>
    <n v="6"/>
    <n v="30"/>
    <n v="128"/>
    <n v="18"/>
    <n v="168"/>
    <n v="5"/>
    <n v="10"/>
    <n v="32"/>
    <n v="1"/>
    <n v="0"/>
    <n v="0"/>
    <n v="0"/>
    <n v="5"/>
    <n v="7"/>
    <n v="0"/>
    <n v="0"/>
    <n v="0"/>
    <n v="0"/>
    <n v="0"/>
    <n v="0"/>
    <n v="0"/>
    <n v="0"/>
    <n v="6"/>
  </r>
  <r>
    <s v="GRAVATAI2020/Sep"/>
    <x v="185"/>
    <x v="186"/>
    <m/>
    <x v="20"/>
    <n v="2"/>
    <n v="0"/>
    <n v="143"/>
    <n v="8"/>
    <n v="20"/>
    <n v="105"/>
    <n v="12"/>
    <n v="177"/>
    <n v="7"/>
    <n v="14"/>
    <n v="24"/>
    <n v="0"/>
    <n v="0"/>
    <n v="0"/>
    <n v="0"/>
    <n v="2"/>
    <n v="4"/>
    <n v="0"/>
    <n v="0"/>
    <n v="0"/>
    <n v="0"/>
    <n v="0"/>
    <n v="0"/>
    <n v="0"/>
    <n v="0"/>
    <n v="2"/>
  </r>
  <r>
    <s v="GRAVATAI2020/Oct"/>
    <x v="185"/>
    <x v="186"/>
    <m/>
    <x v="21"/>
    <n v="7"/>
    <n v="1"/>
    <n v="132"/>
    <n v="3"/>
    <n v="30"/>
    <n v="115"/>
    <n v="17"/>
    <n v="168"/>
    <n v="6"/>
    <n v="13"/>
    <n v="21"/>
    <n v="0"/>
    <n v="0"/>
    <n v="0"/>
    <n v="0"/>
    <n v="5"/>
    <n v="0"/>
    <n v="0"/>
    <n v="0"/>
    <n v="0"/>
    <n v="0"/>
    <n v="0"/>
    <n v="2"/>
    <n v="0"/>
    <n v="0"/>
    <n v="8"/>
  </r>
  <r>
    <s v="GRAVATAI2020/Nov"/>
    <x v="185"/>
    <x v="186"/>
    <m/>
    <x v="22"/>
    <n v="5"/>
    <n v="0"/>
    <n v="156"/>
    <n v="4"/>
    <n v="17"/>
    <n v="115"/>
    <n v="9"/>
    <n v="163"/>
    <n v="7"/>
    <n v="8"/>
    <n v="33"/>
    <n v="0"/>
    <n v="0"/>
    <n v="0"/>
    <n v="0"/>
    <n v="5"/>
    <n v="2"/>
    <n v="0"/>
    <n v="0"/>
    <n v="0"/>
    <n v="1"/>
    <n v="0"/>
    <n v="5"/>
    <n v="0"/>
    <n v="0"/>
    <n v="6"/>
  </r>
  <r>
    <s v="GRAVATAI2020/Dec"/>
    <x v="185"/>
    <x v="186"/>
    <m/>
    <x v="23"/>
    <n v="3"/>
    <n v="0"/>
    <n v="141"/>
    <n v="0"/>
    <n v="14"/>
    <n v="121"/>
    <n v="17"/>
    <n v="148"/>
    <n v="6"/>
    <n v="14"/>
    <n v="27"/>
    <n v="1"/>
    <n v="0"/>
    <n v="0"/>
    <n v="0"/>
    <n v="3"/>
    <n v="4"/>
    <n v="0"/>
    <n v="1"/>
    <n v="0"/>
    <n v="0"/>
    <n v="0"/>
    <n v="4"/>
    <n v="0"/>
    <n v="0"/>
    <n v="3"/>
  </r>
  <r>
    <s v="GUABIJU2020/Jan"/>
    <x v="186"/>
    <x v="187"/>
    <s v="GUABIJU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Feb"/>
    <x v="186"/>
    <x v="18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r"/>
    <x v="186"/>
    <x v="187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pr"/>
    <x v="186"/>
    <x v="187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May"/>
    <x v="186"/>
    <x v="18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n"/>
    <x v="186"/>
    <x v="18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Jul"/>
    <x v="186"/>
    <x v="187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Aug"/>
    <x v="186"/>
    <x v="18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Sep"/>
    <x v="186"/>
    <x v="187"/>
    <m/>
    <x v="2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Oct"/>
    <x v="186"/>
    <x v="187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Nov"/>
    <x v="186"/>
    <x v="187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BIJU2020/Dec"/>
    <x v="186"/>
    <x v="18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IBA2020/Jan"/>
    <x v="187"/>
    <x v="188"/>
    <s v="GUAIBA"/>
    <x v="12"/>
    <n v="3"/>
    <n v="0"/>
    <n v="47"/>
    <n v="3"/>
    <n v="4"/>
    <n v="31"/>
    <n v="2"/>
    <n v="23"/>
    <n v="4"/>
    <n v="78"/>
    <n v="4"/>
    <n v="0"/>
    <n v="0"/>
    <n v="0"/>
    <n v="0"/>
    <n v="2"/>
    <n v="2"/>
    <n v="2"/>
    <n v="0"/>
    <n v="0"/>
    <n v="0"/>
    <n v="0"/>
    <n v="1"/>
    <n v="0"/>
    <n v="0"/>
    <n v="3"/>
  </r>
  <r>
    <s v="GUAIBA2020/Feb"/>
    <x v="187"/>
    <x v="188"/>
    <m/>
    <x v="13"/>
    <n v="3"/>
    <n v="0"/>
    <n v="45"/>
    <n v="0"/>
    <n v="1"/>
    <n v="35"/>
    <n v="4"/>
    <n v="15"/>
    <n v="3"/>
    <n v="67"/>
    <n v="4"/>
    <n v="0"/>
    <n v="0"/>
    <n v="0"/>
    <n v="0"/>
    <n v="0"/>
    <n v="0"/>
    <n v="0"/>
    <n v="0"/>
    <n v="0"/>
    <n v="0"/>
    <n v="1"/>
    <n v="1"/>
    <n v="0"/>
    <n v="0"/>
    <n v="3"/>
  </r>
  <r>
    <s v="GUAIBA2020/Mar"/>
    <x v="187"/>
    <x v="188"/>
    <m/>
    <x v="14"/>
    <n v="2"/>
    <n v="0"/>
    <n v="24"/>
    <n v="0"/>
    <n v="2"/>
    <n v="49"/>
    <n v="2"/>
    <n v="29"/>
    <n v="3"/>
    <n v="54"/>
    <n v="7"/>
    <n v="0"/>
    <n v="0"/>
    <n v="0"/>
    <n v="0"/>
    <n v="0"/>
    <n v="1"/>
    <n v="0"/>
    <n v="1"/>
    <n v="0"/>
    <n v="0"/>
    <n v="0"/>
    <n v="0"/>
    <n v="0"/>
    <n v="0"/>
    <n v="2"/>
  </r>
  <r>
    <s v="GUAIBA2020/Apr"/>
    <x v="187"/>
    <x v="188"/>
    <m/>
    <x v="15"/>
    <n v="1"/>
    <n v="0"/>
    <n v="43"/>
    <n v="1"/>
    <n v="4"/>
    <n v="28"/>
    <n v="1"/>
    <n v="23"/>
    <n v="6"/>
    <n v="18"/>
    <n v="10"/>
    <n v="0"/>
    <n v="0"/>
    <n v="0"/>
    <n v="0"/>
    <n v="0"/>
    <n v="1"/>
    <n v="0"/>
    <n v="0"/>
    <n v="0"/>
    <n v="0"/>
    <n v="0"/>
    <n v="0"/>
    <n v="0"/>
    <n v="0"/>
    <n v="1"/>
  </r>
  <r>
    <s v="GUAIBA2020/May"/>
    <x v="187"/>
    <x v="188"/>
    <m/>
    <x v="16"/>
    <n v="0"/>
    <n v="0"/>
    <n v="36"/>
    <n v="0"/>
    <n v="2"/>
    <n v="21"/>
    <n v="1"/>
    <n v="59"/>
    <n v="4"/>
    <n v="77"/>
    <n v="24"/>
    <n v="0"/>
    <n v="0"/>
    <n v="0"/>
    <n v="0"/>
    <n v="1"/>
    <n v="0"/>
    <n v="0"/>
    <n v="0"/>
    <n v="0"/>
    <n v="0"/>
    <n v="0"/>
    <n v="0"/>
    <n v="0"/>
    <n v="0"/>
    <n v="0"/>
  </r>
  <r>
    <s v="GUAIBA2020/Jun"/>
    <x v="187"/>
    <x v="188"/>
    <m/>
    <x v="17"/>
    <n v="0"/>
    <n v="0"/>
    <n v="41"/>
    <n v="4"/>
    <n v="2"/>
    <n v="24"/>
    <n v="0"/>
    <n v="35"/>
    <n v="3"/>
    <n v="47"/>
    <n v="19"/>
    <n v="0"/>
    <n v="0"/>
    <n v="0"/>
    <n v="0"/>
    <n v="0"/>
    <n v="3"/>
    <n v="0"/>
    <n v="0"/>
    <n v="0"/>
    <n v="0"/>
    <n v="0"/>
    <n v="0"/>
    <n v="0"/>
    <n v="0"/>
    <n v="0"/>
  </r>
  <r>
    <s v="GUAIBA2020/Jul"/>
    <x v="187"/>
    <x v="188"/>
    <m/>
    <x v="18"/>
    <n v="0"/>
    <n v="0"/>
    <n v="32"/>
    <n v="1"/>
    <n v="5"/>
    <n v="30"/>
    <n v="4"/>
    <n v="45"/>
    <n v="6"/>
    <n v="43"/>
    <n v="24"/>
    <n v="0"/>
    <n v="0"/>
    <n v="0"/>
    <n v="0"/>
    <n v="1"/>
    <n v="2"/>
    <n v="0"/>
    <n v="0"/>
    <n v="0"/>
    <n v="0"/>
    <n v="0"/>
    <n v="1"/>
    <n v="0"/>
    <n v="0"/>
    <n v="0"/>
  </r>
  <r>
    <s v="GUAIBA2020/Aug"/>
    <x v="187"/>
    <x v="188"/>
    <m/>
    <x v="19"/>
    <n v="2"/>
    <n v="0"/>
    <n v="41"/>
    <n v="0"/>
    <n v="1"/>
    <n v="21"/>
    <n v="1"/>
    <n v="35"/>
    <n v="5"/>
    <n v="58"/>
    <n v="29"/>
    <n v="0"/>
    <n v="0"/>
    <n v="0"/>
    <n v="0"/>
    <n v="1"/>
    <n v="4"/>
    <n v="0"/>
    <n v="0"/>
    <n v="0"/>
    <n v="0"/>
    <n v="0"/>
    <n v="1"/>
    <n v="0"/>
    <n v="0"/>
    <n v="2"/>
  </r>
  <r>
    <s v="GUAIBA2020/Sep"/>
    <x v="187"/>
    <x v="188"/>
    <m/>
    <x v="20"/>
    <n v="1"/>
    <n v="0"/>
    <n v="35"/>
    <n v="2"/>
    <n v="3"/>
    <n v="20"/>
    <n v="1"/>
    <n v="29"/>
    <n v="7"/>
    <n v="70"/>
    <n v="30"/>
    <n v="0"/>
    <n v="0"/>
    <n v="0"/>
    <n v="0"/>
    <n v="0"/>
    <n v="1"/>
    <n v="0"/>
    <n v="0"/>
    <n v="0"/>
    <n v="0"/>
    <n v="0"/>
    <n v="4"/>
    <n v="0"/>
    <n v="0"/>
    <n v="1"/>
  </r>
  <r>
    <s v="GUAIBA2020/Oct"/>
    <x v="187"/>
    <x v="188"/>
    <m/>
    <x v="21"/>
    <n v="2"/>
    <n v="1"/>
    <n v="26"/>
    <n v="1"/>
    <n v="4"/>
    <n v="33"/>
    <n v="1"/>
    <n v="47"/>
    <n v="3"/>
    <n v="45"/>
    <n v="23"/>
    <n v="0"/>
    <n v="0"/>
    <n v="0"/>
    <n v="0"/>
    <n v="0"/>
    <n v="3"/>
    <n v="0"/>
    <n v="0"/>
    <n v="0"/>
    <n v="0"/>
    <n v="0"/>
    <n v="0"/>
    <n v="0"/>
    <n v="0"/>
    <n v="2"/>
  </r>
  <r>
    <s v="GUAIBA2020/Nov"/>
    <x v="187"/>
    <x v="188"/>
    <m/>
    <x v="22"/>
    <n v="0"/>
    <n v="0"/>
    <n v="41"/>
    <n v="0"/>
    <n v="15"/>
    <n v="10"/>
    <n v="1"/>
    <n v="50"/>
    <n v="5"/>
    <n v="52"/>
    <n v="20"/>
    <n v="0"/>
    <n v="0"/>
    <n v="0"/>
    <n v="0"/>
    <n v="0"/>
    <n v="0"/>
    <n v="0"/>
    <n v="0"/>
    <n v="0"/>
    <n v="0"/>
    <n v="0"/>
    <n v="0"/>
    <n v="0"/>
    <n v="0"/>
    <n v="0"/>
  </r>
  <r>
    <s v="GUAIBA2020/Dec"/>
    <x v="187"/>
    <x v="188"/>
    <m/>
    <x v="23"/>
    <n v="1"/>
    <n v="0"/>
    <n v="31"/>
    <n v="0"/>
    <n v="5"/>
    <n v="15"/>
    <n v="1"/>
    <n v="57"/>
    <n v="2"/>
    <n v="37"/>
    <n v="12"/>
    <n v="0"/>
    <n v="0"/>
    <n v="0"/>
    <n v="0"/>
    <n v="1"/>
    <n v="0"/>
    <n v="0"/>
    <n v="0"/>
    <n v="0"/>
    <n v="0"/>
    <n v="0"/>
    <n v="0"/>
    <n v="0"/>
    <n v="0"/>
    <n v="1"/>
  </r>
  <r>
    <s v="GUAPORE2020/Jan"/>
    <x v="188"/>
    <x v="189"/>
    <s v="GUAPORE"/>
    <x v="12"/>
    <n v="1"/>
    <n v="0"/>
    <n v="11"/>
    <n v="0"/>
    <n v="0"/>
    <n v="3"/>
    <n v="0"/>
    <n v="11"/>
    <n v="3"/>
    <n v="0"/>
    <n v="1"/>
    <n v="0"/>
    <n v="0"/>
    <n v="0"/>
    <n v="0"/>
    <n v="1"/>
    <n v="3"/>
    <n v="0"/>
    <n v="0"/>
    <n v="0"/>
    <n v="0"/>
    <n v="0"/>
    <n v="0"/>
    <n v="0"/>
    <n v="0"/>
    <n v="1"/>
  </r>
  <r>
    <s v="GUAPORE2020/Feb"/>
    <x v="188"/>
    <x v="189"/>
    <m/>
    <x v="13"/>
    <n v="0"/>
    <n v="0"/>
    <n v="5"/>
    <n v="0"/>
    <n v="0"/>
    <n v="3"/>
    <n v="1"/>
    <n v="7"/>
    <n v="0"/>
    <n v="1"/>
    <n v="1"/>
    <n v="0"/>
    <n v="0"/>
    <n v="0"/>
    <n v="0"/>
    <n v="0"/>
    <n v="1"/>
    <n v="0"/>
    <n v="1"/>
    <n v="0"/>
    <n v="0"/>
    <n v="0"/>
    <n v="0"/>
    <n v="0"/>
    <n v="0"/>
    <n v="0"/>
  </r>
  <r>
    <s v="GUAPORE2020/Mar"/>
    <x v="188"/>
    <x v="189"/>
    <m/>
    <x v="14"/>
    <n v="1"/>
    <n v="0"/>
    <n v="4"/>
    <n v="1"/>
    <n v="0"/>
    <n v="0"/>
    <n v="1"/>
    <n v="3"/>
    <n v="1"/>
    <n v="6"/>
    <n v="4"/>
    <n v="0"/>
    <n v="0"/>
    <n v="0"/>
    <n v="0"/>
    <n v="0"/>
    <n v="0"/>
    <n v="0"/>
    <n v="0"/>
    <n v="0"/>
    <n v="0"/>
    <n v="0"/>
    <n v="0"/>
    <n v="0"/>
    <n v="0"/>
    <n v="1"/>
  </r>
  <r>
    <s v="GUAPORE2020/Apr"/>
    <x v="188"/>
    <x v="189"/>
    <m/>
    <x v="15"/>
    <n v="0"/>
    <n v="0"/>
    <n v="7"/>
    <n v="0"/>
    <n v="0"/>
    <n v="0"/>
    <n v="0"/>
    <n v="15"/>
    <n v="0"/>
    <n v="13"/>
    <n v="9"/>
    <n v="0"/>
    <n v="0"/>
    <n v="0"/>
    <n v="0"/>
    <n v="2"/>
    <n v="0"/>
    <n v="0"/>
    <n v="0"/>
    <n v="0"/>
    <n v="0"/>
    <n v="0"/>
    <n v="0"/>
    <n v="0"/>
    <n v="0"/>
    <n v="0"/>
  </r>
  <r>
    <s v="GUAPORE2020/May"/>
    <x v="188"/>
    <x v="189"/>
    <m/>
    <x v="16"/>
    <n v="0"/>
    <n v="0"/>
    <n v="8"/>
    <n v="1"/>
    <n v="2"/>
    <n v="0"/>
    <n v="0"/>
    <n v="14"/>
    <n v="1"/>
    <n v="15"/>
    <n v="2"/>
    <n v="0"/>
    <n v="0"/>
    <n v="0"/>
    <n v="0"/>
    <n v="1"/>
    <n v="0"/>
    <n v="0"/>
    <n v="0"/>
    <n v="0"/>
    <n v="0"/>
    <n v="0"/>
    <n v="0"/>
    <n v="0"/>
    <n v="0"/>
    <n v="0"/>
  </r>
  <r>
    <s v="GUAPORE2020/Jun"/>
    <x v="188"/>
    <x v="189"/>
    <m/>
    <x v="17"/>
    <n v="0"/>
    <n v="0"/>
    <n v="12"/>
    <n v="0"/>
    <n v="0"/>
    <n v="1"/>
    <n v="0"/>
    <n v="11"/>
    <n v="2"/>
    <n v="7"/>
    <n v="5"/>
    <n v="0"/>
    <n v="0"/>
    <n v="0"/>
    <n v="0"/>
    <n v="3"/>
    <n v="1"/>
    <n v="0"/>
    <n v="0"/>
    <n v="0"/>
    <n v="0"/>
    <n v="0"/>
    <n v="0"/>
    <n v="0"/>
    <n v="0"/>
    <n v="0"/>
  </r>
  <r>
    <s v="GUAPORE2020/Jul"/>
    <x v="188"/>
    <x v="189"/>
    <m/>
    <x v="18"/>
    <n v="0"/>
    <n v="0"/>
    <n v="12"/>
    <n v="0"/>
    <n v="1"/>
    <n v="1"/>
    <n v="0"/>
    <n v="20"/>
    <n v="1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GUAPORE2020/Aug"/>
    <x v="188"/>
    <x v="189"/>
    <m/>
    <x v="19"/>
    <n v="0"/>
    <n v="0"/>
    <n v="6"/>
    <n v="1"/>
    <n v="1"/>
    <n v="0"/>
    <n v="0"/>
    <n v="18"/>
    <n v="2"/>
    <n v="14"/>
    <n v="10"/>
    <n v="0"/>
    <n v="0"/>
    <n v="0"/>
    <n v="0"/>
    <n v="0"/>
    <n v="0"/>
    <n v="0"/>
    <n v="0"/>
    <n v="0"/>
    <n v="0"/>
    <n v="0"/>
    <n v="0"/>
    <n v="0"/>
    <n v="0"/>
    <n v="0"/>
  </r>
  <r>
    <s v="GUAPORE2020/Sep"/>
    <x v="188"/>
    <x v="189"/>
    <m/>
    <x v="20"/>
    <n v="0"/>
    <n v="0"/>
    <n v="4"/>
    <n v="0"/>
    <n v="1"/>
    <n v="1"/>
    <n v="0"/>
    <n v="13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GUAPORE2020/Oct"/>
    <x v="188"/>
    <x v="189"/>
    <m/>
    <x v="21"/>
    <n v="0"/>
    <n v="0"/>
    <n v="11"/>
    <n v="0"/>
    <n v="0"/>
    <n v="0"/>
    <n v="0"/>
    <n v="15"/>
    <n v="0"/>
    <n v="8"/>
    <n v="7"/>
    <n v="0"/>
    <n v="0"/>
    <n v="0"/>
    <n v="0"/>
    <n v="0"/>
    <n v="0"/>
    <n v="0"/>
    <n v="0"/>
    <n v="0"/>
    <n v="0"/>
    <n v="0"/>
    <n v="0"/>
    <n v="0"/>
    <n v="0"/>
    <n v="0"/>
  </r>
  <r>
    <s v="GUAPORE2020/Nov"/>
    <x v="188"/>
    <x v="189"/>
    <m/>
    <x v="22"/>
    <n v="2"/>
    <n v="0"/>
    <n v="15"/>
    <n v="1"/>
    <n v="2"/>
    <n v="3"/>
    <n v="0"/>
    <n v="9"/>
    <n v="1"/>
    <n v="4"/>
    <n v="11"/>
    <n v="0"/>
    <n v="0"/>
    <n v="0"/>
    <n v="0"/>
    <n v="0"/>
    <n v="0"/>
    <n v="0"/>
    <n v="0"/>
    <n v="0"/>
    <n v="0"/>
    <n v="0"/>
    <n v="0"/>
    <n v="0"/>
    <n v="0"/>
    <n v="2"/>
  </r>
  <r>
    <s v="GUAPORE2020/Dec"/>
    <x v="188"/>
    <x v="189"/>
    <m/>
    <x v="23"/>
    <n v="0"/>
    <n v="1"/>
    <n v="6"/>
    <n v="0"/>
    <n v="0"/>
    <n v="0"/>
    <n v="0"/>
    <n v="14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GUARANI DAS MISSOES2020/Jan"/>
    <x v="189"/>
    <x v="190"/>
    <s v="GUARANI DAS MISSOES"/>
    <x v="12"/>
    <n v="0"/>
    <n v="0"/>
    <n v="7"/>
    <n v="1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Feb"/>
    <x v="189"/>
    <x v="190"/>
    <m/>
    <x v="13"/>
    <n v="1"/>
    <n v="0"/>
    <n v="4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r"/>
    <x v="189"/>
    <x v="190"/>
    <m/>
    <x v="14"/>
    <n v="0"/>
    <n v="0"/>
    <n v="9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pr"/>
    <x v="189"/>
    <x v="190"/>
    <m/>
    <x v="15"/>
    <n v="1"/>
    <n v="0"/>
    <n v="7"/>
    <n v="1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GUARANI DAS MISSOES2020/May"/>
    <x v="189"/>
    <x v="190"/>
    <m/>
    <x v="16"/>
    <n v="0"/>
    <n v="0"/>
    <n v="2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GUARANI DAS MISSOES2020/Jun"/>
    <x v="189"/>
    <x v="190"/>
    <m/>
    <x v="17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Jul"/>
    <x v="189"/>
    <x v="190"/>
    <m/>
    <x v="18"/>
    <n v="0"/>
    <n v="0"/>
    <n v="7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Aug"/>
    <x v="189"/>
    <x v="190"/>
    <m/>
    <x v="19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Sep"/>
    <x v="189"/>
    <x v="190"/>
    <m/>
    <x v="20"/>
    <n v="0"/>
    <n v="0"/>
    <n v="9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Oct"/>
    <x v="189"/>
    <x v="190"/>
    <m/>
    <x v="21"/>
    <n v="0"/>
    <n v="0"/>
    <n v="9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RANI DAS MISSOES2020/Nov"/>
    <x v="189"/>
    <x v="190"/>
    <m/>
    <x v="2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ARANI DAS MISSOES2020/Dec"/>
    <x v="189"/>
    <x v="190"/>
    <m/>
    <x v="23"/>
    <n v="0"/>
    <n v="0"/>
    <n v="9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an"/>
    <x v="190"/>
    <x v="191"/>
    <s v="HARMONIA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Feb"/>
    <x v="190"/>
    <x v="191"/>
    <m/>
    <x v="1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r"/>
    <x v="190"/>
    <x v="191"/>
    <m/>
    <x v="14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pr"/>
    <x v="190"/>
    <x v="191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May"/>
    <x v="190"/>
    <x v="191"/>
    <m/>
    <x v="16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Jun"/>
    <x v="190"/>
    <x v="191"/>
    <m/>
    <x v="17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HARMONIA2020/Jul"/>
    <x v="190"/>
    <x v="191"/>
    <m/>
    <x v="18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Aug"/>
    <x v="190"/>
    <x v="191"/>
    <m/>
    <x v="19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Sep"/>
    <x v="190"/>
    <x v="191"/>
    <m/>
    <x v="20"/>
    <n v="0"/>
    <n v="0"/>
    <n v="1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ARMONIA2020/Oct"/>
    <x v="190"/>
    <x v="191"/>
    <m/>
    <x v="21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Nov"/>
    <x v="190"/>
    <x v="191"/>
    <m/>
    <x v="22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ARMONIA2020/Dec"/>
    <x v="190"/>
    <x v="191"/>
    <m/>
    <x v="23"/>
    <n v="0"/>
    <n v="0"/>
    <n v="2"/>
    <n v="0"/>
    <n v="0"/>
    <n v="0"/>
    <n v="0"/>
    <n v="0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HERVAL2020/Jan"/>
    <x v="191"/>
    <x v="192"/>
    <s v="HERVAL"/>
    <x v="12"/>
    <n v="0"/>
    <n v="0"/>
    <n v="13"/>
    <n v="7"/>
    <n v="1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Feb"/>
    <x v="191"/>
    <x v="192"/>
    <m/>
    <x v="13"/>
    <n v="0"/>
    <n v="0"/>
    <n v="9"/>
    <n v="4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HERVAL2020/Mar"/>
    <x v="191"/>
    <x v="192"/>
    <m/>
    <x v="14"/>
    <n v="1"/>
    <n v="0"/>
    <n v="10"/>
    <n v="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HERVAL2020/Apr"/>
    <x v="191"/>
    <x v="192"/>
    <m/>
    <x v="15"/>
    <n v="0"/>
    <n v="0"/>
    <n v="10"/>
    <n v="7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May"/>
    <x v="191"/>
    <x v="192"/>
    <m/>
    <x v="16"/>
    <n v="0"/>
    <n v="0"/>
    <n v="10"/>
    <n v="8"/>
    <n v="0"/>
    <n v="0"/>
    <n v="0"/>
    <n v="3"/>
    <n v="7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ERVAL2020/Jun"/>
    <x v="191"/>
    <x v="192"/>
    <m/>
    <x v="17"/>
    <n v="0"/>
    <n v="0"/>
    <n v="3"/>
    <n v="2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Jul"/>
    <x v="191"/>
    <x v="192"/>
    <m/>
    <x v="18"/>
    <n v="0"/>
    <n v="0"/>
    <n v="4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Aug"/>
    <x v="191"/>
    <x v="192"/>
    <m/>
    <x v="19"/>
    <n v="0"/>
    <n v="0"/>
    <n v="3"/>
    <n v="1"/>
    <n v="0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ERVAL2020/Sep"/>
    <x v="191"/>
    <x v="192"/>
    <m/>
    <x v="20"/>
    <n v="0"/>
    <n v="0"/>
    <n v="8"/>
    <n v="5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HERVAL2020/Oct"/>
    <x v="191"/>
    <x v="192"/>
    <m/>
    <x v="21"/>
    <n v="0"/>
    <n v="0"/>
    <n v="8"/>
    <n v="8"/>
    <n v="0"/>
    <n v="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AL2020/Nov"/>
    <x v="191"/>
    <x v="192"/>
    <m/>
    <x v="22"/>
    <n v="0"/>
    <n v="0"/>
    <n v="8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AL2020/Dec"/>
    <x v="191"/>
    <x v="192"/>
    <m/>
    <x v="23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an"/>
    <x v="192"/>
    <x v="193"/>
    <s v="HERVEIRAS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Feb"/>
    <x v="192"/>
    <x v="193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r"/>
    <x v="192"/>
    <x v="193"/>
    <m/>
    <x v="14"/>
    <n v="0"/>
    <n v="0"/>
    <n v="3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pr"/>
    <x v="192"/>
    <x v="193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May"/>
    <x v="192"/>
    <x v="193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n"/>
    <x v="192"/>
    <x v="193"/>
    <m/>
    <x v="17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Jul"/>
    <x v="192"/>
    <x v="1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Aug"/>
    <x v="192"/>
    <x v="193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Sep"/>
    <x v="192"/>
    <x v="193"/>
    <m/>
    <x v="2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Oct"/>
    <x v="192"/>
    <x v="193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Nov"/>
    <x v="192"/>
    <x v="19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ERVEIRAS2020/Dec"/>
    <x v="192"/>
    <x v="193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Jan"/>
    <x v="193"/>
    <x v="194"/>
    <s v="HORIZONTINA"/>
    <x v="12"/>
    <n v="1"/>
    <n v="0"/>
    <n v="8"/>
    <n v="0"/>
    <n v="1"/>
    <n v="0"/>
    <n v="0"/>
    <n v="4"/>
    <n v="1"/>
    <n v="12"/>
    <n v="3"/>
    <n v="0"/>
    <n v="0"/>
    <n v="0"/>
    <n v="0"/>
    <n v="0"/>
    <n v="0"/>
    <n v="0"/>
    <n v="0"/>
    <n v="0"/>
    <n v="0"/>
    <n v="0"/>
    <n v="0"/>
    <n v="0"/>
    <n v="0"/>
    <n v="1"/>
  </r>
  <r>
    <s v="HORIZONTINA2020/Feb"/>
    <x v="193"/>
    <x v="194"/>
    <m/>
    <x v="13"/>
    <n v="0"/>
    <n v="0"/>
    <n v="25"/>
    <n v="0"/>
    <n v="1"/>
    <n v="0"/>
    <n v="0"/>
    <n v="5"/>
    <n v="1"/>
    <n v="2"/>
    <n v="0"/>
    <n v="0"/>
    <n v="0"/>
    <n v="0"/>
    <n v="0"/>
    <n v="4"/>
    <n v="0"/>
    <n v="0"/>
    <n v="0"/>
    <n v="0"/>
    <n v="0"/>
    <n v="0"/>
    <n v="0"/>
    <n v="0"/>
    <n v="0"/>
    <n v="0"/>
  </r>
  <r>
    <s v="HORIZONTINA2020/Mar"/>
    <x v="193"/>
    <x v="194"/>
    <m/>
    <x v="14"/>
    <n v="0"/>
    <n v="0"/>
    <n v="7"/>
    <n v="0"/>
    <n v="0"/>
    <n v="1"/>
    <n v="0"/>
    <n v="1"/>
    <n v="0"/>
    <n v="11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Apr"/>
    <x v="193"/>
    <x v="194"/>
    <m/>
    <x v="15"/>
    <n v="0"/>
    <n v="0"/>
    <n v="11"/>
    <n v="0"/>
    <n v="0"/>
    <n v="0"/>
    <n v="0"/>
    <n v="1"/>
    <n v="0"/>
    <n v="8"/>
    <n v="2"/>
    <n v="0"/>
    <n v="0"/>
    <n v="0"/>
    <n v="0"/>
    <n v="1"/>
    <n v="0"/>
    <n v="0"/>
    <n v="0"/>
    <n v="0"/>
    <n v="0"/>
    <n v="0"/>
    <n v="0"/>
    <n v="0"/>
    <n v="0"/>
    <n v="0"/>
  </r>
  <r>
    <s v="HORIZONTINA2020/May"/>
    <x v="193"/>
    <x v="194"/>
    <m/>
    <x v="16"/>
    <n v="0"/>
    <n v="0"/>
    <n v="3"/>
    <n v="0"/>
    <n v="0"/>
    <n v="0"/>
    <n v="0"/>
    <n v="3"/>
    <n v="0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Jun"/>
    <x v="193"/>
    <x v="194"/>
    <m/>
    <x v="17"/>
    <n v="0"/>
    <n v="0"/>
    <n v="4"/>
    <n v="0"/>
    <n v="0"/>
    <n v="1"/>
    <n v="0"/>
    <n v="8"/>
    <n v="0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HORIZONTINA2020/Jul"/>
    <x v="193"/>
    <x v="194"/>
    <m/>
    <x v="18"/>
    <n v="0"/>
    <n v="0"/>
    <n v="9"/>
    <n v="0"/>
    <n v="1"/>
    <n v="0"/>
    <n v="0"/>
    <n v="7"/>
    <n v="1"/>
    <n v="15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Aug"/>
    <x v="193"/>
    <x v="194"/>
    <m/>
    <x v="19"/>
    <n v="0"/>
    <n v="0"/>
    <n v="13"/>
    <n v="0"/>
    <n v="0"/>
    <n v="0"/>
    <n v="0"/>
    <n v="15"/>
    <n v="0"/>
    <n v="18"/>
    <n v="2"/>
    <n v="0"/>
    <n v="0"/>
    <n v="0"/>
    <n v="0"/>
    <n v="0"/>
    <n v="0"/>
    <n v="0"/>
    <n v="0"/>
    <n v="0"/>
    <n v="0"/>
    <n v="0"/>
    <n v="0"/>
    <n v="0"/>
    <n v="0"/>
    <n v="0"/>
  </r>
  <r>
    <s v="HORIZONTINA2020/Sep"/>
    <x v="193"/>
    <x v="194"/>
    <m/>
    <x v="20"/>
    <n v="0"/>
    <n v="0"/>
    <n v="7"/>
    <n v="1"/>
    <n v="0"/>
    <n v="0"/>
    <n v="0"/>
    <n v="5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HORIZONTINA2020/Oct"/>
    <x v="193"/>
    <x v="194"/>
    <m/>
    <x v="21"/>
    <n v="0"/>
    <n v="0"/>
    <n v="6"/>
    <n v="1"/>
    <n v="0"/>
    <n v="0"/>
    <n v="0"/>
    <n v="4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HORIZONTINA2020/Nov"/>
    <x v="193"/>
    <x v="194"/>
    <m/>
    <x v="22"/>
    <n v="0"/>
    <n v="0"/>
    <n v="3"/>
    <n v="1"/>
    <n v="0"/>
    <n v="0"/>
    <n v="0"/>
    <n v="4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HORIZONTINA2020/Dec"/>
    <x v="193"/>
    <x v="194"/>
    <m/>
    <x v="23"/>
    <n v="0"/>
    <n v="0"/>
    <n v="5"/>
    <n v="0"/>
    <n v="0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HULHA NEGRA2020/Jan"/>
    <x v="194"/>
    <x v="195"/>
    <s v="HULHA NEGRA"/>
    <x v="12"/>
    <n v="0"/>
    <n v="0"/>
    <n v="5"/>
    <n v="3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Feb"/>
    <x v="194"/>
    <x v="195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r"/>
    <x v="194"/>
    <x v="195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pr"/>
    <x v="194"/>
    <x v="195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May"/>
    <x v="194"/>
    <x v="19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n"/>
    <x v="194"/>
    <x v="195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Jul"/>
    <x v="194"/>
    <x v="195"/>
    <m/>
    <x v="18"/>
    <n v="0"/>
    <n v="0"/>
    <n v="3"/>
    <n v="1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Aug"/>
    <x v="194"/>
    <x v="19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Sep"/>
    <x v="194"/>
    <x v="195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Oct"/>
    <x v="194"/>
    <x v="195"/>
    <m/>
    <x v="21"/>
    <n v="0"/>
    <n v="0"/>
    <n v="7"/>
    <n v="5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Nov"/>
    <x v="194"/>
    <x v="195"/>
    <m/>
    <x v="22"/>
    <n v="0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LHA NEGRA2020/Dec"/>
    <x v="194"/>
    <x v="195"/>
    <m/>
    <x v="23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an"/>
    <x v="195"/>
    <x v="196"/>
    <s v="HUMAIT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Feb"/>
    <x v="195"/>
    <x v="19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r"/>
    <x v="195"/>
    <x v="1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pr"/>
    <x v="195"/>
    <x v="196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May"/>
    <x v="195"/>
    <x v="19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Jun"/>
    <x v="195"/>
    <x v="196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Jul"/>
    <x v="195"/>
    <x v="196"/>
    <m/>
    <x v="18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HUMAITA2020/Aug"/>
    <x v="195"/>
    <x v="196"/>
    <m/>
    <x v="19"/>
    <n v="1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HUMAITA2020/Sep"/>
    <x v="195"/>
    <x v="196"/>
    <m/>
    <x v="20"/>
    <n v="0"/>
    <n v="0"/>
    <n v="1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HUMAITA2020/Oct"/>
    <x v="195"/>
    <x v="196"/>
    <m/>
    <x v="21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HUMAITA2020/Nov"/>
    <x v="195"/>
    <x v="196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HUMAITA2020/Dec"/>
    <x v="195"/>
    <x v="196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an"/>
    <x v="196"/>
    <x v="197"/>
    <s v="IBARAMA"/>
    <x v="12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Feb"/>
    <x v="196"/>
    <x v="197"/>
    <m/>
    <x v="13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r"/>
    <x v="196"/>
    <x v="197"/>
    <m/>
    <x v="14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ARAMA2020/Apr"/>
    <x v="196"/>
    <x v="197"/>
    <m/>
    <x v="15"/>
    <n v="0"/>
    <n v="0"/>
    <n v="2"/>
    <n v="1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May"/>
    <x v="196"/>
    <x v="197"/>
    <m/>
    <x v="16"/>
    <n v="0"/>
    <n v="0"/>
    <n v="5"/>
    <n v="1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n"/>
    <x v="196"/>
    <x v="197"/>
    <m/>
    <x v="17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Jul"/>
    <x v="196"/>
    <x v="197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Aug"/>
    <x v="196"/>
    <x v="197"/>
    <m/>
    <x v="19"/>
    <n v="0"/>
    <n v="0"/>
    <n v="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Sep"/>
    <x v="196"/>
    <x v="197"/>
    <m/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Oct"/>
    <x v="196"/>
    <x v="197"/>
    <m/>
    <x v="21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ARAMA2020/Nov"/>
    <x v="196"/>
    <x v="197"/>
    <m/>
    <x v="22"/>
    <n v="0"/>
    <n v="0"/>
    <n v="1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ARAMA2020/Dec"/>
    <x v="196"/>
    <x v="197"/>
    <m/>
    <x v="2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an"/>
    <x v="197"/>
    <x v="198"/>
    <s v="IBIACA"/>
    <x v="12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ACA2020/Feb"/>
    <x v="197"/>
    <x v="198"/>
    <m/>
    <x v="13"/>
    <n v="0"/>
    <n v="0"/>
    <n v="23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r"/>
    <x v="197"/>
    <x v="198"/>
    <m/>
    <x v="14"/>
    <n v="0"/>
    <n v="0"/>
    <n v="6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Apr"/>
    <x v="197"/>
    <x v="198"/>
    <m/>
    <x v="15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May"/>
    <x v="197"/>
    <x v="198"/>
    <m/>
    <x v="16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n"/>
    <x v="197"/>
    <x v="198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Jul"/>
    <x v="197"/>
    <x v="198"/>
    <m/>
    <x v="18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Aug"/>
    <x v="197"/>
    <x v="198"/>
    <m/>
    <x v="19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Sep"/>
    <x v="197"/>
    <x v="198"/>
    <m/>
    <x v="20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Oct"/>
    <x v="197"/>
    <x v="198"/>
    <m/>
    <x v="21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ACA2020/Nov"/>
    <x v="197"/>
    <x v="19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ACA2020/Dec"/>
    <x v="197"/>
    <x v="198"/>
    <m/>
    <x v="23"/>
    <n v="0"/>
    <n v="0"/>
    <n v="3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IARAS2020/Jan"/>
    <x v="198"/>
    <x v="199"/>
    <s v="IBIRAIARA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Feb"/>
    <x v="198"/>
    <x v="199"/>
    <m/>
    <x v="13"/>
    <n v="0"/>
    <n v="0"/>
    <n v="4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r"/>
    <x v="198"/>
    <x v="199"/>
    <m/>
    <x v="14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pr"/>
    <x v="198"/>
    <x v="199"/>
    <m/>
    <x v="15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May"/>
    <x v="198"/>
    <x v="199"/>
    <m/>
    <x v="16"/>
    <n v="1"/>
    <n v="0"/>
    <n v="2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Jun"/>
    <x v="198"/>
    <x v="199"/>
    <m/>
    <x v="17"/>
    <n v="0"/>
    <n v="0"/>
    <n v="2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Jul"/>
    <x v="198"/>
    <x v="199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Aug"/>
    <x v="198"/>
    <x v="199"/>
    <m/>
    <x v="19"/>
    <n v="0"/>
    <n v="0"/>
    <n v="2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BIRAIARAS2020/Sep"/>
    <x v="198"/>
    <x v="199"/>
    <m/>
    <x v="20"/>
    <n v="1"/>
    <n v="0"/>
    <n v="2"/>
    <n v="2"/>
    <n v="0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BIRAIARAS2020/Oct"/>
    <x v="198"/>
    <x v="199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Nov"/>
    <x v="198"/>
    <x v="199"/>
    <m/>
    <x v="22"/>
    <n v="0"/>
    <n v="0"/>
    <n v="3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IARAS2020/Dec"/>
    <x v="198"/>
    <x v="199"/>
    <m/>
    <x v="23"/>
    <n v="0"/>
    <n v="0"/>
    <n v="2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an"/>
    <x v="199"/>
    <x v="200"/>
    <s v="IBIRAPUITA"/>
    <x v="12"/>
    <n v="0"/>
    <n v="0"/>
    <n v="3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Feb"/>
    <x v="199"/>
    <x v="20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r"/>
    <x v="199"/>
    <x v="200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pr"/>
    <x v="199"/>
    <x v="200"/>
    <m/>
    <x v="15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May"/>
    <x v="199"/>
    <x v="200"/>
    <m/>
    <x v="16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Jun"/>
    <x v="199"/>
    <x v="200"/>
    <m/>
    <x v="17"/>
    <n v="0"/>
    <n v="0"/>
    <n v="2"/>
    <n v="2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Jul"/>
    <x v="199"/>
    <x v="200"/>
    <m/>
    <x v="18"/>
    <n v="0"/>
    <n v="0"/>
    <n v="2"/>
    <n v="2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Aug"/>
    <x v="199"/>
    <x v="200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Sep"/>
    <x v="199"/>
    <x v="200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Oct"/>
    <x v="199"/>
    <x v="200"/>
    <m/>
    <x v="21"/>
    <n v="0"/>
    <n v="0"/>
    <n v="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BIRAPUITA2020/Nov"/>
    <x v="199"/>
    <x v="200"/>
    <m/>
    <x v="22"/>
    <n v="0"/>
    <n v="0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APUITA2020/Dec"/>
    <x v="199"/>
    <x v="200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Jan"/>
    <x v="200"/>
    <x v="201"/>
    <s v="IBIRUBA"/>
    <x v="12"/>
    <n v="0"/>
    <n v="0"/>
    <n v="13"/>
    <n v="0"/>
    <n v="1"/>
    <n v="1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IBIRUBA2020/Feb"/>
    <x v="200"/>
    <x v="201"/>
    <m/>
    <x v="13"/>
    <n v="0"/>
    <n v="0"/>
    <n v="9"/>
    <n v="0"/>
    <n v="1"/>
    <n v="0"/>
    <n v="0"/>
    <n v="7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Mar"/>
    <x v="200"/>
    <x v="201"/>
    <m/>
    <x v="14"/>
    <n v="0"/>
    <n v="0"/>
    <n v="5"/>
    <n v="0"/>
    <n v="2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BIRUBA2020/Apr"/>
    <x v="200"/>
    <x v="201"/>
    <m/>
    <x v="15"/>
    <n v="0"/>
    <n v="0"/>
    <n v="9"/>
    <n v="0"/>
    <n v="1"/>
    <n v="0"/>
    <n v="0"/>
    <n v="12"/>
    <n v="0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IBIRUBA2020/May"/>
    <x v="200"/>
    <x v="201"/>
    <m/>
    <x v="16"/>
    <n v="0"/>
    <n v="0"/>
    <n v="13"/>
    <n v="4"/>
    <n v="0"/>
    <n v="0"/>
    <n v="0"/>
    <n v="9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IBIRUBA2020/Jun"/>
    <x v="200"/>
    <x v="201"/>
    <m/>
    <x v="17"/>
    <n v="0"/>
    <n v="0"/>
    <n v="9"/>
    <n v="0"/>
    <n v="1"/>
    <n v="0"/>
    <n v="1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IBIRUBA2020/Jul"/>
    <x v="200"/>
    <x v="201"/>
    <m/>
    <x v="18"/>
    <n v="0"/>
    <n v="0"/>
    <n v="3"/>
    <n v="0"/>
    <n v="2"/>
    <n v="0"/>
    <n v="0"/>
    <n v="10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BIRUBA2020/Aug"/>
    <x v="200"/>
    <x v="201"/>
    <m/>
    <x v="19"/>
    <n v="0"/>
    <n v="0"/>
    <n v="9"/>
    <n v="0"/>
    <n v="1"/>
    <n v="1"/>
    <n v="0"/>
    <n v="12"/>
    <n v="0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IBIRUBA2020/Sep"/>
    <x v="200"/>
    <x v="201"/>
    <m/>
    <x v="20"/>
    <n v="0"/>
    <n v="1"/>
    <n v="9"/>
    <n v="0"/>
    <n v="3"/>
    <n v="0"/>
    <n v="0"/>
    <n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BIRUBA2020/Oct"/>
    <x v="200"/>
    <x v="201"/>
    <m/>
    <x v="21"/>
    <n v="0"/>
    <n v="0"/>
    <n v="8"/>
    <n v="0"/>
    <n v="0"/>
    <n v="1"/>
    <n v="0"/>
    <n v="47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BIRUBA2020/Nov"/>
    <x v="200"/>
    <x v="201"/>
    <m/>
    <x v="22"/>
    <n v="0"/>
    <n v="0"/>
    <n v="8"/>
    <n v="1"/>
    <n v="0"/>
    <n v="0"/>
    <n v="0"/>
    <n v="36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BIRUBA2020/Dec"/>
    <x v="200"/>
    <x v="201"/>
    <m/>
    <x v="23"/>
    <n v="1"/>
    <n v="0"/>
    <n v="6"/>
    <n v="1"/>
    <n v="0"/>
    <n v="0"/>
    <n v="0"/>
    <n v="17"/>
    <n v="0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IGREJINHA2020/Jan"/>
    <x v="201"/>
    <x v="202"/>
    <s v="IGREJINHA"/>
    <x v="12"/>
    <n v="0"/>
    <n v="0"/>
    <n v="22"/>
    <n v="1"/>
    <n v="1"/>
    <n v="4"/>
    <n v="0"/>
    <n v="9"/>
    <n v="0"/>
    <n v="3"/>
    <n v="1"/>
    <n v="0"/>
    <n v="0"/>
    <n v="0"/>
    <n v="0"/>
    <n v="2"/>
    <n v="2"/>
    <n v="0"/>
    <n v="0"/>
    <n v="0"/>
    <n v="0"/>
    <n v="0"/>
    <n v="0"/>
    <n v="0"/>
    <n v="0"/>
    <n v="0"/>
  </r>
  <r>
    <s v="IGREJINHA2020/Feb"/>
    <x v="201"/>
    <x v="202"/>
    <m/>
    <x v="13"/>
    <n v="0"/>
    <n v="0"/>
    <n v="17"/>
    <n v="0"/>
    <n v="1"/>
    <n v="4"/>
    <n v="1"/>
    <n v="7"/>
    <n v="3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IGREJINHA2020/Mar"/>
    <x v="201"/>
    <x v="202"/>
    <m/>
    <x v="14"/>
    <n v="0"/>
    <n v="0"/>
    <n v="27"/>
    <n v="0"/>
    <n v="2"/>
    <n v="2"/>
    <n v="2"/>
    <n v="14"/>
    <n v="3"/>
    <n v="6"/>
    <n v="2"/>
    <n v="0"/>
    <n v="0"/>
    <n v="0"/>
    <n v="0"/>
    <n v="5"/>
    <n v="0"/>
    <n v="0"/>
    <n v="0"/>
    <n v="0"/>
    <n v="0"/>
    <n v="0"/>
    <n v="0"/>
    <n v="0"/>
    <n v="0"/>
    <n v="0"/>
  </r>
  <r>
    <s v="IGREJINHA2020/Apr"/>
    <x v="201"/>
    <x v="202"/>
    <m/>
    <x v="15"/>
    <n v="0"/>
    <n v="0"/>
    <n v="19"/>
    <n v="0"/>
    <n v="3"/>
    <n v="1"/>
    <n v="0"/>
    <n v="7"/>
    <n v="1"/>
    <n v="19"/>
    <n v="6"/>
    <n v="0"/>
    <n v="0"/>
    <n v="0"/>
    <n v="0"/>
    <n v="2"/>
    <n v="1"/>
    <n v="0"/>
    <n v="0"/>
    <n v="0"/>
    <n v="0"/>
    <n v="0"/>
    <n v="0"/>
    <n v="0"/>
    <n v="0"/>
    <n v="0"/>
  </r>
  <r>
    <s v="IGREJINHA2020/May"/>
    <x v="201"/>
    <x v="202"/>
    <m/>
    <x v="16"/>
    <n v="0"/>
    <n v="0"/>
    <n v="13"/>
    <n v="0"/>
    <n v="2"/>
    <n v="3"/>
    <n v="0"/>
    <n v="14"/>
    <n v="0"/>
    <n v="7"/>
    <n v="3"/>
    <n v="0"/>
    <n v="0"/>
    <n v="0"/>
    <n v="0"/>
    <n v="1"/>
    <n v="1"/>
    <n v="0"/>
    <n v="0"/>
    <n v="0"/>
    <n v="0"/>
    <n v="0"/>
    <n v="0"/>
    <n v="0"/>
    <n v="0"/>
    <n v="0"/>
  </r>
  <r>
    <s v="IGREJINHA2020/Jun"/>
    <x v="201"/>
    <x v="202"/>
    <m/>
    <x v="17"/>
    <n v="0"/>
    <n v="0"/>
    <n v="13"/>
    <n v="1"/>
    <n v="5"/>
    <n v="2"/>
    <n v="0"/>
    <n v="14"/>
    <n v="2"/>
    <n v="7"/>
    <n v="11"/>
    <n v="0"/>
    <n v="0"/>
    <n v="0"/>
    <n v="0"/>
    <n v="0"/>
    <n v="1"/>
    <n v="0"/>
    <n v="0"/>
    <n v="0"/>
    <n v="0"/>
    <n v="0"/>
    <n v="0"/>
    <n v="0"/>
    <n v="0"/>
    <n v="0"/>
  </r>
  <r>
    <s v="IGREJINHA2020/Jul"/>
    <x v="201"/>
    <x v="202"/>
    <m/>
    <x v="18"/>
    <n v="0"/>
    <n v="0"/>
    <n v="18"/>
    <n v="1"/>
    <n v="0"/>
    <n v="4"/>
    <n v="1"/>
    <n v="19"/>
    <n v="1"/>
    <n v="9"/>
    <n v="4"/>
    <n v="0"/>
    <n v="0"/>
    <n v="0"/>
    <n v="0"/>
    <n v="1"/>
    <n v="2"/>
    <n v="0"/>
    <n v="0"/>
    <n v="0"/>
    <n v="0"/>
    <n v="0"/>
    <n v="0"/>
    <n v="0"/>
    <n v="0"/>
    <n v="0"/>
  </r>
  <r>
    <s v="IGREJINHA2020/Aug"/>
    <x v="201"/>
    <x v="202"/>
    <m/>
    <x v="19"/>
    <n v="0"/>
    <n v="0"/>
    <n v="14"/>
    <n v="0"/>
    <n v="0"/>
    <n v="1"/>
    <n v="1"/>
    <n v="13"/>
    <n v="1"/>
    <n v="10"/>
    <n v="5"/>
    <n v="0"/>
    <n v="0"/>
    <n v="0"/>
    <n v="0"/>
    <n v="1"/>
    <n v="0"/>
    <n v="0"/>
    <n v="0"/>
    <n v="0"/>
    <n v="0"/>
    <n v="0"/>
    <n v="0"/>
    <n v="0"/>
    <n v="0"/>
    <n v="0"/>
  </r>
  <r>
    <s v="IGREJINHA2020/Sep"/>
    <x v="201"/>
    <x v="202"/>
    <m/>
    <x v="20"/>
    <n v="0"/>
    <n v="0"/>
    <n v="15"/>
    <n v="0"/>
    <n v="0"/>
    <n v="4"/>
    <n v="0"/>
    <n v="18"/>
    <n v="2"/>
    <n v="4"/>
    <n v="6"/>
    <n v="0"/>
    <n v="0"/>
    <n v="0"/>
    <n v="0"/>
    <n v="0"/>
    <n v="1"/>
    <n v="0"/>
    <n v="0"/>
    <n v="0"/>
    <n v="0"/>
    <n v="0"/>
    <n v="0"/>
    <n v="0"/>
    <n v="0"/>
    <n v="0"/>
  </r>
  <r>
    <s v="IGREJINHA2020/Oct"/>
    <x v="201"/>
    <x v="202"/>
    <m/>
    <x v="21"/>
    <n v="0"/>
    <n v="0"/>
    <n v="18"/>
    <n v="0"/>
    <n v="1"/>
    <n v="2"/>
    <n v="0"/>
    <n v="14"/>
    <n v="1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IGREJINHA2020/Nov"/>
    <x v="201"/>
    <x v="202"/>
    <m/>
    <x v="22"/>
    <n v="0"/>
    <n v="0"/>
    <n v="24"/>
    <n v="0"/>
    <n v="0"/>
    <n v="1"/>
    <n v="3"/>
    <n v="20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IGREJINHA2020/Dec"/>
    <x v="201"/>
    <x v="202"/>
    <m/>
    <x v="23"/>
    <n v="0"/>
    <n v="0"/>
    <n v="26"/>
    <n v="0"/>
    <n v="3"/>
    <n v="5"/>
    <n v="0"/>
    <n v="19"/>
    <n v="4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IJUI2020/Jan"/>
    <x v="202"/>
    <x v="203"/>
    <s v="IJUI"/>
    <x v="12"/>
    <n v="1"/>
    <n v="0"/>
    <n v="60"/>
    <n v="1"/>
    <n v="3"/>
    <n v="6"/>
    <n v="0"/>
    <n v="15"/>
    <n v="9"/>
    <n v="5"/>
    <n v="9"/>
    <n v="0"/>
    <n v="0"/>
    <n v="0"/>
    <n v="0"/>
    <n v="0"/>
    <n v="2"/>
    <n v="0"/>
    <n v="0"/>
    <n v="0"/>
    <n v="0"/>
    <n v="0"/>
    <n v="0"/>
    <n v="0"/>
    <n v="0"/>
    <n v="1"/>
  </r>
  <r>
    <s v="IJUI2020/Feb"/>
    <x v="202"/>
    <x v="203"/>
    <m/>
    <x v="13"/>
    <n v="4"/>
    <n v="0"/>
    <n v="61"/>
    <n v="0"/>
    <n v="3"/>
    <n v="9"/>
    <n v="1"/>
    <n v="24"/>
    <n v="12"/>
    <n v="4"/>
    <n v="7"/>
    <n v="0"/>
    <n v="0"/>
    <n v="0"/>
    <n v="0"/>
    <n v="2"/>
    <n v="0"/>
    <n v="0"/>
    <n v="0"/>
    <n v="0"/>
    <n v="0"/>
    <n v="0"/>
    <n v="0"/>
    <n v="0"/>
    <n v="0"/>
    <n v="5"/>
  </r>
  <r>
    <s v="IJUI2020/Mar"/>
    <x v="202"/>
    <x v="203"/>
    <m/>
    <x v="14"/>
    <n v="0"/>
    <n v="0"/>
    <n v="55"/>
    <n v="3"/>
    <n v="3"/>
    <n v="11"/>
    <n v="3"/>
    <n v="22"/>
    <n v="8"/>
    <n v="9"/>
    <n v="16"/>
    <n v="0"/>
    <n v="0"/>
    <n v="0"/>
    <n v="0"/>
    <n v="0"/>
    <n v="3"/>
    <n v="0"/>
    <n v="0"/>
    <n v="0"/>
    <n v="0"/>
    <n v="0"/>
    <n v="0"/>
    <n v="0"/>
    <n v="0"/>
    <n v="0"/>
  </r>
  <r>
    <s v="IJUI2020/Apr"/>
    <x v="202"/>
    <x v="203"/>
    <m/>
    <x v="15"/>
    <n v="4"/>
    <n v="0"/>
    <n v="41"/>
    <n v="1"/>
    <n v="0"/>
    <n v="2"/>
    <n v="0"/>
    <n v="33"/>
    <n v="9"/>
    <n v="10"/>
    <n v="19"/>
    <n v="0"/>
    <n v="0"/>
    <n v="0"/>
    <n v="0"/>
    <n v="2"/>
    <n v="0"/>
    <n v="0"/>
    <n v="0"/>
    <n v="0"/>
    <n v="0"/>
    <n v="0"/>
    <n v="0"/>
    <n v="0"/>
    <n v="0"/>
    <n v="4"/>
  </r>
  <r>
    <s v="IJUI2020/May"/>
    <x v="202"/>
    <x v="203"/>
    <m/>
    <x v="16"/>
    <n v="2"/>
    <n v="0"/>
    <n v="62"/>
    <n v="0"/>
    <n v="3"/>
    <n v="4"/>
    <n v="0"/>
    <n v="31"/>
    <n v="5"/>
    <n v="8"/>
    <n v="16"/>
    <n v="0"/>
    <n v="0"/>
    <n v="0"/>
    <n v="0"/>
    <n v="1"/>
    <n v="1"/>
    <n v="0"/>
    <n v="0"/>
    <n v="0"/>
    <n v="0"/>
    <n v="0"/>
    <n v="0"/>
    <n v="0"/>
    <n v="0"/>
    <n v="2"/>
  </r>
  <r>
    <s v="IJUI2020/Jun"/>
    <x v="202"/>
    <x v="203"/>
    <m/>
    <x v="17"/>
    <n v="0"/>
    <n v="1"/>
    <n v="133"/>
    <n v="1"/>
    <n v="2"/>
    <n v="6"/>
    <n v="0"/>
    <n v="85"/>
    <n v="2"/>
    <n v="8"/>
    <n v="15"/>
    <n v="0"/>
    <n v="0"/>
    <n v="0"/>
    <n v="0"/>
    <n v="0"/>
    <n v="0"/>
    <n v="0"/>
    <n v="0"/>
    <n v="0"/>
    <n v="0"/>
    <n v="0"/>
    <n v="0"/>
    <n v="0"/>
    <n v="0"/>
    <n v="0"/>
  </r>
  <r>
    <s v="IJUI2020/Jul"/>
    <x v="202"/>
    <x v="203"/>
    <m/>
    <x v="18"/>
    <n v="2"/>
    <n v="0"/>
    <n v="72"/>
    <n v="2"/>
    <n v="2"/>
    <n v="6"/>
    <n v="0"/>
    <n v="43"/>
    <n v="6"/>
    <n v="7"/>
    <n v="21"/>
    <n v="0"/>
    <n v="0"/>
    <n v="0"/>
    <n v="0"/>
    <n v="0"/>
    <n v="1"/>
    <n v="0"/>
    <n v="0"/>
    <n v="0"/>
    <n v="0"/>
    <n v="0"/>
    <n v="0"/>
    <n v="0"/>
    <n v="0"/>
    <n v="2"/>
  </r>
  <r>
    <s v="IJUI2020/Aug"/>
    <x v="202"/>
    <x v="203"/>
    <m/>
    <x v="19"/>
    <n v="2"/>
    <n v="0"/>
    <n v="90"/>
    <n v="0"/>
    <n v="5"/>
    <n v="6"/>
    <n v="0"/>
    <n v="40"/>
    <n v="9"/>
    <n v="6"/>
    <n v="15"/>
    <n v="0"/>
    <n v="0"/>
    <n v="0"/>
    <n v="0"/>
    <n v="1"/>
    <n v="2"/>
    <n v="0"/>
    <n v="0"/>
    <n v="0"/>
    <n v="0"/>
    <n v="0"/>
    <n v="0"/>
    <n v="0"/>
    <n v="0"/>
    <n v="3"/>
  </r>
  <r>
    <s v="IJUI2020/Sep"/>
    <x v="202"/>
    <x v="203"/>
    <m/>
    <x v="20"/>
    <n v="0"/>
    <n v="0"/>
    <n v="131"/>
    <n v="3"/>
    <n v="0"/>
    <n v="2"/>
    <n v="0"/>
    <n v="33"/>
    <n v="5"/>
    <n v="12"/>
    <n v="20"/>
    <n v="0"/>
    <n v="0"/>
    <n v="0"/>
    <n v="0"/>
    <n v="1"/>
    <n v="0"/>
    <n v="0"/>
    <n v="0"/>
    <n v="0"/>
    <n v="0"/>
    <n v="0"/>
    <n v="0"/>
    <n v="0"/>
    <n v="0"/>
    <n v="0"/>
  </r>
  <r>
    <s v="IJUI2020/Oct"/>
    <x v="202"/>
    <x v="203"/>
    <m/>
    <x v="21"/>
    <n v="0"/>
    <n v="0"/>
    <n v="57"/>
    <n v="1"/>
    <n v="1"/>
    <n v="2"/>
    <n v="0"/>
    <n v="49"/>
    <n v="3"/>
    <n v="5"/>
    <n v="20"/>
    <n v="0"/>
    <n v="0"/>
    <n v="0"/>
    <n v="0"/>
    <n v="0"/>
    <n v="0"/>
    <n v="0"/>
    <n v="0"/>
    <n v="0"/>
    <n v="0"/>
    <n v="0"/>
    <n v="0"/>
    <n v="0"/>
    <n v="0"/>
    <n v="0"/>
  </r>
  <r>
    <s v="IJUI2020/Nov"/>
    <x v="202"/>
    <x v="203"/>
    <m/>
    <x v="22"/>
    <n v="2"/>
    <n v="0"/>
    <n v="40"/>
    <n v="0"/>
    <n v="1"/>
    <n v="3"/>
    <n v="0"/>
    <n v="33"/>
    <n v="3"/>
    <n v="8"/>
    <n v="14"/>
    <n v="0"/>
    <n v="0"/>
    <n v="0"/>
    <n v="0"/>
    <n v="1"/>
    <n v="1"/>
    <n v="0"/>
    <n v="0"/>
    <n v="0"/>
    <n v="0"/>
    <n v="0"/>
    <n v="0"/>
    <n v="0"/>
    <n v="0"/>
    <n v="2"/>
  </r>
  <r>
    <s v="IJUI2020/Dec"/>
    <x v="202"/>
    <x v="203"/>
    <m/>
    <x v="23"/>
    <n v="0"/>
    <n v="0"/>
    <n v="40"/>
    <n v="1"/>
    <n v="1"/>
    <n v="1"/>
    <n v="1"/>
    <n v="23"/>
    <n v="7"/>
    <n v="8"/>
    <n v="11"/>
    <n v="0"/>
    <n v="0"/>
    <n v="0"/>
    <n v="0"/>
    <n v="0"/>
    <n v="0"/>
    <n v="0"/>
    <n v="0"/>
    <n v="0"/>
    <n v="0"/>
    <n v="0"/>
    <n v="0"/>
    <n v="0"/>
    <n v="0"/>
    <n v="0"/>
  </r>
  <r>
    <s v="ILOPOLIS2020/Jan"/>
    <x v="203"/>
    <x v="204"/>
    <s v="ILOPOLIS"/>
    <x v="12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LOPOLIS2020/Feb"/>
    <x v="203"/>
    <x v="204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r"/>
    <x v="203"/>
    <x v="20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pr"/>
    <x v="203"/>
    <x v="204"/>
    <m/>
    <x v="15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May"/>
    <x v="203"/>
    <x v="204"/>
    <m/>
    <x v="16"/>
    <n v="0"/>
    <n v="0"/>
    <n v="2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n"/>
    <x v="203"/>
    <x v="204"/>
    <m/>
    <x v="17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Jul"/>
    <x v="203"/>
    <x v="204"/>
    <m/>
    <x v="18"/>
    <n v="0"/>
    <n v="0"/>
    <n v="5"/>
    <n v="0"/>
    <n v="0"/>
    <n v="1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Aug"/>
    <x v="203"/>
    <x v="204"/>
    <m/>
    <x v="19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LOPOLIS2020/Sep"/>
    <x v="203"/>
    <x v="204"/>
    <m/>
    <x v="20"/>
    <n v="0"/>
    <n v="0"/>
    <n v="6"/>
    <n v="1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ILOPOLIS2020/Oct"/>
    <x v="203"/>
    <x v="204"/>
    <m/>
    <x v="21"/>
    <n v="0"/>
    <n v="0"/>
    <n v="6"/>
    <n v="0"/>
    <n v="1"/>
    <n v="1"/>
    <n v="0"/>
    <n v="5"/>
    <n v="0"/>
    <n v="3"/>
    <n v="0"/>
    <n v="0"/>
    <n v="0"/>
    <n v="0"/>
    <n v="0"/>
    <n v="2"/>
    <n v="1"/>
    <n v="0"/>
    <n v="0"/>
    <n v="0"/>
    <n v="0"/>
    <n v="0"/>
    <n v="0"/>
    <n v="0"/>
    <n v="0"/>
    <n v="0"/>
  </r>
  <r>
    <s v="ILOPOLIS2020/Nov"/>
    <x v="203"/>
    <x v="204"/>
    <m/>
    <x v="22"/>
    <n v="0"/>
    <n v="0"/>
    <n v="0"/>
    <n v="0"/>
    <n v="0"/>
    <n v="0"/>
    <n v="0"/>
    <n v="1"/>
    <n v="6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LOPOLIS2020/Dec"/>
    <x v="203"/>
    <x v="204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BE2020/Jan"/>
    <x v="204"/>
    <x v="205"/>
    <s v="IMBE"/>
    <x v="12"/>
    <n v="0"/>
    <n v="0"/>
    <n v="119"/>
    <n v="0"/>
    <n v="7"/>
    <n v="17"/>
    <n v="0"/>
    <n v="18"/>
    <n v="1"/>
    <n v="12"/>
    <n v="11"/>
    <n v="0"/>
    <n v="0"/>
    <n v="0"/>
    <n v="0"/>
    <n v="0"/>
    <n v="0"/>
    <n v="0"/>
    <n v="0"/>
    <n v="0"/>
    <n v="0"/>
    <n v="0"/>
    <n v="0"/>
    <n v="0"/>
    <n v="0"/>
    <n v="0"/>
  </r>
  <r>
    <s v="IMBE2020/Feb"/>
    <x v="204"/>
    <x v="205"/>
    <m/>
    <x v="13"/>
    <n v="0"/>
    <n v="0"/>
    <n v="103"/>
    <n v="2"/>
    <n v="3"/>
    <n v="20"/>
    <n v="1"/>
    <n v="14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IMBE2020/Mar"/>
    <x v="204"/>
    <x v="205"/>
    <m/>
    <x v="14"/>
    <n v="0"/>
    <n v="0"/>
    <n v="60"/>
    <n v="0"/>
    <n v="4"/>
    <n v="5"/>
    <n v="2"/>
    <n v="6"/>
    <n v="2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IMBE2020/Apr"/>
    <x v="204"/>
    <x v="205"/>
    <m/>
    <x v="15"/>
    <n v="1"/>
    <n v="0"/>
    <n v="38"/>
    <n v="0"/>
    <n v="3"/>
    <n v="10"/>
    <n v="0"/>
    <n v="5"/>
    <n v="0"/>
    <n v="4"/>
    <n v="3"/>
    <n v="0"/>
    <n v="0"/>
    <n v="0"/>
    <n v="0"/>
    <n v="1"/>
    <n v="2"/>
    <n v="0"/>
    <n v="0"/>
    <n v="0"/>
    <n v="0"/>
    <n v="0"/>
    <n v="0"/>
    <n v="0"/>
    <n v="0"/>
    <n v="1"/>
  </r>
  <r>
    <s v="IMBE2020/May"/>
    <x v="204"/>
    <x v="205"/>
    <m/>
    <x v="16"/>
    <n v="1"/>
    <n v="0"/>
    <n v="23"/>
    <n v="0"/>
    <n v="2"/>
    <n v="1"/>
    <n v="0"/>
    <n v="12"/>
    <n v="0"/>
    <n v="1"/>
    <n v="3"/>
    <n v="1"/>
    <n v="0"/>
    <n v="0"/>
    <n v="0"/>
    <n v="1"/>
    <n v="0"/>
    <n v="0"/>
    <n v="0"/>
    <n v="0"/>
    <n v="0"/>
    <n v="0"/>
    <n v="0"/>
    <n v="0"/>
    <n v="0"/>
    <n v="1"/>
  </r>
  <r>
    <s v="IMBE2020/Jun"/>
    <x v="204"/>
    <x v="205"/>
    <m/>
    <x v="17"/>
    <n v="2"/>
    <n v="0"/>
    <n v="22"/>
    <n v="0"/>
    <n v="0"/>
    <n v="10"/>
    <n v="0"/>
    <n v="15"/>
    <n v="1"/>
    <n v="6"/>
    <n v="4"/>
    <n v="0"/>
    <n v="0"/>
    <n v="0"/>
    <n v="0"/>
    <n v="2"/>
    <n v="4"/>
    <n v="0"/>
    <n v="0"/>
    <n v="0"/>
    <n v="0"/>
    <n v="0"/>
    <n v="0"/>
    <n v="0"/>
    <n v="0"/>
    <n v="4"/>
  </r>
  <r>
    <s v="IMBE2020/Jul"/>
    <x v="204"/>
    <x v="205"/>
    <m/>
    <x v="18"/>
    <n v="0"/>
    <n v="0"/>
    <n v="36"/>
    <n v="0"/>
    <n v="2"/>
    <n v="0"/>
    <n v="0"/>
    <n v="14"/>
    <n v="1"/>
    <n v="3"/>
    <n v="7"/>
    <n v="0"/>
    <n v="0"/>
    <n v="0"/>
    <n v="0"/>
    <n v="0"/>
    <n v="0"/>
    <n v="0"/>
    <n v="0"/>
    <n v="0"/>
    <n v="0"/>
    <n v="0"/>
    <n v="0"/>
    <n v="0"/>
    <n v="0"/>
    <n v="0"/>
  </r>
  <r>
    <s v="IMBE2020/Aug"/>
    <x v="204"/>
    <x v="205"/>
    <m/>
    <x v="19"/>
    <n v="0"/>
    <n v="0"/>
    <n v="29"/>
    <n v="0"/>
    <n v="1"/>
    <n v="6"/>
    <n v="0"/>
    <n v="18"/>
    <n v="1"/>
    <n v="4"/>
    <n v="4"/>
    <n v="0"/>
    <n v="0"/>
    <n v="0"/>
    <n v="0"/>
    <n v="0"/>
    <n v="1"/>
    <n v="0"/>
    <n v="0"/>
    <n v="0"/>
    <n v="0"/>
    <n v="0"/>
    <n v="0"/>
    <n v="0"/>
    <n v="0"/>
    <n v="0"/>
  </r>
  <r>
    <s v="IMBE2020/Sep"/>
    <x v="204"/>
    <x v="205"/>
    <m/>
    <x v="20"/>
    <n v="0"/>
    <n v="0"/>
    <n v="27"/>
    <n v="1"/>
    <n v="1"/>
    <n v="4"/>
    <n v="3"/>
    <n v="10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IMBE2020/Oct"/>
    <x v="204"/>
    <x v="205"/>
    <m/>
    <x v="21"/>
    <n v="1"/>
    <n v="0"/>
    <n v="34"/>
    <n v="0"/>
    <n v="1"/>
    <n v="5"/>
    <n v="0"/>
    <n v="13"/>
    <n v="3"/>
    <n v="13"/>
    <n v="4"/>
    <n v="0"/>
    <n v="0"/>
    <n v="0"/>
    <n v="0"/>
    <n v="1"/>
    <n v="0"/>
    <n v="0"/>
    <n v="0"/>
    <n v="0"/>
    <n v="0"/>
    <n v="0"/>
    <n v="0"/>
    <n v="0"/>
    <n v="0"/>
    <n v="2"/>
  </r>
  <r>
    <s v="IMBE2020/Nov"/>
    <x v="204"/>
    <x v="205"/>
    <m/>
    <x v="22"/>
    <n v="0"/>
    <n v="0"/>
    <n v="26"/>
    <n v="0"/>
    <n v="4"/>
    <n v="5"/>
    <n v="0"/>
    <n v="15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IMBE2020/Dec"/>
    <x v="204"/>
    <x v="205"/>
    <m/>
    <x v="23"/>
    <n v="3"/>
    <n v="0"/>
    <n v="33"/>
    <n v="1"/>
    <n v="5"/>
    <n v="9"/>
    <n v="0"/>
    <n v="22"/>
    <n v="3"/>
    <n v="6"/>
    <n v="5"/>
    <n v="0"/>
    <n v="0"/>
    <n v="0"/>
    <n v="0"/>
    <n v="1"/>
    <n v="1"/>
    <n v="0"/>
    <n v="0"/>
    <n v="0"/>
    <n v="0"/>
    <n v="0"/>
    <n v="0"/>
    <n v="0"/>
    <n v="0"/>
    <n v="3"/>
  </r>
  <r>
    <s v="IMIGRANTE2020/Jan"/>
    <x v="205"/>
    <x v="206"/>
    <s v="IMIGRANTE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Feb"/>
    <x v="205"/>
    <x v="20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r"/>
    <x v="205"/>
    <x v="20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pr"/>
    <x v="205"/>
    <x v="20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May"/>
    <x v="205"/>
    <x v="20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n"/>
    <x v="205"/>
    <x v="20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Jul"/>
    <x v="205"/>
    <x v="20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Aug"/>
    <x v="205"/>
    <x v="206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Sep"/>
    <x v="205"/>
    <x v="2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Oct"/>
    <x v="205"/>
    <x v="206"/>
    <m/>
    <x v="2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Nov"/>
    <x v="205"/>
    <x v="206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MIGRANTE2020/Dec"/>
    <x v="205"/>
    <x v="206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Jan"/>
    <x v="206"/>
    <x v="207"/>
    <s v="INDEPENDENCIA"/>
    <x v="12"/>
    <n v="0"/>
    <n v="0"/>
    <n v="7"/>
    <n v="0"/>
    <n v="0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Feb"/>
    <x v="206"/>
    <x v="207"/>
    <m/>
    <x v="13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Mar"/>
    <x v="206"/>
    <x v="207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Apr"/>
    <x v="206"/>
    <x v="207"/>
    <m/>
    <x v="15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May"/>
    <x v="206"/>
    <x v="207"/>
    <m/>
    <x v="16"/>
    <n v="0"/>
    <n v="0"/>
    <n v="3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INDEPENDENCIA2020/Jun"/>
    <x v="206"/>
    <x v="207"/>
    <m/>
    <x v="17"/>
    <n v="0"/>
    <n v="0"/>
    <n v="6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Jul"/>
    <x v="206"/>
    <x v="207"/>
    <m/>
    <x v="18"/>
    <n v="0"/>
    <n v="1"/>
    <n v="2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DEPENDENCIA2020/Aug"/>
    <x v="206"/>
    <x v="207"/>
    <m/>
    <x v="19"/>
    <n v="0"/>
    <n v="0"/>
    <n v="6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Sep"/>
    <x v="206"/>
    <x v="207"/>
    <m/>
    <x v="20"/>
    <n v="0"/>
    <n v="0"/>
    <n v="1"/>
    <n v="1"/>
    <n v="0"/>
    <n v="0"/>
    <n v="0"/>
    <n v="1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NDEPENDENCIA2020/Oct"/>
    <x v="206"/>
    <x v="207"/>
    <m/>
    <x v="21"/>
    <n v="0"/>
    <n v="0"/>
    <n v="10"/>
    <n v="4"/>
    <n v="0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INDEPENDENCIA2020/Nov"/>
    <x v="206"/>
    <x v="207"/>
    <m/>
    <x v="2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DEPENDENCIA2020/Dec"/>
    <x v="206"/>
    <x v="207"/>
    <m/>
    <x v="23"/>
    <n v="0"/>
    <n v="0"/>
    <n v="4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NHACORA2020/Jan"/>
    <x v="207"/>
    <x v="208"/>
    <s v="INHACO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Feb"/>
    <x v="207"/>
    <x v="2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r"/>
    <x v="207"/>
    <x v="20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pr"/>
    <x v="207"/>
    <x v="20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May"/>
    <x v="207"/>
    <x v="20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n"/>
    <x v="207"/>
    <x v="20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Jul"/>
    <x v="207"/>
    <x v="208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Aug"/>
    <x v="207"/>
    <x v="20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Sep"/>
    <x v="207"/>
    <x v="2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Oct"/>
    <x v="207"/>
    <x v="20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Nov"/>
    <x v="207"/>
    <x v="20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HACORA2020/Dec"/>
    <x v="207"/>
    <x v="20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an"/>
    <x v="208"/>
    <x v="209"/>
    <s v="IPE"/>
    <x v="12"/>
    <n v="0"/>
    <n v="0"/>
    <n v="1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Feb"/>
    <x v="208"/>
    <x v="209"/>
    <m/>
    <x v="13"/>
    <n v="1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PE2020/Mar"/>
    <x v="208"/>
    <x v="209"/>
    <m/>
    <x v="14"/>
    <n v="0"/>
    <n v="0"/>
    <n v="1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pr"/>
    <x v="208"/>
    <x v="209"/>
    <m/>
    <x v="15"/>
    <n v="0"/>
    <n v="0"/>
    <n v="1"/>
    <n v="0"/>
    <n v="1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May"/>
    <x v="208"/>
    <x v="209"/>
    <m/>
    <x v="16"/>
    <n v="0"/>
    <n v="0"/>
    <n v="3"/>
    <n v="2"/>
    <n v="0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PE2020/Jun"/>
    <x v="208"/>
    <x v="209"/>
    <m/>
    <x v="17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Jul"/>
    <x v="208"/>
    <x v="209"/>
    <m/>
    <x v="18"/>
    <n v="0"/>
    <n v="0"/>
    <n v="2"/>
    <n v="1"/>
    <n v="0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Aug"/>
    <x v="208"/>
    <x v="209"/>
    <m/>
    <x v="19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PE2020/Sep"/>
    <x v="208"/>
    <x v="209"/>
    <m/>
    <x v="20"/>
    <n v="0"/>
    <n v="0"/>
    <n v="3"/>
    <n v="1"/>
    <n v="0"/>
    <n v="0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IPE2020/Oct"/>
    <x v="208"/>
    <x v="209"/>
    <m/>
    <x v="2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Nov"/>
    <x v="208"/>
    <x v="209"/>
    <m/>
    <x v="22"/>
    <n v="0"/>
    <n v="0"/>
    <n v="3"/>
    <n v="0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E2020/Dec"/>
    <x v="208"/>
    <x v="209"/>
    <m/>
    <x v="23"/>
    <n v="0"/>
    <n v="0"/>
    <n v="8"/>
    <n v="1"/>
    <n v="1"/>
    <n v="0"/>
    <n v="0"/>
    <n v="4"/>
    <n v="0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IPIRANGA DO SUL2020/Jan"/>
    <x v="209"/>
    <x v="210"/>
    <s v="IPIRANGA DO SUL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Feb"/>
    <x v="209"/>
    <x v="21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r"/>
    <x v="209"/>
    <x v="21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pr"/>
    <x v="209"/>
    <x v="21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May"/>
    <x v="209"/>
    <x v="210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n"/>
    <x v="209"/>
    <x v="21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Jul"/>
    <x v="209"/>
    <x v="21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Aug"/>
    <x v="209"/>
    <x v="21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Sep"/>
    <x v="209"/>
    <x v="210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Oct"/>
    <x v="209"/>
    <x v="21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Nov"/>
    <x v="209"/>
    <x v="2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PIRANGA DO SUL2020/Dec"/>
    <x v="209"/>
    <x v="21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Jan"/>
    <x v="210"/>
    <x v="211"/>
    <s v="IRAI"/>
    <x v="12"/>
    <n v="0"/>
    <n v="0"/>
    <n v="7"/>
    <n v="2"/>
    <n v="2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IRAI2020/Feb"/>
    <x v="210"/>
    <x v="211"/>
    <m/>
    <x v="13"/>
    <n v="1"/>
    <n v="0"/>
    <n v="3"/>
    <n v="0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IRAI2020/Mar"/>
    <x v="210"/>
    <x v="211"/>
    <m/>
    <x v="14"/>
    <n v="0"/>
    <n v="0"/>
    <n v="4"/>
    <n v="1"/>
    <n v="2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Apr"/>
    <x v="210"/>
    <x v="211"/>
    <m/>
    <x v="15"/>
    <n v="0"/>
    <n v="0"/>
    <n v="8"/>
    <n v="2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RAI2020/May"/>
    <x v="210"/>
    <x v="211"/>
    <m/>
    <x v="16"/>
    <n v="0"/>
    <n v="0"/>
    <n v="7"/>
    <n v="0"/>
    <n v="0"/>
    <n v="2"/>
    <n v="0"/>
    <n v="3"/>
    <n v="1"/>
    <n v="4"/>
    <n v="2"/>
    <n v="0"/>
    <n v="0"/>
    <n v="0"/>
    <n v="0"/>
    <n v="2"/>
    <n v="1"/>
    <n v="0"/>
    <n v="0"/>
    <n v="0"/>
    <n v="0"/>
    <n v="0"/>
    <n v="0"/>
    <n v="0"/>
    <n v="0"/>
    <n v="0"/>
  </r>
  <r>
    <s v="IRAI2020/Jun"/>
    <x v="210"/>
    <x v="211"/>
    <m/>
    <x v="17"/>
    <n v="1"/>
    <n v="0"/>
    <n v="5"/>
    <n v="0"/>
    <n v="0"/>
    <n v="1"/>
    <n v="0"/>
    <n v="4"/>
    <n v="1"/>
    <n v="2"/>
    <n v="2"/>
    <n v="1"/>
    <n v="0"/>
    <n v="0"/>
    <n v="0"/>
    <n v="0"/>
    <n v="0"/>
    <n v="0"/>
    <n v="0"/>
    <n v="0"/>
    <n v="0"/>
    <n v="0"/>
    <n v="0"/>
    <n v="0"/>
    <n v="0"/>
    <n v="1"/>
  </r>
  <r>
    <s v="IRAI2020/Jul"/>
    <x v="210"/>
    <x v="211"/>
    <m/>
    <x v="18"/>
    <n v="0"/>
    <n v="0"/>
    <n v="2"/>
    <n v="1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RAI2020/Aug"/>
    <x v="210"/>
    <x v="211"/>
    <m/>
    <x v="19"/>
    <n v="0"/>
    <n v="0"/>
    <n v="6"/>
    <n v="1"/>
    <n v="0"/>
    <n v="1"/>
    <n v="0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IRAI2020/Sep"/>
    <x v="210"/>
    <x v="211"/>
    <m/>
    <x v="20"/>
    <n v="0"/>
    <n v="0"/>
    <n v="5"/>
    <n v="1"/>
    <n v="0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RAI2020/Oct"/>
    <x v="210"/>
    <x v="211"/>
    <m/>
    <x v="21"/>
    <n v="0"/>
    <n v="0"/>
    <n v="12"/>
    <n v="2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RAI2020/Nov"/>
    <x v="210"/>
    <x v="211"/>
    <m/>
    <x v="22"/>
    <n v="0"/>
    <n v="0"/>
    <n v="7"/>
    <n v="1"/>
    <n v="0"/>
    <n v="1"/>
    <n v="0"/>
    <n v="3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RAI2020/Dec"/>
    <x v="210"/>
    <x v="211"/>
    <m/>
    <x v="23"/>
    <n v="0"/>
    <n v="0"/>
    <n v="0"/>
    <n v="0"/>
    <n v="0"/>
    <n v="0"/>
    <n v="1"/>
    <n v="6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ARA2020/Jan"/>
    <x v="211"/>
    <x v="212"/>
    <s v="ITAARA"/>
    <x v="12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Feb"/>
    <x v="211"/>
    <x v="212"/>
    <m/>
    <x v="13"/>
    <n v="1"/>
    <n v="0"/>
    <n v="4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ARA2020/Mar"/>
    <x v="211"/>
    <x v="212"/>
    <m/>
    <x v="14"/>
    <n v="0"/>
    <n v="0"/>
    <n v="2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ARA2020/Apr"/>
    <x v="211"/>
    <x v="212"/>
    <m/>
    <x v="15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May"/>
    <x v="211"/>
    <x v="212"/>
    <m/>
    <x v="16"/>
    <n v="0"/>
    <n v="0"/>
    <n v="3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Jun"/>
    <x v="211"/>
    <x v="212"/>
    <m/>
    <x v="17"/>
    <n v="0"/>
    <n v="0"/>
    <n v="2"/>
    <n v="0"/>
    <n v="0"/>
    <n v="0"/>
    <n v="0"/>
    <n v="4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ITAARA2020/Jul"/>
    <x v="211"/>
    <x v="212"/>
    <m/>
    <x v="18"/>
    <n v="0"/>
    <n v="0"/>
    <n v="4"/>
    <n v="1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Aug"/>
    <x v="211"/>
    <x v="212"/>
    <m/>
    <x v="19"/>
    <n v="0"/>
    <n v="0"/>
    <n v="8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Sep"/>
    <x v="211"/>
    <x v="212"/>
    <m/>
    <x v="20"/>
    <n v="0"/>
    <n v="0"/>
    <n v="4"/>
    <n v="2"/>
    <n v="0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TAARA2020/Oct"/>
    <x v="211"/>
    <x v="212"/>
    <m/>
    <x v="21"/>
    <n v="0"/>
    <n v="0"/>
    <n v="3"/>
    <n v="0"/>
    <n v="0"/>
    <n v="3"/>
    <n v="0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ITAARA2020/Nov"/>
    <x v="211"/>
    <x v="212"/>
    <m/>
    <x v="22"/>
    <n v="0"/>
    <n v="0"/>
    <n v="9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ARA2020/Dec"/>
    <x v="211"/>
    <x v="212"/>
    <m/>
    <x v="23"/>
    <n v="0"/>
    <n v="0"/>
    <n v="4"/>
    <n v="0"/>
    <n v="1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an"/>
    <x v="212"/>
    <x v="213"/>
    <s v="ITACURUBI"/>
    <x v="12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Feb"/>
    <x v="212"/>
    <x v="213"/>
    <m/>
    <x v="13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Mar"/>
    <x v="212"/>
    <x v="213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pr"/>
    <x v="212"/>
    <x v="213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May"/>
    <x v="212"/>
    <x v="213"/>
    <m/>
    <x v="16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Jun"/>
    <x v="212"/>
    <x v="213"/>
    <m/>
    <x v="17"/>
    <n v="1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CURUBI2020/Jul"/>
    <x v="212"/>
    <x v="213"/>
    <m/>
    <x v="18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Aug"/>
    <x v="212"/>
    <x v="213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Sep"/>
    <x v="212"/>
    <x v="213"/>
    <m/>
    <x v="20"/>
    <n v="0"/>
    <n v="0"/>
    <n v="1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Oct"/>
    <x v="212"/>
    <x v="213"/>
    <m/>
    <x v="21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Nov"/>
    <x v="212"/>
    <x v="213"/>
    <m/>
    <x v="2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CURUBI2020/Dec"/>
    <x v="212"/>
    <x v="213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an"/>
    <x v="213"/>
    <x v="214"/>
    <s v="ITAPUC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Feb"/>
    <x v="213"/>
    <x v="21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r"/>
    <x v="213"/>
    <x v="214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PUCA2020/Apr"/>
    <x v="213"/>
    <x v="214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May"/>
    <x v="213"/>
    <x v="21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n"/>
    <x v="213"/>
    <x v="214"/>
    <m/>
    <x v="17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Jul"/>
    <x v="213"/>
    <x v="214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Aug"/>
    <x v="213"/>
    <x v="214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Sep"/>
    <x v="213"/>
    <x v="214"/>
    <m/>
    <x v="20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Oct"/>
    <x v="213"/>
    <x v="214"/>
    <m/>
    <x v="21"/>
    <n v="0"/>
    <n v="0"/>
    <n v="0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PUCA2020/Nov"/>
    <x v="213"/>
    <x v="214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PUCA2020/Dec"/>
    <x v="213"/>
    <x v="214"/>
    <m/>
    <x v="2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QUI2020/Jan"/>
    <x v="214"/>
    <x v="215"/>
    <s v="ITAQUI"/>
    <x v="12"/>
    <n v="0"/>
    <n v="0"/>
    <n v="29"/>
    <n v="5"/>
    <n v="0"/>
    <n v="7"/>
    <n v="0"/>
    <n v="6"/>
    <n v="3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ITAQUI2020/Feb"/>
    <x v="214"/>
    <x v="215"/>
    <m/>
    <x v="13"/>
    <n v="1"/>
    <n v="0"/>
    <n v="27"/>
    <n v="1"/>
    <n v="1"/>
    <n v="2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ITAQUI2020/Mar"/>
    <x v="214"/>
    <x v="215"/>
    <m/>
    <x v="14"/>
    <n v="1"/>
    <n v="0"/>
    <n v="32"/>
    <n v="7"/>
    <n v="2"/>
    <n v="8"/>
    <n v="0"/>
    <n v="5"/>
    <n v="0"/>
    <n v="1"/>
    <n v="0"/>
    <n v="0"/>
    <n v="0"/>
    <n v="0"/>
    <n v="0"/>
    <n v="1"/>
    <n v="0"/>
    <n v="0"/>
    <n v="0"/>
    <n v="0"/>
    <n v="0"/>
    <n v="0"/>
    <n v="0"/>
    <n v="0"/>
    <n v="0"/>
    <n v="1"/>
  </r>
  <r>
    <s v="ITAQUI2020/Apr"/>
    <x v="214"/>
    <x v="215"/>
    <m/>
    <x v="15"/>
    <n v="2"/>
    <n v="0"/>
    <n v="14"/>
    <n v="1"/>
    <n v="1"/>
    <n v="1"/>
    <n v="0"/>
    <n v="7"/>
    <n v="3"/>
    <n v="1"/>
    <n v="2"/>
    <n v="0"/>
    <n v="0"/>
    <n v="0"/>
    <n v="0"/>
    <n v="0"/>
    <n v="0"/>
    <n v="0"/>
    <n v="0"/>
    <n v="0"/>
    <n v="0"/>
    <n v="0"/>
    <n v="0"/>
    <n v="0"/>
    <n v="0"/>
    <n v="2"/>
  </r>
  <r>
    <s v="ITAQUI2020/May"/>
    <x v="214"/>
    <x v="215"/>
    <m/>
    <x v="16"/>
    <n v="0"/>
    <n v="0"/>
    <n v="21"/>
    <n v="2"/>
    <n v="1"/>
    <n v="10"/>
    <n v="0"/>
    <n v="6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ITAQUI2020/Jun"/>
    <x v="214"/>
    <x v="215"/>
    <m/>
    <x v="17"/>
    <n v="0"/>
    <n v="0"/>
    <n v="16"/>
    <n v="5"/>
    <n v="1"/>
    <n v="2"/>
    <n v="1"/>
    <n v="18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Jul"/>
    <x v="214"/>
    <x v="215"/>
    <m/>
    <x v="18"/>
    <n v="0"/>
    <n v="0"/>
    <n v="25"/>
    <n v="3"/>
    <n v="0"/>
    <n v="2"/>
    <n v="0"/>
    <n v="10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ITAQUI2020/Aug"/>
    <x v="214"/>
    <x v="215"/>
    <m/>
    <x v="19"/>
    <n v="0"/>
    <n v="0"/>
    <n v="30"/>
    <n v="7"/>
    <n v="0"/>
    <n v="2"/>
    <n v="0"/>
    <n v="9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ITAQUI2020/Sep"/>
    <x v="214"/>
    <x v="215"/>
    <m/>
    <x v="20"/>
    <n v="0"/>
    <n v="0"/>
    <n v="21"/>
    <n v="3"/>
    <n v="1"/>
    <n v="5"/>
    <n v="0"/>
    <n v="1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ITAQUI2020/Oct"/>
    <x v="214"/>
    <x v="215"/>
    <m/>
    <x v="21"/>
    <n v="0"/>
    <n v="0"/>
    <n v="33"/>
    <n v="2"/>
    <n v="1"/>
    <n v="5"/>
    <n v="0"/>
    <n v="18"/>
    <n v="4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ITAQUI2020/Nov"/>
    <x v="214"/>
    <x v="215"/>
    <m/>
    <x v="22"/>
    <n v="0"/>
    <n v="0"/>
    <n v="37"/>
    <n v="7"/>
    <n v="1"/>
    <n v="2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QUI2020/Dec"/>
    <x v="214"/>
    <x v="215"/>
    <m/>
    <x v="23"/>
    <n v="0"/>
    <n v="0"/>
    <n v="20"/>
    <n v="0"/>
    <n v="0"/>
    <n v="2"/>
    <n v="0"/>
    <n v="12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ITATI2020/Jan"/>
    <x v="215"/>
    <x v="216"/>
    <s v="ITATI"/>
    <x v="1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Feb"/>
    <x v="215"/>
    <x v="216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r"/>
    <x v="215"/>
    <x v="21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pr"/>
    <x v="215"/>
    <x v="216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May"/>
    <x v="215"/>
    <x v="216"/>
    <m/>
    <x v="16"/>
    <n v="0"/>
    <n v="0"/>
    <n v="2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n"/>
    <x v="215"/>
    <x v="216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Jul"/>
    <x v="215"/>
    <x v="21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Aug"/>
    <x v="215"/>
    <x v="21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Sep"/>
    <x v="215"/>
    <x v="216"/>
    <m/>
    <x v="20"/>
    <n v="0"/>
    <n v="0"/>
    <n v="2"/>
    <n v="0"/>
    <n v="0"/>
    <n v="2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s v="ITATI2020/Oct"/>
    <x v="215"/>
    <x v="21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2020/Nov"/>
    <x v="215"/>
    <x v="216"/>
    <m/>
    <x v="22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ITATI2020/Dec"/>
    <x v="215"/>
    <x v="216"/>
    <m/>
    <x v="2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an"/>
    <x v="216"/>
    <x v="217"/>
    <s v="ITATIBA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Feb"/>
    <x v="216"/>
    <x v="2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r"/>
    <x v="216"/>
    <x v="21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pr"/>
    <x v="216"/>
    <x v="21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May"/>
    <x v="216"/>
    <x v="217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n"/>
    <x v="216"/>
    <x v="21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Jul"/>
    <x v="216"/>
    <x v="217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Aug"/>
    <x v="216"/>
    <x v="21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Sep"/>
    <x v="216"/>
    <x v="217"/>
    <m/>
    <x v="2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Oct"/>
    <x v="216"/>
    <x v="21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Nov"/>
    <x v="216"/>
    <x v="21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TATIBA DO SUL2020/Dec"/>
    <x v="216"/>
    <x v="21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an"/>
    <x v="217"/>
    <x v="218"/>
    <s v="IVOR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Feb"/>
    <x v="217"/>
    <x v="21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r"/>
    <x v="217"/>
    <x v="218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pr"/>
    <x v="217"/>
    <x v="21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May"/>
    <x v="217"/>
    <x v="218"/>
    <m/>
    <x v="16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n"/>
    <x v="217"/>
    <x v="218"/>
    <m/>
    <x v="17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Jul"/>
    <x v="217"/>
    <x v="218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Aug"/>
    <x v="217"/>
    <x v="21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Sep"/>
    <x v="217"/>
    <x v="218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Oct"/>
    <x v="217"/>
    <x v="218"/>
    <m/>
    <x v="21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Nov"/>
    <x v="217"/>
    <x v="21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RA2020/Dec"/>
    <x v="217"/>
    <x v="218"/>
    <m/>
    <x v="23"/>
    <n v="0"/>
    <n v="0"/>
    <n v="0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Jan"/>
    <x v="218"/>
    <x v="219"/>
    <s v="IVOTI"/>
    <x v="12"/>
    <n v="0"/>
    <n v="0"/>
    <n v="11"/>
    <n v="0"/>
    <n v="4"/>
    <n v="1"/>
    <n v="2"/>
    <n v="5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IVOTI2020/Feb"/>
    <x v="218"/>
    <x v="219"/>
    <m/>
    <x v="13"/>
    <n v="0"/>
    <n v="0"/>
    <n v="12"/>
    <n v="0"/>
    <n v="1"/>
    <n v="2"/>
    <n v="1"/>
    <n v="3"/>
    <n v="0"/>
    <n v="10"/>
    <n v="0"/>
    <n v="0"/>
    <n v="0"/>
    <n v="0"/>
    <n v="0"/>
    <n v="2"/>
    <n v="0"/>
    <n v="0"/>
    <n v="0"/>
    <n v="0"/>
    <n v="0"/>
    <n v="0"/>
    <n v="0"/>
    <n v="0"/>
    <n v="0"/>
    <n v="0"/>
  </r>
  <r>
    <s v="IVOTI2020/Mar"/>
    <x v="218"/>
    <x v="219"/>
    <m/>
    <x v="14"/>
    <n v="0"/>
    <n v="0"/>
    <n v="8"/>
    <n v="0"/>
    <n v="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pr"/>
    <x v="218"/>
    <x v="219"/>
    <m/>
    <x v="15"/>
    <n v="0"/>
    <n v="0"/>
    <n v="3"/>
    <n v="0"/>
    <n v="1"/>
    <n v="1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VOTI2020/May"/>
    <x v="218"/>
    <x v="219"/>
    <m/>
    <x v="16"/>
    <n v="0"/>
    <n v="0"/>
    <n v="3"/>
    <n v="0"/>
    <n v="1"/>
    <n v="1"/>
    <n v="0"/>
    <n v="1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IVOTI2020/Jun"/>
    <x v="218"/>
    <x v="219"/>
    <m/>
    <x v="17"/>
    <n v="0"/>
    <n v="0"/>
    <n v="9"/>
    <n v="0"/>
    <n v="3"/>
    <n v="1"/>
    <n v="1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IVOTI2020/Jul"/>
    <x v="218"/>
    <x v="219"/>
    <m/>
    <x v="18"/>
    <n v="0"/>
    <n v="0"/>
    <n v="10"/>
    <n v="0"/>
    <n v="0"/>
    <n v="1"/>
    <n v="0"/>
    <n v="9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IVOTI2020/Aug"/>
    <x v="218"/>
    <x v="219"/>
    <m/>
    <x v="19"/>
    <n v="0"/>
    <n v="0"/>
    <n v="5"/>
    <n v="0"/>
    <n v="0"/>
    <n v="0"/>
    <n v="0"/>
    <n v="14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IVOTI2020/Sep"/>
    <x v="218"/>
    <x v="219"/>
    <m/>
    <x v="20"/>
    <n v="0"/>
    <n v="0"/>
    <n v="7"/>
    <n v="0"/>
    <n v="2"/>
    <n v="0"/>
    <n v="1"/>
    <n v="3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IVOTI2020/Oct"/>
    <x v="218"/>
    <x v="219"/>
    <m/>
    <x v="21"/>
    <n v="0"/>
    <n v="0"/>
    <n v="9"/>
    <n v="0"/>
    <n v="1"/>
    <n v="2"/>
    <n v="0"/>
    <n v="22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IVOTI2020/Nov"/>
    <x v="218"/>
    <x v="219"/>
    <m/>
    <x v="22"/>
    <n v="1"/>
    <n v="0"/>
    <n v="8"/>
    <n v="0"/>
    <n v="1"/>
    <n v="0"/>
    <n v="0"/>
    <n v="21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IVOTI2020/Dec"/>
    <x v="218"/>
    <x v="219"/>
    <m/>
    <x v="23"/>
    <n v="0"/>
    <n v="0"/>
    <n v="10"/>
    <n v="0"/>
    <n v="1"/>
    <n v="2"/>
    <n v="0"/>
    <n v="1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ABOTICABA2020/Jan"/>
    <x v="219"/>
    <x v="220"/>
    <s v="JABOTICABA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Feb"/>
    <x v="219"/>
    <x v="220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r"/>
    <x v="219"/>
    <x v="220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pr"/>
    <x v="219"/>
    <x v="220"/>
    <m/>
    <x v="15"/>
    <n v="0"/>
    <n v="0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May"/>
    <x v="219"/>
    <x v="220"/>
    <m/>
    <x v="16"/>
    <n v="1"/>
    <n v="0"/>
    <n v="1"/>
    <n v="1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BOTICABA2020/Jun"/>
    <x v="219"/>
    <x v="2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Jul"/>
    <x v="219"/>
    <x v="220"/>
    <m/>
    <x v="18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Aug"/>
    <x v="219"/>
    <x v="220"/>
    <m/>
    <x v="19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Sep"/>
    <x v="219"/>
    <x v="220"/>
    <m/>
    <x v="20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Oct"/>
    <x v="219"/>
    <x v="220"/>
    <m/>
    <x v="21"/>
    <n v="0"/>
    <n v="0"/>
    <n v="2"/>
    <n v="0"/>
    <n v="0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Nov"/>
    <x v="219"/>
    <x v="220"/>
    <m/>
    <x v="22"/>
    <n v="0"/>
    <n v="0"/>
    <n v="0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BOTICABA2020/Dec"/>
    <x v="219"/>
    <x v="220"/>
    <m/>
    <x v="23"/>
    <n v="0"/>
    <n v="0"/>
    <n v="2"/>
    <n v="1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an"/>
    <x v="220"/>
    <x v="221"/>
    <s v="JACUIZINHO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Feb"/>
    <x v="220"/>
    <x v="2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r"/>
    <x v="220"/>
    <x v="22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pr"/>
    <x v="220"/>
    <x v="22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May"/>
    <x v="220"/>
    <x v="22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n"/>
    <x v="220"/>
    <x v="22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Jul"/>
    <x v="220"/>
    <x v="22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Aug"/>
    <x v="220"/>
    <x v="22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Sep"/>
    <x v="220"/>
    <x v="221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Oct"/>
    <x v="220"/>
    <x v="221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Nov"/>
    <x v="220"/>
    <x v="221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IZINHO2020/Dec"/>
    <x v="220"/>
    <x v="22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an"/>
    <x v="221"/>
    <x v="222"/>
    <s v="JACUTINGA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Feb"/>
    <x v="221"/>
    <x v="22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r"/>
    <x v="221"/>
    <x v="222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pr"/>
    <x v="221"/>
    <x v="222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May"/>
    <x v="221"/>
    <x v="22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n"/>
    <x v="221"/>
    <x v="222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Jul"/>
    <x v="221"/>
    <x v="2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Aug"/>
    <x v="221"/>
    <x v="222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Sep"/>
    <x v="221"/>
    <x v="2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Oct"/>
    <x v="221"/>
    <x v="22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Nov"/>
    <x v="221"/>
    <x v="222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CUTINGA2020/Dec"/>
    <x v="221"/>
    <x v="222"/>
    <m/>
    <x v="23"/>
    <n v="0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GUARAO2020/Jan"/>
    <x v="222"/>
    <x v="223"/>
    <s v="JAGUARAO"/>
    <x v="12"/>
    <n v="0"/>
    <n v="0"/>
    <n v="51"/>
    <n v="3"/>
    <n v="3"/>
    <n v="4"/>
    <n v="0"/>
    <n v="5"/>
    <n v="3"/>
    <n v="3"/>
    <n v="0"/>
    <n v="0"/>
    <n v="0"/>
    <n v="0"/>
    <n v="0"/>
    <n v="4"/>
    <n v="0"/>
    <n v="0"/>
    <n v="0"/>
    <n v="0"/>
    <n v="0"/>
    <n v="0"/>
    <n v="0"/>
    <n v="0"/>
    <n v="0"/>
    <n v="0"/>
  </r>
  <r>
    <s v="JAGUARAO2020/Feb"/>
    <x v="222"/>
    <x v="223"/>
    <m/>
    <x v="13"/>
    <n v="0"/>
    <n v="0"/>
    <n v="42"/>
    <n v="2"/>
    <n v="2"/>
    <n v="10"/>
    <n v="0"/>
    <n v="4"/>
    <n v="0"/>
    <n v="5"/>
    <n v="5"/>
    <n v="0"/>
    <n v="0"/>
    <n v="0"/>
    <n v="0"/>
    <n v="1"/>
    <n v="0"/>
    <n v="0"/>
    <n v="0"/>
    <n v="0"/>
    <n v="0"/>
    <n v="0"/>
    <n v="0"/>
    <n v="0"/>
    <n v="0"/>
    <n v="0"/>
  </r>
  <r>
    <s v="JAGUARAO2020/Mar"/>
    <x v="222"/>
    <x v="223"/>
    <m/>
    <x v="14"/>
    <n v="0"/>
    <n v="0"/>
    <n v="25"/>
    <n v="0"/>
    <n v="1"/>
    <n v="6"/>
    <n v="0"/>
    <n v="4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JAGUARAO2020/Apr"/>
    <x v="222"/>
    <x v="223"/>
    <m/>
    <x v="15"/>
    <n v="1"/>
    <n v="0"/>
    <n v="33"/>
    <n v="3"/>
    <n v="1"/>
    <n v="4"/>
    <n v="0"/>
    <n v="5"/>
    <n v="2"/>
    <n v="0"/>
    <n v="1"/>
    <n v="0"/>
    <n v="0"/>
    <n v="0"/>
    <n v="0"/>
    <n v="0"/>
    <n v="1"/>
    <n v="0"/>
    <n v="1"/>
    <n v="0"/>
    <n v="0"/>
    <n v="0"/>
    <n v="0"/>
    <n v="0"/>
    <n v="0"/>
    <n v="1"/>
  </r>
  <r>
    <s v="JAGUARAO2020/May"/>
    <x v="222"/>
    <x v="223"/>
    <m/>
    <x v="16"/>
    <n v="1"/>
    <n v="0"/>
    <n v="45"/>
    <n v="7"/>
    <n v="1"/>
    <n v="4"/>
    <n v="0"/>
    <n v="7"/>
    <n v="2"/>
    <n v="3"/>
    <n v="6"/>
    <n v="0"/>
    <n v="0"/>
    <n v="0"/>
    <n v="0"/>
    <n v="2"/>
    <n v="0"/>
    <n v="0"/>
    <n v="0"/>
    <n v="0"/>
    <n v="0"/>
    <n v="0"/>
    <n v="0"/>
    <n v="0"/>
    <n v="0"/>
    <n v="1"/>
  </r>
  <r>
    <s v="JAGUARAO2020/Jun"/>
    <x v="222"/>
    <x v="223"/>
    <m/>
    <x v="17"/>
    <n v="1"/>
    <n v="0"/>
    <n v="45"/>
    <n v="0"/>
    <n v="3"/>
    <n v="4"/>
    <n v="0"/>
    <n v="6"/>
    <n v="0"/>
    <n v="1"/>
    <n v="1"/>
    <n v="0"/>
    <n v="0"/>
    <n v="0"/>
    <n v="0"/>
    <n v="8"/>
    <n v="0"/>
    <n v="0"/>
    <n v="0"/>
    <n v="0"/>
    <n v="0"/>
    <n v="0"/>
    <n v="0"/>
    <n v="0"/>
    <n v="0"/>
    <n v="1"/>
  </r>
  <r>
    <s v="JAGUARAO2020/Jul"/>
    <x v="222"/>
    <x v="223"/>
    <m/>
    <x v="18"/>
    <n v="0"/>
    <n v="0"/>
    <n v="35"/>
    <n v="4"/>
    <n v="1"/>
    <n v="6"/>
    <n v="0"/>
    <n v="3"/>
    <n v="2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JAGUARAO2020/Aug"/>
    <x v="222"/>
    <x v="223"/>
    <m/>
    <x v="19"/>
    <n v="0"/>
    <n v="0"/>
    <n v="29"/>
    <n v="2"/>
    <n v="0"/>
    <n v="2"/>
    <n v="0"/>
    <n v="9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JAGUARAO2020/Sep"/>
    <x v="222"/>
    <x v="223"/>
    <m/>
    <x v="20"/>
    <n v="1"/>
    <n v="0"/>
    <n v="34"/>
    <n v="1"/>
    <n v="0"/>
    <n v="6"/>
    <n v="0"/>
    <n v="11"/>
    <n v="0"/>
    <n v="2"/>
    <n v="9"/>
    <n v="0"/>
    <n v="0"/>
    <n v="0"/>
    <n v="0"/>
    <n v="1"/>
    <n v="2"/>
    <n v="0"/>
    <n v="0"/>
    <n v="0"/>
    <n v="0"/>
    <n v="0"/>
    <n v="0"/>
    <n v="0"/>
    <n v="0"/>
    <n v="2"/>
  </r>
  <r>
    <s v="JAGUARAO2020/Oct"/>
    <x v="222"/>
    <x v="223"/>
    <m/>
    <x v="21"/>
    <n v="0"/>
    <n v="0"/>
    <n v="46"/>
    <n v="2"/>
    <n v="0"/>
    <n v="5"/>
    <n v="0"/>
    <n v="1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JAGUARAO2020/Nov"/>
    <x v="222"/>
    <x v="223"/>
    <m/>
    <x v="22"/>
    <n v="1"/>
    <n v="0"/>
    <n v="44"/>
    <n v="8"/>
    <n v="1"/>
    <n v="1"/>
    <n v="0"/>
    <n v="12"/>
    <n v="0"/>
    <n v="3"/>
    <n v="11"/>
    <n v="0"/>
    <n v="0"/>
    <n v="0"/>
    <n v="0"/>
    <n v="2"/>
    <n v="0"/>
    <n v="0"/>
    <n v="0"/>
    <n v="0"/>
    <n v="0"/>
    <n v="0"/>
    <n v="0"/>
    <n v="0"/>
    <n v="0"/>
    <n v="2"/>
  </r>
  <r>
    <s v="JAGUARAO2020/Dec"/>
    <x v="222"/>
    <x v="223"/>
    <m/>
    <x v="23"/>
    <n v="0"/>
    <n v="0"/>
    <n v="19"/>
    <n v="3"/>
    <n v="0"/>
    <n v="3"/>
    <n v="0"/>
    <n v="14"/>
    <n v="0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JAGUARI2020/Jan"/>
    <x v="223"/>
    <x v="224"/>
    <s v="JAGUARI"/>
    <x v="12"/>
    <n v="0"/>
    <n v="0"/>
    <n v="6"/>
    <n v="4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Feb"/>
    <x v="223"/>
    <x v="224"/>
    <m/>
    <x v="13"/>
    <n v="0"/>
    <n v="0"/>
    <n v="8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r"/>
    <x v="223"/>
    <x v="224"/>
    <m/>
    <x v="14"/>
    <n v="0"/>
    <n v="0"/>
    <n v="8"/>
    <n v="3"/>
    <n v="0"/>
    <n v="1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</r>
  <r>
    <s v="JAGUARI2020/Apr"/>
    <x v="223"/>
    <x v="224"/>
    <m/>
    <x v="15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May"/>
    <x v="223"/>
    <x v="224"/>
    <m/>
    <x v="16"/>
    <n v="0"/>
    <n v="0"/>
    <n v="8"/>
    <n v="4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Jun"/>
    <x v="223"/>
    <x v="224"/>
    <m/>
    <x v="17"/>
    <n v="0"/>
    <n v="0"/>
    <n v="13"/>
    <n v="5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Jul"/>
    <x v="223"/>
    <x v="224"/>
    <m/>
    <x v="18"/>
    <n v="1"/>
    <n v="0"/>
    <n v="6"/>
    <n v="2"/>
    <n v="0"/>
    <n v="1"/>
    <n v="0"/>
    <n v="3"/>
    <n v="0"/>
    <n v="3"/>
    <n v="1"/>
    <n v="0"/>
    <n v="0"/>
    <n v="0"/>
    <n v="0"/>
    <n v="1"/>
    <n v="0"/>
    <n v="0"/>
    <n v="0"/>
    <n v="0"/>
    <n v="0"/>
    <n v="0"/>
    <n v="0"/>
    <n v="0"/>
    <n v="0"/>
    <n v="1"/>
  </r>
  <r>
    <s v="JAGUARI2020/Aug"/>
    <x v="223"/>
    <x v="224"/>
    <m/>
    <x v="19"/>
    <n v="0"/>
    <n v="0"/>
    <n v="10"/>
    <n v="4"/>
    <n v="0"/>
    <n v="2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AGUARI2020/Sep"/>
    <x v="223"/>
    <x v="224"/>
    <m/>
    <x v="20"/>
    <n v="0"/>
    <n v="0"/>
    <n v="7"/>
    <n v="3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JAGUARI2020/Oct"/>
    <x v="223"/>
    <x v="224"/>
    <m/>
    <x v="21"/>
    <n v="0"/>
    <n v="0"/>
    <n v="6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GUARI2020/Nov"/>
    <x v="223"/>
    <x v="224"/>
    <m/>
    <x v="22"/>
    <n v="0"/>
    <n v="0"/>
    <n v="5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GUARI2020/Dec"/>
    <x v="223"/>
    <x v="224"/>
    <m/>
    <x v="23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an"/>
    <x v="224"/>
    <x v="225"/>
    <s v="JAQUIRANA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Feb"/>
    <x v="224"/>
    <x v="225"/>
    <m/>
    <x v="1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r"/>
    <x v="224"/>
    <x v="225"/>
    <m/>
    <x v="14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Apr"/>
    <x v="224"/>
    <x v="225"/>
    <m/>
    <x v="15"/>
    <n v="0"/>
    <n v="0"/>
    <n v="4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May"/>
    <x v="224"/>
    <x v="225"/>
    <m/>
    <x v="16"/>
    <n v="0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n"/>
    <x v="224"/>
    <x v="225"/>
    <m/>
    <x v="17"/>
    <n v="0"/>
    <n v="0"/>
    <n v="7"/>
    <n v="3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Jul"/>
    <x v="224"/>
    <x v="225"/>
    <m/>
    <x v="18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JAQUIRANA2020/Aug"/>
    <x v="224"/>
    <x v="225"/>
    <m/>
    <x v="19"/>
    <n v="0"/>
    <n v="0"/>
    <n v="3"/>
    <n v="1"/>
    <n v="0"/>
    <n v="0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JAQUIRANA2020/Sep"/>
    <x v="224"/>
    <x v="225"/>
    <m/>
    <x v="20"/>
    <n v="0"/>
    <n v="0"/>
    <n v="2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AQUIRANA2020/Oct"/>
    <x v="224"/>
    <x v="225"/>
    <m/>
    <x v="21"/>
    <n v="0"/>
    <n v="0"/>
    <n v="4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Nov"/>
    <x v="224"/>
    <x v="225"/>
    <m/>
    <x v="22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QUIRANA2020/Dec"/>
    <x v="224"/>
    <x v="225"/>
    <m/>
    <x v="23"/>
    <n v="0"/>
    <n v="0"/>
    <n v="3"/>
    <n v="2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Jan"/>
    <x v="225"/>
    <x v="226"/>
    <s v="JARI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Feb"/>
    <x v="225"/>
    <x v="226"/>
    <m/>
    <x v="1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r"/>
    <x v="225"/>
    <x v="226"/>
    <m/>
    <x v="14"/>
    <n v="0"/>
    <n v="0"/>
    <n v="4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pr"/>
    <x v="225"/>
    <x v="226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May"/>
    <x v="225"/>
    <x v="22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n"/>
    <x v="225"/>
    <x v="226"/>
    <m/>
    <x v="17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Jul"/>
    <x v="225"/>
    <x v="22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Aug"/>
    <x v="225"/>
    <x v="226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Sep"/>
    <x v="225"/>
    <x v="226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Oct"/>
    <x v="225"/>
    <x v="226"/>
    <m/>
    <x v="21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ARI2020/Nov"/>
    <x v="225"/>
    <x v="226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ARI2020/Dec"/>
    <x v="225"/>
    <x v="226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an"/>
    <x v="226"/>
    <x v="227"/>
    <s v="JOIA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Feb"/>
    <x v="226"/>
    <x v="227"/>
    <m/>
    <x v="13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JOIA2020/Mar"/>
    <x v="226"/>
    <x v="227"/>
    <m/>
    <x v="14"/>
    <n v="0"/>
    <n v="0"/>
    <n v="4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pr"/>
    <x v="226"/>
    <x v="227"/>
    <m/>
    <x v="15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May"/>
    <x v="226"/>
    <x v="227"/>
    <m/>
    <x v="16"/>
    <n v="0"/>
    <n v="0"/>
    <n v="4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Jun"/>
    <x v="226"/>
    <x v="227"/>
    <m/>
    <x v="17"/>
    <n v="0"/>
    <n v="0"/>
    <n v="3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OIA2020/Jul"/>
    <x v="226"/>
    <x v="227"/>
    <m/>
    <x v="18"/>
    <n v="0"/>
    <n v="0"/>
    <n v="6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Aug"/>
    <x v="226"/>
    <x v="227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Sep"/>
    <x v="226"/>
    <x v="227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Oct"/>
    <x v="226"/>
    <x v="227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OIA2020/Nov"/>
    <x v="226"/>
    <x v="227"/>
    <m/>
    <x v="22"/>
    <n v="0"/>
    <n v="0"/>
    <n v="3"/>
    <n v="0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JOIA2020/Dec"/>
    <x v="226"/>
    <x v="227"/>
    <m/>
    <x v="23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Jan"/>
    <x v="227"/>
    <x v="228"/>
    <s v="JULIO DE CASTILHOS"/>
    <x v="12"/>
    <n v="0"/>
    <n v="0"/>
    <n v="21"/>
    <n v="3"/>
    <n v="1"/>
    <n v="1"/>
    <n v="0"/>
    <n v="4"/>
    <n v="0"/>
    <n v="7"/>
    <n v="2"/>
    <n v="0"/>
    <n v="0"/>
    <n v="0"/>
    <n v="0"/>
    <n v="1"/>
    <n v="0"/>
    <n v="0"/>
    <n v="0"/>
    <n v="0"/>
    <n v="0"/>
    <n v="0"/>
    <n v="0"/>
    <n v="0"/>
    <n v="0"/>
    <n v="0"/>
  </r>
  <r>
    <s v="JULIO DE CASTILHOS2020/Feb"/>
    <x v="227"/>
    <x v="228"/>
    <m/>
    <x v="13"/>
    <n v="1"/>
    <n v="0"/>
    <n v="11"/>
    <n v="2"/>
    <n v="0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JULIO DE CASTILHOS2020/Mar"/>
    <x v="227"/>
    <x v="228"/>
    <m/>
    <x v="14"/>
    <n v="0"/>
    <n v="0"/>
    <n v="13"/>
    <n v="3"/>
    <n v="0"/>
    <n v="0"/>
    <n v="0"/>
    <n v="4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Apr"/>
    <x v="227"/>
    <x v="228"/>
    <m/>
    <x v="15"/>
    <n v="0"/>
    <n v="0"/>
    <n v="12"/>
    <n v="3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May"/>
    <x v="227"/>
    <x v="228"/>
    <m/>
    <x v="16"/>
    <n v="0"/>
    <n v="0"/>
    <n v="12"/>
    <n v="2"/>
    <n v="0"/>
    <n v="1"/>
    <n v="0"/>
    <n v="6"/>
    <n v="3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n"/>
    <x v="227"/>
    <x v="228"/>
    <m/>
    <x v="17"/>
    <n v="0"/>
    <n v="0"/>
    <n v="19"/>
    <n v="4"/>
    <n v="0"/>
    <n v="0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JULIO DE CASTILHOS2020/Jul"/>
    <x v="227"/>
    <x v="228"/>
    <m/>
    <x v="18"/>
    <n v="0"/>
    <n v="0"/>
    <n v="12"/>
    <n v="3"/>
    <n v="0"/>
    <n v="0"/>
    <n v="1"/>
    <n v="7"/>
    <n v="0"/>
    <n v="6"/>
    <n v="0"/>
    <n v="0"/>
    <n v="0"/>
    <n v="0"/>
    <n v="0"/>
    <n v="1"/>
    <n v="0"/>
    <n v="0"/>
    <n v="0"/>
    <n v="0"/>
    <n v="0"/>
    <n v="0"/>
    <n v="0"/>
    <n v="0"/>
    <n v="0"/>
    <n v="0"/>
  </r>
  <r>
    <s v="JULIO DE CASTILHOS2020/Aug"/>
    <x v="227"/>
    <x v="228"/>
    <m/>
    <x v="19"/>
    <n v="1"/>
    <n v="0"/>
    <n v="15"/>
    <n v="6"/>
    <n v="0"/>
    <n v="1"/>
    <n v="0"/>
    <n v="1"/>
    <n v="2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JULIO DE CASTILHOS2020/Sep"/>
    <x v="227"/>
    <x v="228"/>
    <m/>
    <x v="20"/>
    <n v="1"/>
    <n v="0"/>
    <n v="9"/>
    <n v="1"/>
    <n v="0"/>
    <n v="0"/>
    <n v="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JULIO DE CASTILHOS2020/Oct"/>
    <x v="227"/>
    <x v="228"/>
    <m/>
    <x v="21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JULIO DE CASTILHOS2020/Nov"/>
    <x v="227"/>
    <x v="228"/>
    <m/>
    <x v="22"/>
    <n v="0"/>
    <n v="0"/>
    <n v="8"/>
    <n v="0"/>
    <n v="1"/>
    <n v="0"/>
    <n v="0"/>
    <n v="1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JULIO DE CASTILHOS2020/Dec"/>
    <x v="227"/>
    <x v="228"/>
    <m/>
    <x v="23"/>
    <n v="0"/>
    <n v="0"/>
    <n v="17"/>
    <n v="1"/>
    <n v="0"/>
    <n v="2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an"/>
    <x v="228"/>
    <x v="229"/>
    <s v="LAGOA BONIT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Feb"/>
    <x v="228"/>
    <x v="229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r"/>
    <x v="228"/>
    <x v="229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pr"/>
    <x v="228"/>
    <x v="229"/>
    <m/>
    <x v="15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May"/>
    <x v="228"/>
    <x v="229"/>
    <m/>
    <x v="16"/>
    <n v="0"/>
    <n v="0"/>
    <n v="1"/>
    <n v="0"/>
    <n v="0"/>
    <n v="1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LAGOA BONITA DO SUL2020/Jun"/>
    <x v="228"/>
    <x v="22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Jul"/>
    <x v="228"/>
    <x v="229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Aug"/>
    <x v="228"/>
    <x v="229"/>
    <m/>
    <x v="19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Sep"/>
    <x v="228"/>
    <x v="229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Oct"/>
    <x v="228"/>
    <x v="229"/>
    <m/>
    <x v="21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Nov"/>
    <x v="228"/>
    <x v="229"/>
    <m/>
    <x v="22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BONITA DO SUL2020/Dec"/>
    <x v="228"/>
    <x v="22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an"/>
    <x v="229"/>
    <x v="230"/>
    <s v="LAGOA DOS TRES CANT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Feb"/>
    <x v="229"/>
    <x v="23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r"/>
    <x v="229"/>
    <x v="230"/>
    <m/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pr"/>
    <x v="229"/>
    <x v="23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May"/>
    <x v="229"/>
    <x v="230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n"/>
    <x v="229"/>
    <x v="230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Jul"/>
    <x v="229"/>
    <x v="23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DOS TRES CANTOS2020/Aug"/>
    <x v="229"/>
    <x v="230"/>
    <m/>
    <x v="19"/>
    <n v="0"/>
    <n v="0"/>
    <n v="0"/>
    <n v="0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Sep"/>
    <x v="229"/>
    <x v="230"/>
    <m/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 DOS TRES CANTOS2020/Oct"/>
    <x v="229"/>
    <x v="230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LAGOA DOS TRES CANTOS2020/Nov"/>
    <x v="229"/>
    <x v="230"/>
    <m/>
    <x v="22"/>
    <n v="0"/>
    <n v="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LAGOA DOS TRES CANTOS2020/Dec"/>
    <x v="229"/>
    <x v="23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 VERMELHA2020/Jan"/>
    <x v="230"/>
    <x v="231"/>
    <s v="LAGOA VERMELHA"/>
    <x v="12"/>
    <n v="1"/>
    <n v="0"/>
    <n v="33"/>
    <n v="1"/>
    <n v="0"/>
    <n v="1"/>
    <n v="0"/>
    <n v="10"/>
    <n v="5"/>
    <n v="3"/>
    <n v="7"/>
    <n v="0"/>
    <n v="0"/>
    <n v="0"/>
    <n v="0"/>
    <n v="0"/>
    <n v="0"/>
    <n v="0"/>
    <n v="0"/>
    <n v="0"/>
    <n v="0"/>
    <n v="0"/>
    <n v="0"/>
    <n v="0"/>
    <n v="0"/>
    <n v="1"/>
  </r>
  <r>
    <s v="LAGOA VERMELHA2020/Feb"/>
    <x v="230"/>
    <x v="231"/>
    <m/>
    <x v="13"/>
    <n v="1"/>
    <n v="0"/>
    <n v="38"/>
    <n v="6"/>
    <n v="2"/>
    <n v="4"/>
    <n v="0"/>
    <n v="8"/>
    <n v="2"/>
    <n v="5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Mar"/>
    <x v="230"/>
    <x v="231"/>
    <m/>
    <x v="14"/>
    <n v="0"/>
    <n v="0"/>
    <n v="17"/>
    <n v="5"/>
    <n v="0"/>
    <n v="3"/>
    <n v="0"/>
    <n v="12"/>
    <n v="3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LAGOA VERMELHA2020/Apr"/>
    <x v="230"/>
    <x v="231"/>
    <m/>
    <x v="15"/>
    <n v="1"/>
    <n v="0"/>
    <n v="17"/>
    <n v="4"/>
    <n v="0"/>
    <n v="2"/>
    <n v="0"/>
    <n v="13"/>
    <n v="3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LAGOA VERMELHA2020/May"/>
    <x v="230"/>
    <x v="231"/>
    <m/>
    <x v="16"/>
    <n v="0"/>
    <n v="0"/>
    <n v="23"/>
    <n v="1"/>
    <n v="0"/>
    <n v="1"/>
    <n v="0"/>
    <n v="14"/>
    <n v="5"/>
    <n v="10"/>
    <n v="8"/>
    <n v="0"/>
    <n v="0"/>
    <n v="0"/>
    <n v="0"/>
    <n v="2"/>
    <n v="0"/>
    <n v="0"/>
    <n v="0"/>
    <n v="0"/>
    <n v="0"/>
    <n v="0"/>
    <n v="0"/>
    <n v="0"/>
    <n v="0"/>
    <n v="0"/>
  </r>
  <r>
    <s v="LAGOA VERMELHA2020/Jun"/>
    <x v="230"/>
    <x v="231"/>
    <m/>
    <x v="17"/>
    <n v="0"/>
    <n v="0"/>
    <n v="29"/>
    <n v="2"/>
    <n v="0"/>
    <n v="2"/>
    <n v="0"/>
    <n v="28"/>
    <n v="2"/>
    <n v="5"/>
    <n v="6"/>
    <n v="0"/>
    <n v="0"/>
    <n v="0"/>
    <n v="0"/>
    <n v="2"/>
    <n v="0"/>
    <n v="0"/>
    <n v="0"/>
    <n v="0"/>
    <n v="0"/>
    <n v="0"/>
    <n v="0"/>
    <n v="0"/>
    <n v="0"/>
    <n v="0"/>
  </r>
  <r>
    <s v="LAGOA VERMELHA2020/Jul"/>
    <x v="230"/>
    <x v="231"/>
    <m/>
    <x v="18"/>
    <n v="3"/>
    <n v="0"/>
    <n v="18"/>
    <n v="1"/>
    <n v="6"/>
    <n v="2"/>
    <n v="0"/>
    <n v="18"/>
    <n v="2"/>
    <n v="2"/>
    <n v="2"/>
    <n v="0"/>
    <n v="0"/>
    <n v="0"/>
    <n v="0"/>
    <n v="1"/>
    <n v="1"/>
    <n v="0"/>
    <n v="0"/>
    <n v="0"/>
    <n v="0"/>
    <n v="0"/>
    <n v="0"/>
    <n v="0"/>
    <n v="0"/>
    <n v="3"/>
  </r>
  <r>
    <s v="LAGOA VERMELHA2020/Aug"/>
    <x v="230"/>
    <x v="231"/>
    <m/>
    <x v="19"/>
    <n v="0"/>
    <n v="0"/>
    <n v="36"/>
    <n v="2"/>
    <n v="0"/>
    <n v="1"/>
    <n v="0"/>
    <n v="21"/>
    <n v="4"/>
    <n v="4"/>
    <n v="5"/>
    <n v="0"/>
    <n v="0"/>
    <n v="0"/>
    <n v="0"/>
    <n v="4"/>
    <n v="0"/>
    <n v="0"/>
    <n v="0"/>
    <n v="0"/>
    <n v="0"/>
    <n v="0"/>
    <n v="0"/>
    <n v="0"/>
    <n v="0"/>
    <n v="0"/>
  </r>
  <r>
    <s v="LAGOA VERMELHA2020/Sep"/>
    <x v="230"/>
    <x v="231"/>
    <m/>
    <x v="20"/>
    <n v="0"/>
    <n v="0"/>
    <n v="33"/>
    <n v="2"/>
    <n v="1"/>
    <n v="1"/>
    <n v="0"/>
    <n v="27"/>
    <n v="6"/>
    <n v="6"/>
    <n v="6"/>
    <n v="0"/>
    <n v="0"/>
    <n v="0"/>
    <n v="0"/>
    <n v="5"/>
    <n v="0"/>
    <n v="0"/>
    <n v="0"/>
    <n v="0"/>
    <n v="0"/>
    <n v="0"/>
    <n v="0"/>
    <n v="0"/>
    <n v="0"/>
    <n v="0"/>
  </r>
  <r>
    <s v="LAGOA VERMELHA2020/Oct"/>
    <x v="230"/>
    <x v="231"/>
    <m/>
    <x v="21"/>
    <n v="1"/>
    <n v="0"/>
    <n v="25"/>
    <n v="4"/>
    <n v="1"/>
    <n v="2"/>
    <n v="0"/>
    <n v="27"/>
    <n v="5"/>
    <n v="6"/>
    <n v="3"/>
    <n v="0"/>
    <n v="0"/>
    <n v="0"/>
    <n v="0"/>
    <n v="0"/>
    <n v="0"/>
    <n v="0"/>
    <n v="0"/>
    <n v="0"/>
    <n v="0"/>
    <n v="0"/>
    <n v="0"/>
    <n v="0"/>
    <n v="0"/>
    <n v="1"/>
  </r>
  <r>
    <s v="LAGOA VERMELHA2020/Nov"/>
    <x v="230"/>
    <x v="231"/>
    <m/>
    <x v="22"/>
    <n v="1"/>
    <n v="0"/>
    <n v="23"/>
    <n v="3"/>
    <n v="0"/>
    <n v="2"/>
    <n v="0"/>
    <n v="20"/>
    <n v="4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LAGOA VERMELHA2020/Dec"/>
    <x v="230"/>
    <x v="231"/>
    <m/>
    <x v="23"/>
    <n v="1"/>
    <n v="0"/>
    <n v="34"/>
    <n v="2"/>
    <n v="4"/>
    <n v="3"/>
    <n v="0"/>
    <n v="20"/>
    <n v="1"/>
    <n v="7"/>
    <n v="7"/>
    <n v="0"/>
    <n v="0"/>
    <n v="0"/>
    <n v="0"/>
    <n v="0"/>
    <n v="0"/>
    <n v="0"/>
    <n v="1"/>
    <n v="0"/>
    <n v="0"/>
    <n v="0"/>
    <n v="0"/>
    <n v="0"/>
    <n v="0"/>
    <n v="1"/>
  </r>
  <r>
    <s v="LAGOAO2020/Jan"/>
    <x v="231"/>
    <x v="232"/>
    <s v="LAGOAO"/>
    <x v="12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Feb"/>
    <x v="231"/>
    <x v="232"/>
    <m/>
    <x v="13"/>
    <n v="1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LAGOAO2020/Mar"/>
    <x v="231"/>
    <x v="232"/>
    <m/>
    <x v="14"/>
    <n v="2"/>
    <n v="0"/>
    <n v="4"/>
    <n v="4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LAGOAO2020/Apr"/>
    <x v="231"/>
    <x v="232"/>
    <m/>
    <x v="15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May"/>
    <x v="231"/>
    <x v="23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n"/>
    <x v="231"/>
    <x v="232"/>
    <m/>
    <x v="17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Jul"/>
    <x v="231"/>
    <x v="232"/>
    <m/>
    <x v="18"/>
    <n v="0"/>
    <n v="0"/>
    <n v="3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Aug"/>
    <x v="231"/>
    <x v="232"/>
    <m/>
    <x v="19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Sep"/>
    <x v="231"/>
    <x v="232"/>
    <m/>
    <x v="20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Oct"/>
    <x v="231"/>
    <x v="232"/>
    <m/>
    <x v="21"/>
    <n v="0"/>
    <n v="0"/>
    <n v="1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GOAO2020/Nov"/>
    <x v="231"/>
    <x v="232"/>
    <m/>
    <x v="22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GOAO2020/Dec"/>
    <x v="231"/>
    <x v="232"/>
    <m/>
    <x v="23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2020/Jan"/>
    <x v="232"/>
    <x v="233"/>
    <s v="LAJEADO"/>
    <x v="12"/>
    <n v="1"/>
    <n v="0"/>
    <n v="47"/>
    <n v="0"/>
    <n v="21"/>
    <n v="9"/>
    <n v="3"/>
    <n v="28"/>
    <n v="2"/>
    <n v="10"/>
    <n v="13"/>
    <n v="0"/>
    <n v="0"/>
    <n v="0"/>
    <n v="0"/>
    <n v="0"/>
    <n v="2"/>
    <n v="0"/>
    <n v="0"/>
    <n v="0"/>
    <n v="0"/>
    <n v="0"/>
    <n v="0"/>
    <n v="0"/>
    <n v="0"/>
    <n v="1"/>
  </r>
  <r>
    <s v="LAJEADO2020/Feb"/>
    <x v="232"/>
    <x v="233"/>
    <m/>
    <x v="13"/>
    <n v="4"/>
    <n v="0"/>
    <n v="50"/>
    <n v="1"/>
    <n v="8"/>
    <n v="9"/>
    <n v="3"/>
    <n v="24"/>
    <n v="8"/>
    <n v="3"/>
    <n v="8"/>
    <n v="0"/>
    <n v="0"/>
    <n v="0"/>
    <n v="0"/>
    <n v="0"/>
    <n v="0"/>
    <n v="0"/>
    <n v="0"/>
    <n v="0"/>
    <n v="1"/>
    <n v="0"/>
    <n v="0"/>
    <n v="0"/>
    <n v="0"/>
    <n v="4"/>
  </r>
  <r>
    <s v="LAJEADO2020/Mar"/>
    <x v="232"/>
    <x v="233"/>
    <m/>
    <x v="14"/>
    <n v="0"/>
    <n v="0"/>
    <n v="51"/>
    <n v="0"/>
    <n v="4"/>
    <n v="14"/>
    <n v="1"/>
    <n v="33"/>
    <n v="2"/>
    <n v="9"/>
    <n v="6"/>
    <n v="0"/>
    <n v="0"/>
    <n v="0"/>
    <n v="0"/>
    <n v="2"/>
    <n v="1"/>
    <n v="0"/>
    <n v="0"/>
    <n v="0"/>
    <n v="0"/>
    <n v="0"/>
    <n v="0"/>
    <n v="0"/>
    <n v="0"/>
    <n v="0"/>
  </r>
  <r>
    <s v="LAJEADO2020/Apr"/>
    <x v="232"/>
    <x v="233"/>
    <m/>
    <x v="15"/>
    <n v="0"/>
    <n v="0"/>
    <n v="34"/>
    <n v="0"/>
    <n v="12"/>
    <n v="9"/>
    <n v="1"/>
    <n v="39"/>
    <n v="7"/>
    <n v="6"/>
    <n v="8"/>
    <n v="0"/>
    <n v="0"/>
    <n v="0"/>
    <n v="0"/>
    <n v="2"/>
    <n v="1"/>
    <n v="0"/>
    <n v="0"/>
    <n v="0"/>
    <n v="0"/>
    <n v="0"/>
    <n v="0"/>
    <n v="0"/>
    <n v="0"/>
    <n v="0"/>
  </r>
  <r>
    <s v="LAJEADO2020/May"/>
    <x v="232"/>
    <x v="233"/>
    <m/>
    <x v="16"/>
    <n v="1"/>
    <n v="0"/>
    <n v="41"/>
    <n v="1"/>
    <n v="10"/>
    <n v="10"/>
    <n v="1"/>
    <n v="53"/>
    <n v="1"/>
    <n v="4"/>
    <n v="12"/>
    <n v="0"/>
    <n v="0"/>
    <n v="0"/>
    <n v="0"/>
    <n v="0"/>
    <n v="1"/>
    <n v="0"/>
    <n v="0"/>
    <n v="0"/>
    <n v="0"/>
    <n v="0"/>
    <n v="0"/>
    <n v="0"/>
    <n v="0"/>
    <n v="1"/>
  </r>
  <r>
    <s v="LAJEADO2020/Jun"/>
    <x v="232"/>
    <x v="233"/>
    <m/>
    <x v="17"/>
    <n v="4"/>
    <n v="0"/>
    <n v="52"/>
    <n v="0"/>
    <n v="5"/>
    <n v="3"/>
    <n v="0"/>
    <n v="41"/>
    <n v="6"/>
    <n v="0"/>
    <n v="11"/>
    <n v="0"/>
    <n v="0"/>
    <n v="0"/>
    <n v="0"/>
    <n v="2"/>
    <n v="1"/>
    <n v="0"/>
    <n v="0"/>
    <n v="0"/>
    <n v="0"/>
    <n v="0"/>
    <n v="0"/>
    <n v="0"/>
    <n v="0"/>
    <n v="4"/>
  </r>
  <r>
    <s v="LAJEADO2020/Jul"/>
    <x v="232"/>
    <x v="233"/>
    <m/>
    <x v="18"/>
    <n v="0"/>
    <n v="0"/>
    <n v="30"/>
    <n v="0"/>
    <n v="5"/>
    <n v="11"/>
    <n v="3"/>
    <n v="64"/>
    <n v="0"/>
    <n v="3"/>
    <n v="8"/>
    <n v="0"/>
    <n v="0"/>
    <n v="0"/>
    <n v="0"/>
    <n v="0"/>
    <n v="0"/>
    <n v="0"/>
    <n v="0"/>
    <n v="0"/>
    <n v="0"/>
    <n v="0"/>
    <n v="0"/>
    <n v="0"/>
    <n v="0"/>
    <n v="0"/>
  </r>
  <r>
    <s v="LAJEADO2020/Aug"/>
    <x v="232"/>
    <x v="233"/>
    <m/>
    <x v="19"/>
    <n v="1"/>
    <n v="0"/>
    <n v="25"/>
    <n v="0"/>
    <n v="8"/>
    <n v="15"/>
    <n v="3"/>
    <n v="56"/>
    <n v="2"/>
    <n v="4"/>
    <n v="3"/>
    <n v="0"/>
    <n v="0"/>
    <n v="0"/>
    <n v="0"/>
    <n v="1"/>
    <n v="2"/>
    <n v="0"/>
    <n v="2"/>
    <n v="0"/>
    <n v="0"/>
    <n v="0"/>
    <n v="0"/>
    <n v="0"/>
    <n v="0"/>
    <n v="1"/>
  </r>
  <r>
    <s v="LAJEADO2020/Sep"/>
    <x v="232"/>
    <x v="233"/>
    <m/>
    <x v="20"/>
    <n v="0"/>
    <n v="0"/>
    <n v="43"/>
    <n v="0"/>
    <n v="2"/>
    <n v="4"/>
    <n v="0"/>
    <n v="72"/>
    <n v="2"/>
    <n v="4"/>
    <n v="6"/>
    <n v="0"/>
    <n v="0"/>
    <n v="0"/>
    <n v="0"/>
    <n v="0"/>
    <n v="0"/>
    <n v="0"/>
    <n v="0"/>
    <n v="0"/>
    <n v="0"/>
    <n v="0"/>
    <n v="0"/>
    <n v="0"/>
    <n v="0"/>
    <n v="0"/>
  </r>
  <r>
    <s v="LAJEADO2020/Oct"/>
    <x v="232"/>
    <x v="233"/>
    <m/>
    <x v="21"/>
    <n v="3"/>
    <n v="0"/>
    <n v="38"/>
    <n v="1"/>
    <n v="7"/>
    <n v="5"/>
    <n v="1"/>
    <n v="52"/>
    <n v="4"/>
    <n v="4"/>
    <n v="6"/>
    <n v="0"/>
    <n v="0"/>
    <n v="0"/>
    <n v="0"/>
    <n v="0"/>
    <n v="0"/>
    <n v="0"/>
    <n v="0"/>
    <n v="0"/>
    <n v="0"/>
    <n v="0"/>
    <n v="0"/>
    <n v="0"/>
    <n v="0"/>
    <n v="3"/>
  </r>
  <r>
    <s v="LAJEADO2020/Nov"/>
    <x v="232"/>
    <x v="233"/>
    <m/>
    <x v="22"/>
    <n v="2"/>
    <n v="0"/>
    <n v="38"/>
    <n v="0"/>
    <n v="1"/>
    <n v="5"/>
    <n v="2"/>
    <n v="59"/>
    <n v="7"/>
    <n v="9"/>
    <n v="6"/>
    <n v="0"/>
    <n v="0"/>
    <n v="0"/>
    <n v="0"/>
    <n v="0"/>
    <n v="1"/>
    <n v="0"/>
    <n v="0"/>
    <n v="0"/>
    <n v="0"/>
    <n v="0"/>
    <n v="0"/>
    <n v="0"/>
    <n v="0"/>
    <n v="2"/>
  </r>
  <r>
    <s v="LAJEADO2020/Dec"/>
    <x v="232"/>
    <x v="233"/>
    <m/>
    <x v="23"/>
    <n v="2"/>
    <n v="0"/>
    <n v="35"/>
    <n v="1"/>
    <n v="6"/>
    <n v="6"/>
    <n v="1"/>
    <n v="61"/>
    <n v="4"/>
    <n v="6"/>
    <n v="3"/>
    <n v="0"/>
    <n v="0"/>
    <n v="0"/>
    <n v="0"/>
    <n v="1"/>
    <n v="1"/>
    <n v="0"/>
    <n v="0"/>
    <n v="0"/>
    <n v="0"/>
    <n v="0"/>
    <n v="0"/>
    <n v="0"/>
    <n v="0"/>
    <n v="2"/>
  </r>
  <r>
    <s v="LAJEADO DO BUGRE2020/Jan"/>
    <x v="233"/>
    <x v="234"/>
    <s v="LAJEADO DO BUGR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Feb"/>
    <x v="233"/>
    <x v="23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r"/>
    <x v="233"/>
    <x v="234"/>
    <m/>
    <x v="1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JEADO DO BUGRE2020/Apr"/>
    <x v="233"/>
    <x v="23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May"/>
    <x v="233"/>
    <x v="234"/>
    <m/>
    <x v="16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n"/>
    <x v="233"/>
    <x v="23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Jul"/>
    <x v="233"/>
    <x v="23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Aug"/>
    <x v="233"/>
    <x v="23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Sep"/>
    <x v="233"/>
    <x v="234"/>
    <m/>
    <x v="2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Oct"/>
    <x v="233"/>
    <x v="234"/>
    <m/>
    <x v="21"/>
    <n v="0"/>
    <n v="0"/>
    <n v="0"/>
    <n v="0"/>
    <n v="0"/>
    <n v="0"/>
    <n v="0"/>
    <n v="1"/>
    <n v="4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Nov"/>
    <x v="233"/>
    <x v="234"/>
    <m/>
    <x v="22"/>
    <n v="0"/>
    <n v="0"/>
    <n v="2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AJEADO DO BUGRE2020/Dec"/>
    <x v="233"/>
    <x v="23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an"/>
    <x v="234"/>
    <x v="235"/>
    <s v="LAVRAS DO SUL"/>
    <x v="12"/>
    <n v="0"/>
    <n v="0"/>
    <n v="5"/>
    <n v="1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Feb"/>
    <x v="234"/>
    <x v="235"/>
    <m/>
    <x v="1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Mar"/>
    <x v="234"/>
    <x v="235"/>
    <m/>
    <x v="14"/>
    <n v="0"/>
    <n v="0"/>
    <n v="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pr"/>
    <x v="234"/>
    <x v="235"/>
    <m/>
    <x v="15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LAVRAS DO SUL2020/May"/>
    <x v="234"/>
    <x v="235"/>
    <m/>
    <x v="16"/>
    <n v="0"/>
    <n v="0"/>
    <n v="3"/>
    <n v="1"/>
    <n v="0"/>
    <n v="0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LAVRAS DO SUL2020/Jun"/>
    <x v="234"/>
    <x v="235"/>
    <m/>
    <x v="17"/>
    <n v="0"/>
    <n v="0"/>
    <n v="4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Jul"/>
    <x v="234"/>
    <x v="235"/>
    <m/>
    <x v="18"/>
    <n v="0"/>
    <n v="0"/>
    <n v="1"/>
    <n v="0"/>
    <n v="1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Aug"/>
    <x v="234"/>
    <x v="235"/>
    <m/>
    <x v="19"/>
    <n v="0"/>
    <n v="0"/>
    <n v="7"/>
    <n v="3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Sep"/>
    <x v="234"/>
    <x v="235"/>
    <m/>
    <x v="20"/>
    <n v="0"/>
    <n v="0"/>
    <n v="3"/>
    <n v="1"/>
    <n v="0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AVRAS DO SUL2020/Oct"/>
    <x v="234"/>
    <x v="235"/>
    <m/>
    <x v="21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Nov"/>
    <x v="234"/>
    <x v="23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AVRAS DO SUL2020/Dec"/>
    <x v="234"/>
    <x v="235"/>
    <m/>
    <x v="23"/>
    <n v="0"/>
    <n v="0"/>
    <n v="6"/>
    <n v="1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Jan"/>
    <x v="235"/>
    <x v="236"/>
    <s v="LIBERATO SALZANO"/>
    <x v="1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Feb"/>
    <x v="235"/>
    <x v="236"/>
    <m/>
    <x v="13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r"/>
    <x v="235"/>
    <x v="23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pr"/>
    <x v="235"/>
    <x v="23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May"/>
    <x v="235"/>
    <x v="236"/>
    <m/>
    <x v="16"/>
    <n v="0"/>
    <n v="0"/>
    <n v="6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n"/>
    <x v="235"/>
    <x v="236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Jul"/>
    <x v="235"/>
    <x v="236"/>
    <m/>
    <x v="18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Aug"/>
    <x v="235"/>
    <x v="236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BERATO SALZANO2020/Sep"/>
    <x v="235"/>
    <x v="236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Oct"/>
    <x v="235"/>
    <x v="236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Nov"/>
    <x v="235"/>
    <x v="236"/>
    <m/>
    <x v="22"/>
    <n v="0"/>
    <n v="0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BERATO SALZANO2020/Dec"/>
    <x v="235"/>
    <x v="236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an"/>
    <x v="236"/>
    <x v="237"/>
    <s v="LINDOLFO COLLOR"/>
    <x v="12"/>
    <n v="0"/>
    <n v="0"/>
    <n v="2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LINDOLFO COLLOR2020/Feb"/>
    <x v="236"/>
    <x v="237"/>
    <m/>
    <x v="13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Mar"/>
    <x v="236"/>
    <x v="237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pr"/>
    <x v="236"/>
    <x v="237"/>
    <m/>
    <x v="15"/>
    <n v="0"/>
    <n v="0"/>
    <n v="4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LINDOLFO COLLOR2020/May"/>
    <x v="236"/>
    <x v="237"/>
    <m/>
    <x v="16"/>
    <n v="0"/>
    <n v="0"/>
    <n v="2"/>
    <n v="0"/>
    <n v="0"/>
    <n v="3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n"/>
    <x v="236"/>
    <x v="237"/>
    <m/>
    <x v="17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Jul"/>
    <x v="236"/>
    <x v="237"/>
    <m/>
    <x v="18"/>
    <n v="0"/>
    <n v="0"/>
    <n v="4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Aug"/>
    <x v="236"/>
    <x v="237"/>
    <m/>
    <x v="19"/>
    <n v="0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Sep"/>
    <x v="236"/>
    <x v="237"/>
    <m/>
    <x v="20"/>
    <n v="0"/>
    <n v="0"/>
    <n v="1"/>
    <n v="0"/>
    <n v="0"/>
    <n v="0"/>
    <n v="0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Oct"/>
    <x v="236"/>
    <x v="237"/>
    <m/>
    <x v="21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Nov"/>
    <x v="236"/>
    <x v="23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DOLFO COLLOR2020/Dec"/>
    <x v="236"/>
    <x v="237"/>
    <m/>
    <x v="23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an"/>
    <x v="237"/>
    <x v="238"/>
    <s v="LINHA NOV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Feb"/>
    <x v="237"/>
    <x v="23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r"/>
    <x v="237"/>
    <x v="238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pr"/>
    <x v="237"/>
    <x v="238"/>
    <m/>
    <x v="15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May"/>
    <x v="237"/>
    <x v="23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n"/>
    <x v="237"/>
    <x v="2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Jul"/>
    <x v="237"/>
    <x v="23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Aug"/>
    <x v="237"/>
    <x v="238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Sep"/>
    <x v="237"/>
    <x v="238"/>
    <m/>
    <x v="2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Oct"/>
    <x v="237"/>
    <x v="23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Nov"/>
    <x v="237"/>
    <x v="238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INHA NOVA2020/Dec"/>
    <x v="237"/>
    <x v="238"/>
    <m/>
    <x v="23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an"/>
    <x v="238"/>
    <x v="239"/>
    <s v="MACAMBARA"/>
    <x v="12"/>
    <n v="0"/>
    <n v="0"/>
    <n v="6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Feb"/>
    <x v="238"/>
    <x v="239"/>
    <m/>
    <x v="13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r"/>
    <x v="238"/>
    <x v="239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pr"/>
    <x v="238"/>
    <x v="239"/>
    <m/>
    <x v="15"/>
    <n v="0"/>
    <n v="0"/>
    <n v="1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May"/>
    <x v="238"/>
    <x v="239"/>
    <m/>
    <x v="16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n"/>
    <x v="238"/>
    <x v="239"/>
    <m/>
    <x v="17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Jul"/>
    <x v="238"/>
    <x v="239"/>
    <m/>
    <x v="18"/>
    <n v="0"/>
    <n v="0"/>
    <n v="5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Aug"/>
    <x v="238"/>
    <x v="239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Sep"/>
    <x v="238"/>
    <x v="239"/>
    <m/>
    <x v="20"/>
    <n v="0"/>
    <n v="0"/>
    <n v="9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Oct"/>
    <x v="238"/>
    <x v="239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Nov"/>
    <x v="238"/>
    <x v="239"/>
    <m/>
    <x v="22"/>
    <n v="0"/>
    <n v="0"/>
    <n v="1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AMBARA2020/Dec"/>
    <x v="238"/>
    <x v="239"/>
    <m/>
    <x v="23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an"/>
    <x v="239"/>
    <x v="240"/>
    <s v="MACHADINHO"/>
    <x v="1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Feb"/>
    <x v="239"/>
    <x v="240"/>
    <m/>
    <x v="13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r"/>
    <x v="239"/>
    <x v="240"/>
    <m/>
    <x v="14"/>
    <n v="0"/>
    <n v="0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Apr"/>
    <x v="239"/>
    <x v="240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May"/>
    <x v="239"/>
    <x v="24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n"/>
    <x v="239"/>
    <x v="240"/>
    <m/>
    <x v="17"/>
    <n v="0"/>
    <n v="0"/>
    <n v="6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Jul"/>
    <x v="239"/>
    <x v="240"/>
    <m/>
    <x v="18"/>
    <n v="0"/>
    <n v="0"/>
    <n v="8"/>
    <n v="0"/>
    <n v="0"/>
    <n v="0"/>
    <n v="0"/>
    <n v="1"/>
    <n v="0"/>
    <n v="0"/>
    <n v="0"/>
    <n v="0"/>
    <n v="0"/>
    <n v="0"/>
    <n v="0"/>
    <n v="5"/>
    <n v="0"/>
    <n v="0"/>
    <n v="0"/>
    <n v="0"/>
    <n v="0"/>
    <n v="0"/>
    <n v="0"/>
    <n v="0"/>
    <n v="0"/>
    <n v="0"/>
  </r>
  <r>
    <s v="MACHADINHO2020/Aug"/>
    <x v="239"/>
    <x v="240"/>
    <m/>
    <x v="19"/>
    <n v="0"/>
    <n v="0"/>
    <n v="5"/>
    <n v="1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Sep"/>
    <x v="239"/>
    <x v="240"/>
    <m/>
    <x v="20"/>
    <n v="0"/>
    <n v="0"/>
    <n v="2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CHADINHO2020/Oct"/>
    <x v="239"/>
    <x v="240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CHADINHO2020/Nov"/>
    <x v="239"/>
    <x v="240"/>
    <m/>
    <x v="2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CHADINHO2020/Dec"/>
    <x v="239"/>
    <x v="240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an"/>
    <x v="240"/>
    <x v="241"/>
    <s v="MAMPITUB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Feb"/>
    <x v="240"/>
    <x v="24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r"/>
    <x v="240"/>
    <x v="24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pr"/>
    <x v="240"/>
    <x v="241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May"/>
    <x v="240"/>
    <x v="241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Jun"/>
    <x v="240"/>
    <x v="241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MPITUBA2020/Jul"/>
    <x v="240"/>
    <x v="24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Aug"/>
    <x v="240"/>
    <x v="241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Sep"/>
    <x v="240"/>
    <x v="24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Oct"/>
    <x v="240"/>
    <x v="241"/>
    <m/>
    <x v="21"/>
    <n v="1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AMPITUBA2020/Nov"/>
    <x v="240"/>
    <x v="241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MPITUBA2020/Dec"/>
    <x v="240"/>
    <x v="24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an"/>
    <x v="241"/>
    <x v="242"/>
    <s v="MANOEL VIAN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Feb"/>
    <x v="241"/>
    <x v="242"/>
    <m/>
    <x v="13"/>
    <n v="0"/>
    <n v="0"/>
    <n v="5"/>
    <n v="1"/>
    <n v="0"/>
    <n v="0"/>
    <n v="0"/>
    <n v="2"/>
    <n v="3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r"/>
    <x v="241"/>
    <x v="242"/>
    <m/>
    <x v="14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pr"/>
    <x v="241"/>
    <x v="242"/>
    <m/>
    <x v="15"/>
    <n v="0"/>
    <n v="0"/>
    <n v="4"/>
    <n v="3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May"/>
    <x v="241"/>
    <x v="242"/>
    <m/>
    <x v="16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NOEL VIANA2020/Jun"/>
    <x v="241"/>
    <x v="242"/>
    <m/>
    <x v="17"/>
    <n v="0"/>
    <n v="0"/>
    <n v="3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Jul"/>
    <x v="241"/>
    <x v="242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Aug"/>
    <x v="241"/>
    <x v="242"/>
    <m/>
    <x v="19"/>
    <n v="0"/>
    <n v="0"/>
    <n v="10"/>
    <n v="6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Sep"/>
    <x v="241"/>
    <x v="242"/>
    <m/>
    <x v="20"/>
    <n v="0"/>
    <n v="0"/>
    <n v="2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Oct"/>
    <x v="241"/>
    <x v="242"/>
    <m/>
    <x v="21"/>
    <n v="0"/>
    <n v="0"/>
    <n v="1"/>
    <n v="0"/>
    <n v="0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Nov"/>
    <x v="241"/>
    <x v="242"/>
    <m/>
    <x v="22"/>
    <n v="0"/>
    <n v="0"/>
    <n v="3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NOEL VIANA2020/Dec"/>
    <x v="241"/>
    <x v="242"/>
    <m/>
    <x v="23"/>
    <n v="0"/>
    <n v="0"/>
    <n v="0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MAQUINE2020/Jan"/>
    <x v="242"/>
    <x v="243"/>
    <s v="MAQUINE"/>
    <x v="12"/>
    <n v="0"/>
    <n v="0"/>
    <n v="13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Feb"/>
    <x v="242"/>
    <x v="243"/>
    <m/>
    <x v="13"/>
    <n v="0"/>
    <n v="0"/>
    <n v="7"/>
    <n v="1"/>
    <n v="0"/>
    <n v="0"/>
    <n v="0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QUINE2020/Mar"/>
    <x v="242"/>
    <x v="243"/>
    <m/>
    <x v="14"/>
    <n v="0"/>
    <n v="0"/>
    <n v="3"/>
    <n v="1"/>
    <n v="0"/>
    <n v="0"/>
    <n v="0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MAQUINE2020/Apr"/>
    <x v="242"/>
    <x v="243"/>
    <m/>
    <x v="15"/>
    <n v="0"/>
    <n v="0"/>
    <n v="4"/>
    <n v="2"/>
    <n v="0"/>
    <n v="0"/>
    <n v="1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QUINE2020/May"/>
    <x v="242"/>
    <x v="243"/>
    <m/>
    <x v="16"/>
    <n v="0"/>
    <n v="0"/>
    <n v="4"/>
    <n v="1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n"/>
    <x v="242"/>
    <x v="243"/>
    <m/>
    <x v="17"/>
    <n v="0"/>
    <n v="0"/>
    <n v="10"/>
    <n v="2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Jul"/>
    <x v="242"/>
    <x v="243"/>
    <m/>
    <x v="18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QUINE2020/Aug"/>
    <x v="242"/>
    <x v="243"/>
    <m/>
    <x v="19"/>
    <n v="0"/>
    <n v="0"/>
    <n v="5"/>
    <n v="1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AQUINE2020/Sep"/>
    <x v="242"/>
    <x v="243"/>
    <m/>
    <x v="20"/>
    <n v="0"/>
    <n v="0"/>
    <n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AQUINE2020/Oct"/>
    <x v="242"/>
    <x v="243"/>
    <m/>
    <x v="21"/>
    <n v="0"/>
    <n v="0"/>
    <n v="5"/>
    <n v="1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AQUINE2020/Nov"/>
    <x v="242"/>
    <x v="243"/>
    <m/>
    <x v="22"/>
    <n v="0"/>
    <n v="0"/>
    <n v="4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QUINE2020/Dec"/>
    <x v="242"/>
    <x v="243"/>
    <m/>
    <x v="23"/>
    <n v="0"/>
    <n v="0"/>
    <n v="3"/>
    <n v="2"/>
    <n v="0"/>
    <n v="1"/>
    <n v="0"/>
    <n v="4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MARATA2020/Jan"/>
    <x v="243"/>
    <x v="244"/>
    <s v="MA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Feb"/>
    <x v="243"/>
    <x v="244"/>
    <m/>
    <x v="1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r"/>
    <x v="243"/>
    <x v="244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pr"/>
    <x v="243"/>
    <x v="244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May"/>
    <x v="243"/>
    <x v="244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n"/>
    <x v="243"/>
    <x v="244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Jul"/>
    <x v="243"/>
    <x v="24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Aug"/>
    <x v="243"/>
    <x v="244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Sep"/>
    <x v="243"/>
    <x v="244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Oct"/>
    <x v="243"/>
    <x v="244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Nov"/>
    <x v="243"/>
    <x v="24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TA2020/Dec"/>
    <x v="243"/>
    <x v="244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AU2020/Jan"/>
    <x v="244"/>
    <x v="245"/>
    <s v="MARAU"/>
    <x v="12"/>
    <n v="0"/>
    <n v="0"/>
    <n v="33"/>
    <n v="1"/>
    <n v="2"/>
    <n v="4"/>
    <n v="2"/>
    <n v="11"/>
    <n v="3"/>
    <n v="3"/>
    <n v="1"/>
    <n v="0"/>
    <n v="0"/>
    <n v="0"/>
    <n v="0"/>
    <n v="3"/>
    <n v="0"/>
    <n v="0"/>
    <n v="0"/>
    <n v="0"/>
    <n v="0"/>
    <n v="0"/>
    <n v="0"/>
    <n v="0"/>
    <n v="0"/>
    <n v="0"/>
  </r>
  <r>
    <s v="MARAU2020/Feb"/>
    <x v="244"/>
    <x v="245"/>
    <m/>
    <x v="13"/>
    <n v="1"/>
    <n v="0"/>
    <n v="38"/>
    <n v="1"/>
    <n v="2"/>
    <n v="6"/>
    <n v="2"/>
    <n v="12"/>
    <n v="2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MARAU2020/Mar"/>
    <x v="244"/>
    <x v="245"/>
    <m/>
    <x v="14"/>
    <n v="1"/>
    <n v="0"/>
    <n v="34"/>
    <n v="1"/>
    <n v="2"/>
    <n v="0"/>
    <n v="0"/>
    <n v="4"/>
    <n v="1"/>
    <n v="2"/>
    <n v="0"/>
    <n v="1"/>
    <n v="0"/>
    <n v="0"/>
    <n v="0"/>
    <n v="2"/>
    <n v="0"/>
    <n v="0"/>
    <n v="0"/>
    <n v="0"/>
    <n v="0"/>
    <n v="0"/>
    <n v="0"/>
    <n v="0"/>
    <n v="0"/>
    <n v="1"/>
  </r>
  <r>
    <s v="MARAU2020/Apr"/>
    <x v="244"/>
    <x v="245"/>
    <m/>
    <x v="15"/>
    <n v="1"/>
    <n v="0"/>
    <n v="29"/>
    <n v="0"/>
    <n v="1"/>
    <n v="1"/>
    <n v="0"/>
    <n v="9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MARAU2020/May"/>
    <x v="244"/>
    <x v="245"/>
    <m/>
    <x v="16"/>
    <n v="1"/>
    <n v="0"/>
    <n v="24"/>
    <n v="2"/>
    <n v="2"/>
    <n v="3"/>
    <n v="0"/>
    <n v="13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ARAU2020/Jun"/>
    <x v="244"/>
    <x v="245"/>
    <m/>
    <x v="17"/>
    <n v="0"/>
    <n v="0"/>
    <n v="24"/>
    <n v="2"/>
    <n v="4"/>
    <n v="3"/>
    <n v="0"/>
    <n v="79"/>
    <n v="3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MARAU2020/Jul"/>
    <x v="244"/>
    <x v="245"/>
    <m/>
    <x v="18"/>
    <n v="0"/>
    <n v="0"/>
    <n v="45"/>
    <n v="1"/>
    <n v="1"/>
    <n v="1"/>
    <n v="0"/>
    <n v="37"/>
    <n v="1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MARAU2020/Aug"/>
    <x v="244"/>
    <x v="245"/>
    <m/>
    <x v="19"/>
    <n v="0"/>
    <n v="0"/>
    <n v="27"/>
    <n v="3"/>
    <n v="3"/>
    <n v="3"/>
    <n v="0"/>
    <n v="41"/>
    <n v="1"/>
    <n v="16"/>
    <n v="1"/>
    <n v="0"/>
    <n v="0"/>
    <n v="0"/>
    <n v="0"/>
    <n v="0"/>
    <n v="0"/>
    <n v="0"/>
    <n v="0"/>
    <n v="0"/>
    <n v="0"/>
    <n v="0"/>
    <n v="0"/>
    <n v="0"/>
    <n v="0"/>
    <n v="0"/>
  </r>
  <r>
    <s v="MARAU2020/Sep"/>
    <x v="244"/>
    <x v="245"/>
    <m/>
    <x v="20"/>
    <n v="1"/>
    <n v="0"/>
    <n v="36"/>
    <n v="1"/>
    <n v="7"/>
    <n v="2"/>
    <n v="1"/>
    <n v="86"/>
    <n v="6"/>
    <n v="3"/>
    <n v="2"/>
    <n v="0"/>
    <n v="0"/>
    <n v="0"/>
    <n v="0"/>
    <n v="1"/>
    <n v="0"/>
    <n v="0"/>
    <n v="0"/>
    <n v="0"/>
    <n v="0"/>
    <n v="0"/>
    <n v="0"/>
    <n v="0"/>
    <n v="0"/>
    <n v="1"/>
  </r>
  <r>
    <s v="MARAU2020/Oct"/>
    <x v="244"/>
    <x v="245"/>
    <m/>
    <x v="21"/>
    <n v="0"/>
    <n v="0"/>
    <n v="20"/>
    <n v="1"/>
    <n v="2"/>
    <n v="1"/>
    <n v="0"/>
    <n v="44"/>
    <n v="3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MARAU2020/Nov"/>
    <x v="244"/>
    <x v="245"/>
    <m/>
    <x v="22"/>
    <n v="0"/>
    <n v="0"/>
    <n v="34"/>
    <n v="2"/>
    <n v="8"/>
    <n v="2"/>
    <n v="1"/>
    <n v="37"/>
    <n v="4"/>
    <n v="10"/>
    <n v="3"/>
    <n v="0"/>
    <n v="0"/>
    <n v="0"/>
    <n v="0"/>
    <n v="0"/>
    <n v="0"/>
    <n v="0"/>
    <n v="0"/>
    <n v="0"/>
    <n v="0"/>
    <n v="0"/>
    <n v="0"/>
    <n v="0"/>
    <n v="0"/>
    <n v="0"/>
  </r>
  <r>
    <s v="MARAU2020/Dec"/>
    <x v="244"/>
    <x v="245"/>
    <m/>
    <x v="23"/>
    <n v="1"/>
    <n v="0"/>
    <n v="16"/>
    <n v="1"/>
    <n v="7"/>
    <n v="1"/>
    <n v="0"/>
    <n v="32"/>
    <n v="1"/>
    <n v="7"/>
    <n v="1"/>
    <n v="0"/>
    <n v="0"/>
    <n v="0"/>
    <n v="0"/>
    <n v="1"/>
    <n v="0"/>
    <n v="0"/>
    <n v="0"/>
    <n v="0"/>
    <n v="0"/>
    <n v="0"/>
    <n v="0"/>
    <n v="0"/>
    <n v="0"/>
    <n v="1"/>
  </r>
  <r>
    <s v="MARCELINO RAMOS2020/Jan"/>
    <x v="245"/>
    <x v="246"/>
    <s v="MARCELINO RAMO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Feb"/>
    <x v="245"/>
    <x v="246"/>
    <m/>
    <x v="13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r"/>
    <x v="245"/>
    <x v="246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pr"/>
    <x v="245"/>
    <x v="246"/>
    <m/>
    <x v="15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May"/>
    <x v="245"/>
    <x v="2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Jun"/>
    <x v="245"/>
    <x v="246"/>
    <m/>
    <x v="17"/>
    <n v="0"/>
    <n v="0"/>
    <n v="0"/>
    <n v="0"/>
    <n v="0"/>
    <n v="0"/>
    <n v="0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ARCELINO RAMOS2020/Jul"/>
    <x v="245"/>
    <x v="2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Aug"/>
    <x v="245"/>
    <x v="246"/>
    <m/>
    <x v="19"/>
    <n v="0"/>
    <n v="0"/>
    <n v="3"/>
    <n v="0"/>
    <n v="0"/>
    <n v="1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Sep"/>
    <x v="245"/>
    <x v="246"/>
    <m/>
    <x v="20"/>
    <n v="0"/>
    <n v="0"/>
    <n v="0"/>
    <n v="0"/>
    <n v="0"/>
    <n v="0"/>
    <n v="0"/>
    <n v="2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Oct"/>
    <x v="245"/>
    <x v="246"/>
    <m/>
    <x v="2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Nov"/>
    <x v="245"/>
    <x v="246"/>
    <m/>
    <x v="22"/>
    <n v="0"/>
    <n v="0"/>
    <n v="0"/>
    <n v="0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CELINO RAMOS2020/Dec"/>
    <x v="245"/>
    <x v="24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an"/>
    <x v="246"/>
    <x v="247"/>
    <s v="MARIANA PIMENTEL"/>
    <x v="12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MARIANA PIMENTEL2020/Feb"/>
    <x v="246"/>
    <x v="247"/>
    <m/>
    <x v="13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Mar"/>
    <x v="246"/>
    <x v="247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pr"/>
    <x v="246"/>
    <x v="247"/>
    <m/>
    <x v="15"/>
    <n v="0"/>
    <n v="0"/>
    <n v="2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MARIANA PIMENTEL2020/May"/>
    <x v="246"/>
    <x v="247"/>
    <m/>
    <x v="16"/>
    <n v="0"/>
    <n v="0"/>
    <n v="5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n"/>
    <x v="246"/>
    <x v="247"/>
    <m/>
    <x v="17"/>
    <n v="0"/>
    <n v="0"/>
    <n v="5"/>
    <n v="0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Jul"/>
    <x v="246"/>
    <x v="247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Aug"/>
    <x v="246"/>
    <x v="247"/>
    <m/>
    <x v="19"/>
    <n v="0"/>
    <n v="0"/>
    <n v="3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Sep"/>
    <x v="246"/>
    <x v="2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Oct"/>
    <x v="246"/>
    <x v="24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Nov"/>
    <x v="246"/>
    <x v="247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A PIMENTEL2020/Dec"/>
    <x v="246"/>
    <x v="247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an"/>
    <x v="247"/>
    <x v="248"/>
    <s v="MARIANO MOR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Feb"/>
    <x v="247"/>
    <x v="24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r"/>
    <x v="247"/>
    <x v="24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pr"/>
    <x v="247"/>
    <x v="24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May"/>
    <x v="247"/>
    <x v="248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n"/>
    <x v="247"/>
    <x v="248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Jul"/>
    <x v="247"/>
    <x v="24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Aug"/>
    <x v="247"/>
    <x v="24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Sep"/>
    <x v="247"/>
    <x v="24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Oct"/>
    <x v="247"/>
    <x v="248"/>
    <m/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Nov"/>
    <x v="247"/>
    <x v="248"/>
    <m/>
    <x v="22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IANO MORO2020/Dec"/>
    <x v="247"/>
    <x v="24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Jan"/>
    <x v="248"/>
    <x v="249"/>
    <s v="MARQUES DE SOUZA"/>
    <x v="12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ARQUES DE SOUZA2020/Feb"/>
    <x v="248"/>
    <x v="249"/>
    <m/>
    <x v="13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r"/>
    <x v="248"/>
    <x v="249"/>
    <m/>
    <x v="14"/>
    <n v="0"/>
    <n v="0"/>
    <n v="3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pr"/>
    <x v="248"/>
    <x v="24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May"/>
    <x v="248"/>
    <x v="249"/>
    <m/>
    <x v="16"/>
    <n v="0"/>
    <n v="0"/>
    <n v="2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ARQUES DE SOUZA2020/Jun"/>
    <x v="248"/>
    <x v="249"/>
    <m/>
    <x v="17"/>
    <n v="0"/>
    <n v="0"/>
    <n v="4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RQUES DE SOUZA2020/Jul"/>
    <x v="248"/>
    <x v="24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Aug"/>
    <x v="248"/>
    <x v="249"/>
    <m/>
    <x v="19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Sep"/>
    <x v="248"/>
    <x v="249"/>
    <m/>
    <x v="20"/>
    <n v="0"/>
    <n v="0"/>
    <n v="3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Oct"/>
    <x v="248"/>
    <x v="249"/>
    <m/>
    <x v="21"/>
    <n v="0"/>
    <n v="0"/>
    <n v="4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Nov"/>
    <x v="248"/>
    <x v="249"/>
    <m/>
    <x v="22"/>
    <n v="0"/>
    <n v="0"/>
    <n v="4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RQUES DE SOUZA2020/Dec"/>
    <x v="248"/>
    <x v="249"/>
    <m/>
    <x v="23"/>
    <n v="0"/>
    <n v="0"/>
    <n v="4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an"/>
    <x v="249"/>
    <x v="250"/>
    <s v="MATA"/>
    <x v="12"/>
    <n v="0"/>
    <n v="0"/>
    <n v="5"/>
    <n v="2"/>
    <n v="0"/>
    <n v="0"/>
    <n v="0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Feb"/>
    <x v="249"/>
    <x v="250"/>
    <m/>
    <x v="13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r"/>
    <x v="249"/>
    <x v="250"/>
    <m/>
    <x v="14"/>
    <n v="0"/>
    <n v="0"/>
    <n v="7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A2020/Apr"/>
    <x v="249"/>
    <x v="250"/>
    <m/>
    <x v="15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May"/>
    <x v="249"/>
    <x v="250"/>
    <m/>
    <x v="16"/>
    <n v="0"/>
    <n v="0"/>
    <n v="2"/>
    <n v="2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n"/>
    <x v="249"/>
    <x v="250"/>
    <m/>
    <x v="17"/>
    <n v="0"/>
    <n v="0"/>
    <n v="3"/>
    <n v="3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Jul"/>
    <x v="249"/>
    <x v="250"/>
    <m/>
    <x v="18"/>
    <n v="0"/>
    <n v="0"/>
    <n v="5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Aug"/>
    <x v="249"/>
    <x v="250"/>
    <m/>
    <x v="19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Sep"/>
    <x v="249"/>
    <x v="250"/>
    <m/>
    <x v="2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Oct"/>
    <x v="249"/>
    <x v="250"/>
    <m/>
    <x v="21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Nov"/>
    <x v="249"/>
    <x v="250"/>
    <m/>
    <x v="22"/>
    <n v="0"/>
    <n v="0"/>
    <n v="3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A2020/Dec"/>
    <x v="249"/>
    <x v="250"/>
    <m/>
    <x v="23"/>
    <n v="0"/>
    <n v="0"/>
    <n v="5"/>
    <n v="4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an"/>
    <x v="250"/>
    <x v="251"/>
    <s v="MATO CASTELHANO"/>
    <x v="12"/>
    <n v="0"/>
    <n v="0"/>
    <n v="3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Feb"/>
    <x v="250"/>
    <x v="251"/>
    <m/>
    <x v="1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r"/>
    <x v="250"/>
    <x v="25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pr"/>
    <x v="250"/>
    <x v="251"/>
    <m/>
    <x v="15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May"/>
    <x v="250"/>
    <x v="251"/>
    <m/>
    <x v="16"/>
    <n v="0"/>
    <n v="0"/>
    <n v="2"/>
    <n v="1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MATO CASTELHANO2020/Jun"/>
    <x v="250"/>
    <x v="251"/>
    <m/>
    <x v="17"/>
    <n v="0"/>
    <n v="0"/>
    <n v="9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Jul"/>
    <x v="250"/>
    <x v="251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Aug"/>
    <x v="250"/>
    <x v="251"/>
    <m/>
    <x v="19"/>
    <n v="0"/>
    <n v="0"/>
    <n v="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Sep"/>
    <x v="250"/>
    <x v="251"/>
    <m/>
    <x v="20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Oct"/>
    <x v="250"/>
    <x v="251"/>
    <m/>
    <x v="21"/>
    <n v="0"/>
    <n v="0"/>
    <n v="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Nov"/>
    <x v="250"/>
    <x v="251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CASTELHANO2020/Dec"/>
    <x v="250"/>
    <x v="251"/>
    <m/>
    <x v="23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an"/>
    <x v="251"/>
    <x v="252"/>
    <s v="MATO LEITAO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Feb"/>
    <x v="251"/>
    <x v="252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r"/>
    <x v="251"/>
    <x v="252"/>
    <m/>
    <x v="14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pr"/>
    <x v="251"/>
    <x v="252"/>
    <m/>
    <x v="15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May"/>
    <x v="251"/>
    <x v="252"/>
    <m/>
    <x v="16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n"/>
    <x v="251"/>
    <x v="252"/>
    <m/>
    <x v="17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Jul"/>
    <x v="251"/>
    <x v="252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Aug"/>
    <x v="251"/>
    <x v="252"/>
    <m/>
    <x v="19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Sep"/>
    <x v="251"/>
    <x v="25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Oct"/>
    <x v="251"/>
    <x v="252"/>
    <m/>
    <x v="21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Nov"/>
    <x v="251"/>
    <x v="252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LEITAO2020/Dec"/>
    <x v="251"/>
    <x v="252"/>
    <m/>
    <x v="23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an"/>
    <x v="252"/>
    <x v="253"/>
    <s v="MATO QUEIMAD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Feb"/>
    <x v="252"/>
    <x v="25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r"/>
    <x v="252"/>
    <x v="25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pr"/>
    <x v="252"/>
    <x v="25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May"/>
    <x v="252"/>
    <x v="25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n"/>
    <x v="252"/>
    <x v="25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Jul"/>
    <x v="252"/>
    <x v="253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Aug"/>
    <x v="252"/>
    <x v="25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Sep"/>
    <x v="252"/>
    <x v="253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Oct"/>
    <x v="252"/>
    <x v="25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Nov"/>
    <x v="252"/>
    <x v="25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TO QUEIMADO2020/Dec"/>
    <x v="252"/>
    <x v="25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an"/>
    <x v="253"/>
    <x v="254"/>
    <s v="MAXIMILIANO DE ALMEIDA"/>
    <x v="12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Feb"/>
    <x v="253"/>
    <x v="254"/>
    <m/>
    <x v="13"/>
    <n v="0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r"/>
    <x v="253"/>
    <x v="254"/>
    <m/>
    <x v="14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AXIMILIANO DE ALMEIDA2020/Apr"/>
    <x v="253"/>
    <x v="254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May"/>
    <x v="253"/>
    <x v="254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n"/>
    <x v="253"/>
    <x v="25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Jul"/>
    <x v="253"/>
    <x v="254"/>
    <m/>
    <x v="18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Aug"/>
    <x v="253"/>
    <x v="254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Sep"/>
    <x v="253"/>
    <x v="254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Oct"/>
    <x v="253"/>
    <x v="254"/>
    <m/>
    <x v="2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Nov"/>
    <x v="253"/>
    <x v="254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AXIMILIANO DE ALMEIDA2020/Dec"/>
    <x v="253"/>
    <x v="254"/>
    <m/>
    <x v="23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Jan"/>
    <x v="254"/>
    <x v="255"/>
    <s v="MINAS DO LEAO"/>
    <x v="12"/>
    <n v="0"/>
    <n v="0"/>
    <n v="1"/>
    <n v="1"/>
    <n v="1"/>
    <n v="0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Feb"/>
    <x v="254"/>
    <x v="255"/>
    <m/>
    <x v="13"/>
    <n v="0"/>
    <n v="0"/>
    <n v="4"/>
    <n v="1"/>
    <n v="0"/>
    <n v="1"/>
    <n v="0"/>
    <n v="1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MINAS DO LEAO2020/Mar"/>
    <x v="254"/>
    <x v="255"/>
    <m/>
    <x v="14"/>
    <n v="0"/>
    <n v="0"/>
    <n v="4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pr"/>
    <x v="254"/>
    <x v="255"/>
    <m/>
    <x v="15"/>
    <n v="0"/>
    <n v="0"/>
    <n v="5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MINAS DO LEAO2020/May"/>
    <x v="254"/>
    <x v="255"/>
    <m/>
    <x v="16"/>
    <n v="0"/>
    <n v="0"/>
    <n v="3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NAS DO LEAO2020/Jun"/>
    <x v="254"/>
    <x v="255"/>
    <m/>
    <x v="17"/>
    <n v="1"/>
    <n v="0"/>
    <n v="2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MINAS DO LEAO2020/Jul"/>
    <x v="254"/>
    <x v="255"/>
    <m/>
    <x v="18"/>
    <n v="0"/>
    <n v="0"/>
    <n v="4"/>
    <n v="1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Aug"/>
    <x v="254"/>
    <x v="255"/>
    <m/>
    <x v="19"/>
    <n v="0"/>
    <n v="0"/>
    <n v="2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NAS DO LEAO2020/Sep"/>
    <x v="254"/>
    <x v="255"/>
    <m/>
    <x v="20"/>
    <n v="0"/>
    <n v="0"/>
    <n v="2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INAS DO LEAO2020/Oct"/>
    <x v="254"/>
    <x v="255"/>
    <m/>
    <x v="21"/>
    <n v="0"/>
    <n v="0"/>
    <n v="7"/>
    <n v="1"/>
    <n v="0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1"/>
    <n v="0"/>
  </r>
  <r>
    <s v="MINAS DO LEAO2020/Nov"/>
    <x v="254"/>
    <x v="255"/>
    <m/>
    <x v="22"/>
    <n v="0"/>
    <n v="0"/>
    <n v="5"/>
    <n v="0"/>
    <n v="0"/>
    <n v="0"/>
    <n v="0"/>
    <n v="3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MINAS DO LEAO2020/Dec"/>
    <x v="254"/>
    <x v="255"/>
    <m/>
    <x v="23"/>
    <n v="0"/>
    <n v="0"/>
    <n v="11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Jan"/>
    <x v="255"/>
    <x v="256"/>
    <s v="MIRAGUAI"/>
    <x v="12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Feb"/>
    <x v="255"/>
    <x v="256"/>
    <m/>
    <x v="13"/>
    <n v="0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Mar"/>
    <x v="255"/>
    <x v="256"/>
    <m/>
    <x v="14"/>
    <n v="0"/>
    <n v="0"/>
    <n v="3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pr"/>
    <x v="255"/>
    <x v="256"/>
    <m/>
    <x v="15"/>
    <n v="0"/>
    <n v="0"/>
    <n v="4"/>
    <n v="3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IRAGUAI2020/May"/>
    <x v="255"/>
    <x v="256"/>
    <m/>
    <x v="16"/>
    <n v="0"/>
    <n v="0"/>
    <n v="1"/>
    <n v="0"/>
    <n v="2"/>
    <n v="2"/>
    <n v="0"/>
    <n v="3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MIRAGUAI2020/Jun"/>
    <x v="255"/>
    <x v="256"/>
    <m/>
    <x v="17"/>
    <n v="0"/>
    <n v="0"/>
    <n v="5"/>
    <n v="0"/>
    <n v="0"/>
    <n v="2"/>
    <n v="0"/>
    <n v="0"/>
    <n v="0"/>
    <n v="0"/>
    <n v="1"/>
    <n v="0"/>
    <n v="0"/>
    <n v="0"/>
    <n v="0"/>
    <n v="1"/>
    <n v="1"/>
    <n v="0"/>
    <n v="0"/>
    <n v="0"/>
    <n v="0"/>
    <n v="0"/>
    <n v="0"/>
    <n v="0"/>
    <n v="0"/>
    <n v="0"/>
  </r>
  <r>
    <s v="MIRAGUAI2020/Jul"/>
    <x v="255"/>
    <x v="256"/>
    <m/>
    <x v="18"/>
    <n v="0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Aug"/>
    <x v="255"/>
    <x v="256"/>
    <m/>
    <x v="19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Sep"/>
    <x v="255"/>
    <x v="256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IRAGUAI2020/Oct"/>
    <x v="255"/>
    <x v="256"/>
    <m/>
    <x v="21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IRAGUAI2020/Nov"/>
    <x v="255"/>
    <x v="256"/>
    <m/>
    <x v="22"/>
    <n v="0"/>
    <n v="0"/>
    <n v="4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MIRAGUAI2020/Dec"/>
    <x v="255"/>
    <x v="256"/>
    <m/>
    <x v="23"/>
    <n v="0"/>
    <n v="0"/>
    <n v="5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an"/>
    <x v="256"/>
    <x v="257"/>
    <s v="MONTAURI"/>
    <x v="12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NTAURI2020/Feb"/>
    <x v="256"/>
    <x v="2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r"/>
    <x v="256"/>
    <x v="2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pr"/>
    <x v="256"/>
    <x v="2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May"/>
    <x v="256"/>
    <x v="25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n"/>
    <x v="256"/>
    <x v="257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Jul"/>
    <x v="256"/>
    <x v="25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Aug"/>
    <x v="256"/>
    <x v="257"/>
    <m/>
    <x v="19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Sep"/>
    <x v="256"/>
    <x v="257"/>
    <m/>
    <x v="20"/>
    <n v="0"/>
    <n v="0"/>
    <n v="1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Oct"/>
    <x v="256"/>
    <x v="25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Nov"/>
    <x v="256"/>
    <x v="25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AURI2020/Dec"/>
    <x v="256"/>
    <x v="25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an"/>
    <x v="257"/>
    <x v="258"/>
    <s v="MONTE ALEGRE DOS CAMP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Feb"/>
    <x v="257"/>
    <x v="258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r"/>
    <x v="257"/>
    <x v="258"/>
    <m/>
    <x v="14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pr"/>
    <x v="257"/>
    <x v="258"/>
    <m/>
    <x v="15"/>
    <n v="0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May"/>
    <x v="257"/>
    <x v="258"/>
    <m/>
    <x v="16"/>
    <n v="0"/>
    <n v="0"/>
    <n v="3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n"/>
    <x v="257"/>
    <x v="25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Jul"/>
    <x v="257"/>
    <x v="258"/>
    <m/>
    <x v="18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Aug"/>
    <x v="257"/>
    <x v="258"/>
    <m/>
    <x v="19"/>
    <n v="0"/>
    <n v="0"/>
    <n v="6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Sep"/>
    <x v="257"/>
    <x v="258"/>
    <m/>
    <x v="2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Oct"/>
    <x v="257"/>
    <x v="25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Nov"/>
    <x v="257"/>
    <x v="258"/>
    <m/>
    <x v="2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ALEGRE DOS CAMPOS2020/Dec"/>
    <x v="257"/>
    <x v="258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an"/>
    <x v="258"/>
    <x v="259"/>
    <s v="MONTE BELO DO SUL"/>
    <x v="1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Feb"/>
    <x v="258"/>
    <x v="259"/>
    <m/>
    <x v="13"/>
    <n v="0"/>
    <n v="0"/>
    <n v="3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NTE BELO DO SUL2020/Mar"/>
    <x v="258"/>
    <x v="259"/>
    <m/>
    <x v="14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pr"/>
    <x v="258"/>
    <x v="25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May"/>
    <x v="258"/>
    <x v="25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n"/>
    <x v="258"/>
    <x v="259"/>
    <m/>
    <x v="17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Jul"/>
    <x v="258"/>
    <x v="25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Aug"/>
    <x v="258"/>
    <x v="25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Sep"/>
    <x v="258"/>
    <x v="25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Oct"/>
    <x v="258"/>
    <x v="259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Nov"/>
    <x v="258"/>
    <x v="259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 BELO DO SUL2020/Dec"/>
    <x v="258"/>
    <x v="25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NTENEGRO2020/Jan"/>
    <x v="259"/>
    <x v="260"/>
    <s v="MONTENEGRO"/>
    <x v="12"/>
    <n v="0"/>
    <n v="0"/>
    <n v="82"/>
    <n v="4"/>
    <n v="3"/>
    <n v="16"/>
    <n v="0"/>
    <n v="9"/>
    <n v="0"/>
    <n v="15"/>
    <n v="6"/>
    <n v="0"/>
    <n v="0"/>
    <n v="0"/>
    <n v="0"/>
    <n v="9"/>
    <n v="1"/>
    <n v="0"/>
    <n v="0"/>
    <n v="0"/>
    <n v="0"/>
    <n v="0"/>
    <n v="0"/>
    <n v="0"/>
    <n v="0"/>
    <n v="0"/>
  </r>
  <r>
    <s v="MONTENEGRO2020/Feb"/>
    <x v="259"/>
    <x v="260"/>
    <m/>
    <x v="13"/>
    <n v="2"/>
    <n v="0"/>
    <n v="53"/>
    <n v="1"/>
    <n v="6"/>
    <n v="6"/>
    <n v="0"/>
    <n v="10"/>
    <n v="2"/>
    <n v="12"/>
    <n v="6"/>
    <n v="0"/>
    <n v="0"/>
    <n v="0"/>
    <n v="0"/>
    <n v="3"/>
    <n v="0"/>
    <n v="0"/>
    <n v="0"/>
    <n v="0"/>
    <n v="0"/>
    <n v="0"/>
    <n v="0"/>
    <n v="0"/>
    <n v="0"/>
    <n v="2"/>
  </r>
  <r>
    <s v="MONTENEGRO2020/Mar"/>
    <x v="259"/>
    <x v="260"/>
    <m/>
    <x v="14"/>
    <n v="0"/>
    <n v="0"/>
    <n v="44"/>
    <n v="0"/>
    <n v="1"/>
    <n v="18"/>
    <n v="2"/>
    <n v="14"/>
    <n v="0"/>
    <n v="20"/>
    <n v="15"/>
    <n v="0"/>
    <n v="0"/>
    <n v="0"/>
    <n v="0"/>
    <n v="1"/>
    <n v="3"/>
    <n v="0"/>
    <n v="0"/>
    <n v="0"/>
    <n v="0"/>
    <n v="0"/>
    <n v="0"/>
    <n v="0"/>
    <n v="0"/>
    <n v="0"/>
  </r>
  <r>
    <s v="MONTENEGRO2020/Apr"/>
    <x v="259"/>
    <x v="260"/>
    <m/>
    <x v="15"/>
    <n v="0"/>
    <n v="0"/>
    <n v="36"/>
    <n v="0"/>
    <n v="4"/>
    <n v="10"/>
    <n v="3"/>
    <n v="22"/>
    <n v="2"/>
    <n v="30"/>
    <n v="7"/>
    <n v="0"/>
    <n v="0"/>
    <n v="0"/>
    <n v="0"/>
    <n v="4"/>
    <n v="1"/>
    <n v="0"/>
    <n v="0"/>
    <n v="0"/>
    <n v="1"/>
    <n v="0"/>
    <n v="0"/>
    <n v="0"/>
    <n v="0"/>
    <n v="0"/>
  </r>
  <r>
    <s v="MONTENEGRO2020/May"/>
    <x v="259"/>
    <x v="260"/>
    <m/>
    <x v="16"/>
    <n v="0"/>
    <n v="0"/>
    <n v="38"/>
    <n v="0"/>
    <n v="3"/>
    <n v="8"/>
    <n v="0"/>
    <n v="26"/>
    <n v="1"/>
    <n v="23"/>
    <n v="19"/>
    <n v="0"/>
    <n v="0"/>
    <n v="0"/>
    <n v="0"/>
    <n v="5"/>
    <n v="0"/>
    <n v="0"/>
    <n v="0"/>
    <n v="0"/>
    <n v="0"/>
    <n v="0"/>
    <n v="0"/>
    <n v="0"/>
    <n v="0"/>
    <n v="0"/>
  </r>
  <r>
    <s v="MONTENEGRO2020/Jun"/>
    <x v="259"/>
    <x v="260"/>
    <m/>
    <x v="17"/>
    <n v="1"/>
    <n v="0"/>
    <n v="41"/>
    <n v="0"/>
    <n v="1"/>
    <n v="6"/>
    <n v="2"/>
    <n v="24"/>
    <n v="4"/>
    <n v="13"/>
    <n v="18"/>
    <n v="0"/>
    <n v="0"/>
    <n v="0"/>
    <n v="0"/>
    <n v="7"/>
    <n v="1"/>
    <n v="0"/>
    <n v="0"/>
    <n v="0"/>
    <n v="0"/>
    <n v="0"/>
    <n v="0"/>
    <n v="0"/>
    <n v="0"/>
    <n v="1"/>
  </r>
  <r>
    <s v="MONTENEGRO2020/Jul"/>
    <x v="259"/>
    <x v="260"/>
    <m/>
    <x v="18"/>
    <n v="0"/>
    <n v="0"/>
    <n v="61"/>
    <n v="1"/>
    <n v="0"/>
    <n v="7"/>
    <n v="1"/>
    <n v="38"/>
    <n v="1"/>
    <n v="43"/>
    <n v="21"/>
    <n v="0"/>
    <n v="0"/>
    <n v="0"/>
    <n v="0"/>
    <n v="10"/>
    <n v="0"/>
    <n v="0"/>
    <n v="0"/>
    <n v="0"/>
    <n v="0"/>
    <n v="0"/>
    <n v="0"/>
    <n v="0"/>
    <n v="0"/>
    <n v="0"/>
  </r>
  <r>
    <s v="MONTENEGRO2020/Aug"/>
    <x v="259"/>
    <x v="260"/>
    <m/>
    <x v="19"/>
    <n v="0"/>
    <n v="0"/>
    <n v="65"/>
    <n v="1"/>
    <n v="3"/>
    <n v="4"/>
    <n v="0"/>
    <n v="45"/>
    <n v="2"/>
    <n v="38"/>
    <n v="26"/>
    <n v="0"/>
    <n v="0"/>
    <n v="0"/>
    <n v="0"/>
    <n v="3"/>
    <n v="0"/>
    <n v="0"/>
    <n v="0"/>
    <n v="0"/>
    <n v="0"/>
    <n v="0"/>
    <n v="0"/>
    <n v="0"/>
    <n v="0"/>
    <n v="0"/>
  </r>
  <r>
    <s v="MONTENEGRO2020/Sep"/>
    <x v="259"/>
    <x v="260"/>
    <m/>
    <x v="20"/>
    <n v="0"/>
    <n v="0"/>
    <n v="61"/>
    <n v="1"/>
    <n v="3"/>
    <n v="9"/>
    <n v="0"/>
    <n v="69"/>
    <n v="4"/>
    <n v="28"/>
    <n v="20"/>
    <n v="0"/>
    <n v="0"/>
    <n v="0"/>
    <n v="0"/>
    <n v="1"/>
    <n v="3"/>
    <n v="0"/>
    <n v="0"/>
    <n v="0"/>
    <n v="0"/>
    <n v="0"/>
    <n v="0"/>
    <n v="0"/>
    <n v="0"/>
    <n v="0"/>
  </r>
  <r>
    <s v="MONTENEGRO2020/Oct"/>
    <x v="259"/>
    <x v="260"/>
    <m/>
    <x v="21"/>
    <n v="0"/>
    <n v="1"/>
    <n v="50"/>
    <n v="2"/>
    <n v="1"/>
    <n v="7"/>
    <n v="1"/>
    <n v="43"/>
    <n v="2"/>
    <n v="48"/>
    <n v="26"/>
    <n v="0"/>
    <n v="0"/>
    <n v="0"/>
    <n v="0"/>
    <n v="1"/>
    <n v="0"/>
    <n v="0"/>
    <n v="0"/>
    <n v="0"/>
    <n v="0"/>
    <n v="0"/>
    <n v="0"/>
    <n v="0"/>
    <n v="0"/>
    <n v="0"/>
  </r>
  <r>
    <s v="MONTENEGRO2020/Nov"/>
    <x v="259"/>
    <x v="260"/>
    <m/>
    <x v="22"/>
    <n v="1"/>
    <n v="0"/>
    <n v="48"/>
    <n v="0"/>
    <n v="6"/>
    <n v="7"/>
    <n v="0"/>
    <n v="38"/>
    <n v="3"/>
    <n v="33"/>
    <n v="31"/>
    <n v="0"/>
    <n v="0"/>
    <n v="0"/>
    <n v="0"/>
    <n v="8"/>
    <n v="0"/>
    <n v="0"/>
    <n v="0"/>
    <n v="0"/>
    <n v="0"/>
    <n v="0"/>
    <n v="0"/>
    <n v="0"/>
    <n v="0"/>
    <n v="1"/>
  </r>
  <r>
    <s v="MONTENEGRO2020/Dec"/>
    <x v="259"/>
    <x v="260"/>
    <m/>
    <x v="23"/>
    <n v="0"/>
    <n v="0"/>
    <n v="43"/>
    <n v="3"/>
    <n v="2"/>
    <n v="10"/>
    <n v="1"/>
    <n v="34"/>
    <n v="1"/>
    <n v="33"/>
    <n v="18"/>
    <n v="0"/>
    <n v="0"/>
    <n v="0"/>
    <n v="0"/>
    <n v="1"/>
    <n v="0"/>
    <n v="0"/>
    <n v="0"/>
    <n v="0"/>
    <n v="0"/>
    <n v="0"/>
    <n v="0"/>
    <n v="0"/>
    <n v="0"/>
    <n v="0"/>
  </r>
  <r>
    <s v="MORMACO2020/Jan"/>
    <x v="260"/>
    <x v="261"/>
    <s v="MORMAC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Feb"/>
    <x v="260"/>
    <x v="26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r"/>
    <x v="260"/>
    <x v="261"/>
    <m/>
    <x v="14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pr"/>
    <x v="260"/>
    <x v="26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May"/>
    <x v="260"/>
    <x v="26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n"/>
    <x v="260"/>
    <x v="261"/>
    <m/>
    <x v="17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Jul"/>
    <x v="260"/>
    <x v="26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Aug"/>
    <x v="260"/>
    <x v="26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Sep"/>
    <x v="260"/>
    <x v="261"/>
    <m/>
    <x v="20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Oct"/>
    <x v="260"/>
    <x v="261"/>
    <m/>
    <x v="21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MACO2020/Nov"/>
    <x v="260"/>
    <x v="261"/>
    <m/>
    <x v="22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MACO2020/Dec"/>
    <x v="260"/>
    <x v="261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an"/>
    <x v="261"/>
    <x v="262"/>
    <s v="MORRINHOS DO SUL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Feb"/>
    <x v="261"/>
    <x v="26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r"/>
    <x v="261"/>
    <x v="262"/>
    <m/>
    <x v="1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pr"/>
    <x v="261"/>
    <x v="26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May"/>
    <x v="261"/>
    <x v="26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n"/>
    <x v="261"/>
    <x v="26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Jul"/>
    <x v="261"/>
    <x v="262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Aug"/>
    <x v="261"/>
    <x v="262"/>
    <m/>
    <x v="19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RRINHOS DO SUL2020/Sep"/>
    <x v="261"/>
    <x v="26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Oct"/>
    <x v="261"/>
    <x v="262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Nov"/>
    <x v="261"/>
    <x v="262"/>
    <m/>
    <x v="2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INHOS DO SUL2020/Dec"/>
    <x v="261"/>
    <x v="262"/>
    <m/>
    <x v="23"/>
    <n v="0"/>
    <n v="0"/>
    <n v="0"/>
    <n v="0"/>
    <n v="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an"/>
    <x v="262"/>
    <x v="263"/>
    <s v="MORRO REDONDO"/>
    <x v="12"/>
    <n v="0"/>
    <n v="0"/>
    <n v="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Feb"/>
    <x v="262"/>
    <x v="263"/>
    <m/>
    <x v="13"/>
    <n v="0"/>
    <n v="0"/>
    <n v="9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r"/>
    <x v="262"/>
    <x v="263"/>
    <m/>
    <x v="14"/>
    <n v="0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pr"/>
    <x v="262"/>
    <x v="263"/>
    <m/>
    <x v="15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May"/>
    <x v="262"/>
    <x v="263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Jun"/>
    <x v="262"/>
    <x v="263"/>
    <m/>
    <x v="17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Jul"/>
    <x v="262"/>
    <x v="263"/>
    <m/>
    <x v="18"/>
    <n v="0"/>
    <n v="0"/>
    <n v="2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Aug"/>
    <x v="262"/>
    <x v="263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Sep"/>
    <x v="262"/>
    <x v="263"/>
    <m/>
    <x v="20"/>
    <n v="0"/>
    <n v="0"/>
    <n v="9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DONDO2020/Oct"/>
    <x v="262"/>
    <x v="263"/>
    <m/>
    <x v="21"/>
    <n v="0"/>
    <n v="0"/>
    <n v="6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RO REDONDO2020/Nov"/>
    <x v="262"/>
    <x v="263"/>
    <m/>
    <x v="22"/>
    <n v="0"/>
    <n v="0"/>
    <n v="12"/>
    <n v="8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MORRO REDONDO2020/Dec"/>
    <x v="262"/>
    <x v="263"/>
    <m/>
    <x v="23"/>
    <n v="0"/>
    <n v="0"/>
    <n v="3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an"/>
    <x v="263"/>
    <x v="264"/>
    <s v="MORRO REUTER"/>
    <x v="1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Feb"/>
    <x v="263"/>
    <x v="264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r"/>
    <x v="263"/>
    <x v="264"/>
    <m/>
    <x v="14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pr"/>
    <x v="263"/>
    <x v="264"/>
    <m/>
    <x v="15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May"/>
    <x v="263"/>
    <x v="264"/>
    <m/>
    <x v="16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n"/>
    <x v="263"/>
    <x v="264"/>
    <m/>
    <x v="17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Jul"/>
    <x v="263"/>
    <x v="264"/>
    <m/>
    <x v="18"/>
    <n v="0"/>
    <n v="0"/>
    <n v="3"/>
    <n v="0"/>
    <n v="0"/>
    <n v="0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Aug"/>
    <x v="263"/>
    <x v="264"/>
    <m/>
    <x v="19"/>
    <n v="0"/>
    <n v="0"/>
    <n v="3"/>
    <n v="0"/>
    <n v="1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Sep"/>
    <x v="263"/>
    <x v="264"/>
    <m/>
    <x v="20"/>
    <n v="0"/>
    <n v="0"/>
    <n v="7"/>
    <n v="0"/>
    <n v="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Oct"/>
    <x v="263"/>
    <x v="264"/>
    <m/>
    <x v="21"/>
    <n v="0"/>
    <n v="0"/>
    <n v="0"/>
    <n v="0"/>
    <n v="0"/>
    <n v="0"/>
    <n v="0"/>
    <n v="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MORRO REUTER2020/Nov"/>
    <x v="263"/>
    <x v="264"/>
    <m/>
    <x v="22"/>
    <n v="0"/>
    <n v="0"/>
    <n v="0"/>
    <n v="0"/>
    <n v="1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RRO REUTER2020/Dec"/>
    <x v="263"/>
    <x v="264"/>
    <m/>
    <x v="23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Jan"/>
    <x v="264"/>
    <x v="265"/>
    <s v="MOSTARDAS"/>
    <x v="12"/>
    <n v="0"/>
    <n v="0"/>
    <n v="11"/>
    <n v="1"/>
    <n v="0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Feb"/>
    <x v="264"/>
    <x v="265"/>
    <m/>
    <x v="13"/>
    <n v="0"/>
    <n v="0"/>
    <n v="16"/>
    <n v="6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Mar"/>
    <x v="264"/>
    <x v="265"/>
    <m/>
    <x v="14"/>
    <n v="1"/>
    <n v="0"/>
    <n v="11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Apr"/>
    <x v="264"/>
    <x v="265"/>
    <m/>
    <x v="15"/>
    <n v="1"/>
    <n v="0"/>
    <n v="13"/>
    <n v="2"/>
    <n v="0"/>
    <n v="1"/>
    <n v="0"/>
    <n v="2"/>
    <n v="1"/>
    <n v="0"/>
    <n v="0"/>
    <n v="0"/>
    <n v="0"/>
    <n v="0"/>
    <n v="0"/>
    <n v="1"/>
    <n v="1"/>
    <n v="0"/>
    <n v="0"/>
    <n v="0"/>
    <n v="0"/>
    <n v="0"/>
    <n v="0"/>
    <n v="0"/>
    <n v="0"/>
    <n v="1"/>
  </r>
  <r>
    <s v="MOSTARDAS2020/May"/>
    <x v="264"/>
    <x v="265"/>
    <m/>
    <x v="16"/>
    <n v="1"/>
    <n v="0"/>
    <n v="15"/>
    <n v="8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OSTARDAS2020/Jun"/>
    <x v="264"/>
    <x v="265"/>
    <m/>
    <x v="17"/>
    <n v="1"/>
    <n v="0"/>
    <n v="16"/>
    <n v="8"/>
    <n v="0"/>
    <n v="0"/>
    <n v="1"/>
    <n v="4"/>
    <n v="1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MOSTARDAS2020/Jul"/>
    <x v="264"/>
    <x v="265"/>
    <m/>
    <x v="18"/>
    <n v="0"/>
    <n v="0"/>
    <n v="15"/>
    <n v="6"/>
    <n v="2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Aug"/>
    <x v="264"/>
    <x v="265"/>
    <m/>
    <x v="19"/>
    <n v="1"/>
    <n v="0"/>
    <n v="15"/>
    <n v="6"/>
    <n v="0"/>
    <n v="0"/>
    <n v="0"/>
    <n v="6"/>
    <n v="1"/>
    <n v="1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Sep"/>
    <x v="264"/>
    <x v="265"/>
    <m/>
    <x v="20"/>
    <n v="0"/>
    <n v="0"/>
    <n v="12"/>
    <n v="1"/>
    <n v="0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MOSTARDAS2020/Oct"/>
    <x v="264"/>
    <x v="265"/>
    <m/>
    <x v="21"/>
    <n v="1"/>
    <n v="0"/>
    <n v="12"/>
    <n v="5"/>
    <n v="0"/>
    <n v="0"/>
    <n v="0"/>
    <n v="4"/>
    <n v="2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MOSTARDAS2020/Nov"/>
    <x v="264"/>
    <x v="265"/>
    <m/>
    <x v="22"/>
    <n v="0"/>
    <n v="0"/>
    <n v="8"/>
    <n v="1"/>
    <n v="0"/>
    <n v="0"/>
    <n v="0"/>
    <n v="6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MOSTARDAS2020/Dec"/>
    <x v="264"/>
    <x v="265"/>
    <m/>
    <x v="23"/>
    <n v="0"/>
    <n v="0"/>
    <n v="10"/>
    <n v="4"/>
    <n v="0"/>
    <n v="1"/>
    <n v="1"/>
    <n v="9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an"/>
    <x v="265"/>
    <x v="266"/>
    <s v="MUCUM"/>
    <x v="12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Feb"/>
    <x v="265"/>
    <x v="26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Mar"/>
    <x v="265"/>
    <x v="266"/>
    <m/>
    <x v="14"/>
    <n v="0"/>
    <n v="0"/>
    <n v="1"/>
    <n v="0"/>
    <n v="0"/>
    <n v="0"/>
    <n v="1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Apr"/>
    <x v="265"/>
    <x v="266"/>
    <m/>
    <x v="15"/>
    <n v="0"/>
    <n v="0"/>
    <n v="1"/>
    <n v="0"/>
    <n v="0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MUCUM2020/May"/>
    <x v="265"/>
    <x v="266"/>
    <m/>
    <x v="16"/>
    <n v="0"/>
    <n v="0"/>
    <n v="4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Jun"/>
    <x v="265"/>
    <x v="266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Jul"/>
    <x v="265"/>
    <x v="266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CUM2020/Aug"/>
    <x v="265"/>
    <x v="266"/>
    <m/>
    <x v="19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MUCUM2020/Sep"/>
    <x v="265"/>
    <x v="266"/>
    <m/>
    <x v="2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MUCUM2020/Oct"/>
    <x v="265"/>
    <x v="266"/>
    <m/>
    <x v="21"/>
    <n v="0"/>
    <n v="0"/>
    <n v="2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MUCUM2020/Nov"/>
    <x v="265"/>
    <x v="266"/>
    <m/>
    <x v="22"/>
    <n v="0"/>
    <n v="0"/>
    <n v="2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MUCUM2020/Dec"/>
    <x v="265"/>
    <x v="266"/>
    <m/>
    <x v="23"/>
    <n v="0"/>
    <n v="0"/>
    <n v="1"/>
    <n v="0"/>
    <n v="0"/>
    <n v="0"/>
    <n v="0"/>
    <n v="4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MUITOS CAPOES2020/Jan"/>
    <x v="266"/>
    <x v="267"/>
    <s v="MUITOS CAPOES"/>
    <x v="12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Feb"/>
    <x v="266"/>
    <x v="267"/>
    <m/>
    <x v="13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r"/>
    <x v="266"/>
    <x v="267"/>
    <m/>
    <x v="14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pr"/>
    <x v="266"/>
    <x v="267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May"/>
    <x v="266"/>
    <x v="267"/>
    <m/>
    <x v="16"/>
    <n v="0"/>
    <n v="0"/>
    <n v="4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n"/>
    <x v="266"/>
    <x v="267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Jul"/>
    <x v="266"/>
    <x v="267"/>
    <m/>
    <x v="18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Aug"/>
    <x v="266"/>
    <x v="267"/>
    <m/>
    <x v="19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Sep"/>
    <x v="266"/>
    <x v="267"/>
    <m/>
    <x v="2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Oct"/>
    <x v="266"/>
    <x v="267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Nov"/>
    <x v="266"/>
    <x v="26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ITOS CAPOES2020/Dec"/>
    <x v="266"/>
    <x v="267"/>
    <m/>
    <x v="23"/>
    <n v="0"/>
    <n v="0"/>
    <n v="3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an"/>
    <x v="267"/>
    <x v="268"/>
    <s v="MULITERN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Feb"/>
    <x v="267"/>
    <x v="2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r"/>
    <x v="267"/>
    <x v="26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pr"/>
    <x v="267"/>
    <x v="268"/>
    <m/>
    <x v="15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May"/>
    <x v="267"/>
    <x v="2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n"/>
    <x v="267"/>
    <x v="268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Jul"/>
    <x v="267"/>
    <x v="268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Aug"/>
    <x v="267"/>
    <x v="268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Sep"/>
    <x v="267"/>
    <x v="26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Oct"/>
    <x v="267"/>
    <x v="26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Nov"/>
    <x v="267"/>
    <x v="26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ULITERNO2020/Dec"/>
    <x v="267"/>
    <x v="2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O-ME-TOQUE2020/Jan"/>
    <x v="268"/>
    <x v="269"/>
    <s v="NAO-ME-TOQUE"/>
    <x v="12"/>
    <n v="0"/>
    <n v="0"/>
    <n v="2"/>
    <n v="0"/>
    <n v="1"/>
    <n v="2"/>
    <n v="0"/>
    <n v="1"/>
    <n v="0"/>
    <n v="2"/>
    <n v="4"/>
    <n v="0"/>
    <n v="0"/>
    <n v="0"/>
    <n v="0"/>
    <n v="1"/>
    <n v="2"/>
    <n v="0"/>
    <n v="0"/>
    <n v="0"/>
    <n v="0"/>
    <n v="0"/>
    <n v="0"/>
    <n v="0"/>
    <n v="0"/>
    <n v="0"/>
  </r>
  <r>
    <s v="NAO-ME-TOQUE2020/Feb"/>
    <x v="268"/>
    <x v="269"/>
    <m/>
    <x v="13"/>
    <n v="0"/>
    <n v="0"/>
    <n v="6"/>
    <n v="1"/>
    <n v="0"/>
    <n v="4"/>
    <n v="0"/>
    <n v="4"/>
    <n v="0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Mar"/>
    <x v="268"/>
    <x v="269"/>
    <m/>
    <x v="14"/>
    <n v="0"/>
    <n v="0"/>
    <n v="4"/>
    <n v="0"/>
    <n v="2"/>
    <n v="4"/>
    <n v="0"/>
    <n v="4"/>
    <n v="0"/>
    <n v="0"/>
    <n v="4"/>
    <n v="0"/>
    <n v="0"/>
    <n v="0"/>
    <n v="0"/>
    <n v="0"/>
    <n v="1"/>
    <n v="0"/>
    <n v="0"/>
    <n v="1"/>
    <n v="0"/>
    <n v="0"/>
    <n v="0"/>
    <n v="0"/>
    <n v="0"/>
    <n v="0"/>
  </r>
  <r>
    <s v="NAO-ME-TOQUE2020/Apr"/>
    <x v="268"/>
    <x v="269"/>
    <m/>
    <x v="15"/>
    <n v="0"/>
    <n v="0"/>
    <n v="4"/>
    <n v="0"/>
    <n v="0"/>
    <n v="2"/>
    <n v="1"/>
    <n v="3"/>
    <n v="1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NAO-ME-TOQUE2020/May"/>
    <x v="268"/>
    <x v="269"/>
    <m/>
    <x v="16"/>
    <n v="0"/>
    <n v="0"/>
    <n v="3"/>
    <n v="0"/>
    <n v="1"/>
    <n v="3"/>
    <n v="0"/>
    <n v="8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NAO-ME-TOQUE2020/Jun"/>
    <x v="268"/>
    <x v="269"/>
    <m/>
    <x v="17"/>
    <n v="0"/>
    <n v="0"/>
    <n v="7"/>
    <n v="0"/>
    <n v="2"/>
    <n v="2"/>
    <n v="2"/>
    <n v="4"/>
    <n v="3"/>
    <n v="2"/>
    <n v="1"/>
    <n v="0"/>
    <n v="0"/>
    <n v="0"/>
    <n v="0"/>
    <n v="1"/>
    <n v="1"/>
    <n v="0"/>
    <n v="0"/>
    <n v="0"/>
    <n v="0"/>
    <n v="0"/>
    <n v="0"/>
    <n v="0"/>
    <n v="0"/>
    <n v="0"/>
  </r>
  <r>
    <s v="NAO-ME-TOQUE2020/Jul"/>
    <x v="268"/>
    <x v="269"/>
    <m/>
    <x v="18"/>
    <n v="0"/>
    <n v="0"/>
    <n v="5"/>
    <n v="0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Aug"/>
    <x v="268"/>
    <x v="269"/>
    <m/>
    <x v="19"/>
    <n v="0"/>
    <n v="0"/>
    <n v="4"/>
    <n v="0"/>
    <n v="0"/>
    <n v="2"/>
    <n v="0"/>
    <n v="7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AO-ME-TOQUE2020/Sep"/>
    <x v="268"/>
    <x v="269"/>
    <m/>
    <x v="20"/>
    <n v="0"/>
    <n v="0"/>
    <n v="2"/>
    <n v="0"/>
    <n v="2"/>
    <n v="4"/>
    <n v="1"/>
    <n v="9"/>
    <n v="1"/>
    <n v="0"/>
    <n v="2"/>
    <n v="0"/>
    <n v="0"/>
    <n v="0"/>
    <n v="0"/>
    <n v="0"/>
    <n v="2"/>
    <n v="0"/>
    <n v="0"/>
    <n v="0"/>
    <n v="0"/>
    <n v="0"/>
    <n v="0"/>
    <n v="0"/>
    <n v="0"/>
    <n v="0"/>
  </r>
  <r>
    <s v="NAO-ME-TOQUE2020/Oct"/>
    <x v="268"/>
    <x v="269"/>
    <m/>
    <x v="21"/>
    <n v="0"/>
    <n v="0"/>
    <n v="1"/>
    <n v="0"/>
    <n v="0"/>
    <n v="0"/>
    <n v="0"/>
    <n v="6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AO-ME-TOQUE2020/Nov"/>
    <x v="268"/>
    <x v="269"/>
    <m/>
    <x v="22"/>
    <n v="0"/>
    <n v="0"/>
    <n v="7"/>
    <n v="1"/>
    <n v="0"/>
    <n v="0"/>
    <n v="0"/>
    <n v="14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NAO-ME-TOQUE2020/Dec"/>
    <x v="268"/>
    <x v="269"/>
    <m/>
    <x v="23"/>
    <n v="0"/>
    <n v="0"/>
    <n v="5"/>
    <n v="1"/>
    <n v="1"/>
    <n v="1"/>
    <n v="0"/>
    <n v="11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NÃO INFORMADO2020/Jan"/>
    <x v="0"/>
    <x v="270"/>
    <s v="NAO INFOR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Feb"/>
    <x v="0"/>
    <x v="27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r"/>
    <x v="0"/>
    <x v="27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pr"/>
    <x v="0"/>
    <x v="27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May"/>
    <x v="0"/>
    <x v="27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n"/>
    <x v="0"/>
    <x v="27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Jul"/>
    <x v="0"/>
    <x v="27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Aug"/>
    <x v="0"/>
    <x v="27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Sep"/>
    <x v="0"/>
    <x v="27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Oct"/>
    <x v="0"/>
    <x v="27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Nov"/>
    <x v="0"/>
    <x v="27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ÃO INFORMADO2020/Dec"/>
    <x v="0"/>
    <x v="27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an"/>
    <x v="269"/>
    <x v="271"/>
    <s v="NICOLAU VERGUEIR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Feb"/>
    <x v="269"/>
    <x v="271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r"/>
    <x v="269"/>
    <x v="271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pr"/>
    <x v="269"/>
    <x v="2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May"/>
    <x v="269"/>
    <x v="271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n"/>
    <x v="269"/>
    <x v="271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Jul"/>
    <x v="269"/>
    <x v="271"/>
    <m/>
    <x v="18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Aug"/>
    <x v="269"/>
    <x v="271"/>
    <m/>
    <x v="19"/>
    <n v="0"/>
    <n v="0"/>
    <n v="4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Sep"/>
    <x v="269"/>
    <x v="271"/>
    <m/>
    <x v="20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Oct"/>
    <x v="269"/>
    <x v="271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ICOLAU VERGUEIRO2020/Nov"/>
    <x v="269"/>
    <x v="271"/>
    <m/>
    <x v="22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ICOLAU VERGUEIRO2020/Dec"/>
    <x v="269"/>
    <x v="271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an"/>
    <x v="270"/>
    <x v="272"/>
    <s v="NONOAI"/>
    <x v="12"/>
    <n v="1"/>
    <n v="0"/>
    <n v="2"/>
    <n v="0"/>
    <n v="0"/>
    <n v="0"/>
    <n v="1"/>
    <n v="4"/>
    <n v="1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NONOAI2020/Feb"/>
    <x v="270"/>
    <x v="272"/>
    <m/>
    <x v="13"/>
    <n v="1"/>
    <n v="0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r"/>
    <x v="270"/>
    <x v="272"/>
    <m/>
    <x v="14"/>
    <n v="0"/>
    <n v="0"/>
    <n v="3"/>
    <n v="2"/>
    <n v="1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NOAI2020/Apr"/>
    <x v="270"/>
    <x v="272"/>
    <m/>
    <x v="15"/>
    <n v="1"/>
    <n v="0"/>
    <n v="5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NOAI2020/May"/>
    <x v="270"/>
    <x v="272"/>
    <m/>
    <x v="16"/>
    <n v="0"/>
    <n v="0"/>
    <n v="4"/>
    <n v="2"/>
    <n v="1"/>
    <n v="1"/>
    <n v="1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NOAI2020/Jun"/>
    <x v="270"/>
    <x v="272"/>
    <m/>
    <x v="17"/>
    <n v="1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Jul"/>
    <x v="270"/>
    <x v="272"/>
    <m/>
    <x v="18"/>
    <n v="1"/>
    <n v="0"/>
    <n v="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Aug"/>
    <x v="270"/>
    <x v="272"/>
    <m/>
    <x v="19"/>
    <n v="1"/>
    <n v="0"/>
    <n v="5"/>
    <n v="0"/>
    <n v="1"/>
    <n v="0"/>
    <n v="0"/>
    <n v="1"/>
    <n v="0"/>
    <n v="9"/>
    <n v="0"/>
    <n v="0"/>
    <n v="0"/>
    <n v="0"/>
    <n v="0"/>
    <n v="0"/>
    <n v="0"/>
    <n v="0"/>
    <n v="0"/>
    <n v="0"/>
    <n v="0"/>
    <n v="0"/>
    <n v="0"/>
    <n v="0"/>
    <n v="0"/>
    <n v="1"/>
  </r>
  <r>
    <s v="NONOAI2020/Sep"/>
    <x v="270"/>
    <x v="272"/>
    <m/>
    <x v="20"/>
    <n v="0"/>
    <n v="0"/>
    <n v="3"/>
    <n v="0"/>
    <n v="0"/>
    <n v="0"/>
    <n v="0"/>
    <n v="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NOAI2020/Oct"/>
    <x v="270"/>
    <x v="272"/>
    <m/>
    <x v="21"/>
    <n v="1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NONOAI2020/Nov"/>
    <x v="270"/>
    <x v="272"/>
    <m/>
    <x v="22"/>
    <n v="1"/>
    <n v="0"/>
    <n v="4"/>
    <n v="1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NOAI2020/Dec"/>
    <x v="270"/>
    <x v="272"/>
    <m/>
    <x v="23"/>
    <n v="1"/>
    <n v="0"/>
    <n v="5"/>
    <n v="0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NOVA ALVORADA2020/Jan"/>
    <x v="271"/>
    <x v="273"/>
    <s v="NOVA ALVORADA"/>
    <x v="12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Feb"/>
    <x v="271"/>
    <x v="273"/>
    <m/>
    <x v="13"/>
    <n v="0"/>
    <n v="0"/>
    <n v="2"/>
    <n v="0"/>
    <n v="0"/>
    <n v="3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r"/>
    <x v="271"/>
    <x v="273"/>
    <m/>
    <x v="14"/>
    <n v="0"/>
    <n v="0"/>
    <n v="3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ALVORADA2020/Apr"/>
    <x v="271"/>
    <x v="273"/>
    <m/>
    <x v="15"/>
    <n v="0"/>
    <n v="0"/>
    <n v="2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May"/>
    <x v="271"/>
    <x v="273"/>
    <m/>
    <x v="16"/>
    <n v="0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n"/>
    <x v="271"/>
    <x v="273"/>
    <m/>
    <x v="17"/>
    <n v="0"/>
    <n v="0"/>
    <n v="3"/>
    <n v="1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Jul"/>
    <x v="271"/>
    <x v="273"/>
    <m/>
    <x v="18"/>
    <n v="0"/>
    <n v="0"/>
    <n v="3"/>
    <n v="1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Aug"/>
    <x v="271"/>
    <x v="273"/>
    <m/>
    <x v="19"/>
    <n v="0"/>
    <n v="0"/>
    <n v="3"/>
    <n v="0"/>
    <n v="0"/>
    <n v="3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</r>
  <r>
    <s v="NOVA ALVORADA2020/Sep"/>
    <x v="271"/>
    <x v="273"/>
    <m/>
    <x v="20"/>
    <n v="0"/>
    <n v="0"/>
    <n v="2"/>
    <n v="1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Oct"/>
    <x v="271"/>
    <x v="273"/>
    <m/>
    <x v="21"/>
    <n v="0"/>
    <n v="0"/>
    <n v="3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Nov"/>
    <x v="271"/>
    <x v="273"/>
    <m/>
    <x v="22"/>
    <n v="0"/>
    <n v="0"/>
    <n v="3"/>
    <n v="2"/>
    <n v="0"/>
    <n v="5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LVORADA2020/Dec"/>
    <x v="271"/>
    <x v="273"/>
    <m/>
    <x v="23"/>
    <n v="1"/>
    <n v="0"/>
    <n v="3"/>
    <n v="1"/>
    <n v="0"/>
    <n v="6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ARACA2020/Jan"/>
    <x v="272"/>
    <x v="274"/>
    <s v="NOVA ARACA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Feb"/>
    <x v="272"/>
    <x v="274"/>
    <m/>
    <x v="13"/>
    <n v="0"/>
    <n v="0"/>
    <n v="3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ARACA2020/Mar"/>
    <x v="272"/>
    <x v="274"/>
    <m/>
    <x v="14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pr"/>
    <x v="272"/>
    <x v="274"/>
    <m/>
    <x v="15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May"/>
    <x v="272"/>
    <x v="274"/>
    <m/>
    <x v="16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n"/>
    <x v="272"/>
    <x v="274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Jul"/>
    <x v="272"/>
    <x v="274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Aug"/>
    <x v="272"/>
    <x v="274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Sep"/>
    <x v="272"/>
    <x v="274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Oct"/>
    <x v="272"/>
    <x v="274"/>
    <m/>
    <x v="21"/>
    <n v="0"/>
    <n v="0"/>
    <n v="0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ARACA2020/Nov"/>
    <x v="272"/>
    <x v="274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ARACA2020/Dec"/>
    <x v="272"/>
    <x v="274"/>
    <m/>
    <x v="23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an"/>
    <x v="273"/>
    <x v="275"/>
    <s v="NOVA BASSANO"/>
    <x v="12"/>
    <n v="1"/>
    <n v="0"/>
    <n v="3"/>
    <n v="0"/>
    <n v="2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BASSANO2020/Feb"/>
    <x v="273"/>
    <x v="275"/>
    <m/>
    <x v="13"/>
    <n v="0"/>
    <n v="0"/>
    <n v="2"/>
    <n v="0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BASSANO2020/Mar"/>
    <x v="273"/>
    <x v="275"/>
    <m/>
    <x v="14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pr"/>
    <x v="273"/>
    <x v="275"/>
    <m/>
    <x v="15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May"/>
    <x v="273"/>
    <x v="275"/>
    <m/>
    <x v="16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n"/>
    <x v="273"/>
    <x v="275"/>
    <m/>
    <x v="17"/>
    <n v="0"/>
    <n v="0"/>
    <n v="10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Jul"/>
    <x v="273"/>
    <x v="275"/>
    <m/>
    <x v="18"/>
    <n v="0"/>
    <n v="0"/>
    <n v="3"/>
    <n v="0"/>
    <n v="0"/>
    <n v="0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Aug"/>
    <x v="273"/>
    <x v="275"/>
    <m/>
    <x v="19"/>
    <n v="0"/>
    <n v="0"/>
    <n v="3"/>
    <n v="0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Sep"/>
    <x v="273"/>
    <x v="275"/>
    <m/>
    <x v="20"/>
    <n v="0"/>
    <n v="0"/>
    <n v="2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Oct"/>
    <x v="273"/>
    <x v="275"/>
    <m/>
    <x v="21"/>
    <n v="0"/>
    <n v="0"/>
    <n v="4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BASSANO2020/Nov"/>
    <x v="273"/>
    <x v="275"/>
    <m/>
    <x v="22"/>
    <n v="0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ASSANO2020/Dec"/>
    <x v="273"/>
    <x v="275"/>
    <m/>
    <x v="23"/>
    <n v="0"/>
    <n v="0"/>
    <n v="5"/>
    <n v="0"/>
    <n v="1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BOA VISTA2020/Jan"/>
    <x v="274"/>
    <x v="276"/>
    <s v="NOVA BOA VIS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Feb"/>
    <x v="274"/>
    <x v="27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r"/>
    <x v="274"/>
    <x v="276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pr"/>
    <x v="274"/>
    <x v="276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May"/>
    <x v="274"/>
    <x v="276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n"/>
    <x v="274"/>
    <x v="276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Jul"/>
    <x v="274"/>
    <x v="27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Aug"/>
    <x v="274"/>
    <x v="276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Sep"/>
    <x v="274"/>
    <x v="276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Oct"/>
    <x v="274"/>
    <x v="276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Nov"/>
    <x v="274"/>
    <x v="2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OA VISTA2020/Dec"/>
    <x v="274"/>
    <x v="276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an"/>
    <x v="275"/>
    <x v="277"/>
    <s v="NOVA BRESC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Feb"/>
    <x v="275"/>
    <x v="277"/>
    <m/>
    <x v="13"/>
    <n v="0"/>
    <n v="0"/>
    <n v="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r"/>
    <x v="275"/>
    <x v="27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pr"/>
    <x v="275"/>
    <x v="277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May"/>
    <x v="275"/>
    <x v="277"/>
    <m/>
    <x v="16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n"/>
    <x v="275"/>
    <x v="27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Jul"/>
    <x v="275"/>
    <x v="277"/>
    <m/>
    <x v="18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Aug"/>
    <x v="275"/>
    <x v="277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Sep"/>
    <x v="275"/>
    <x v="277"/>
    <m/>
    <x v="20"/>
    <n v="0"/>
    <n v="0"/>
    <n v="2"/>
    <n v="1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Oct"/>
    <x v="275"/>
    <x v="277"/>
    <m/>
    <x v="21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Nov"/>
    <x v="275"/>
    <x v="27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BRESCIA2020/Dec"/>
    <x v="275"/>
    <x v="277"/>
    <m/>
    <x v="23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CANDELARIA2020/Jan"/>
    <x v="276"/>
    <x v="278"/>
    <s v="NOVA CANDELARI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Feb"/>
    <x v="276"/>
    <x v="27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r"/>
    <x v="276"/>
    <x v="27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pr"/>
    <x v="276"/>
    <x v="278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May"/>
    <x v="276"/>
    <x v="27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n"/>
    <x v="276"/>
    <x v="27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Jul"/>
    <x v="276"/>
    <x v="278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Aug"/>
    <x v="276"/>
    <x v="278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Sep"/>
    <x v="276"/>
    <x v="27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Oct"/>
    <x v="276"/>
    <x v="27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Nov"/>
    <x v="276"/>
    <x v="278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CANDELARIA2020/Dec"/>
    <x v="276"/>
    <x v="27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an"/>
    <x v="277"/>
    <x v="279"/>
    <s v="NOVA ESPERANCA DO SUL"/>
    <x v="1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Feb"/>
    <x v="277"/>
    <x v="27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r"/>
    <x v="277"/>
    <x v="279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Apr"/>
    <x v="277"/>
    <x v="279"/>
    <m/>
    <x v="15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May"/>
    <x v="277"/>
    <x v="279"/>
    <m/>
    <x v="16"/>
    <n v="0"/>
    <n v="0"/>
    <n v="0"/>
    <n v="0"/>
    <n v="0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n"/>
    <x v="277"/>
    <x v="279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Jul"/>
    <x v="277"/>
    <x v="279"/>
    <m/>
    <x v="18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NOVA ESPERANCA DO SUL2020/Aug"/>
    <x v="277"/>
    <x v="279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Sep"/>
    <x v="277"/>
    <x v="279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Oct"/>
    <x v="277"/>
    <x v="279"/>
    <m/>
    <x v="21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Nov"/>
    <x v="277"/>
    <x v="279"/>
    <m/>
    <x v="22"/>
    <n v="0"/>
    <n v="0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ESPERANCA DO SUL2020/Dec"/>
    <x v="277"/>
    <x v="279"/>
    <m/>
    <x v="23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an"/>
    <x v="278"/>
    <x v="280"/>
    <s v="NOVA HARTZ"/>
    <x v="12"/>
    <n v="0"/>
    <n v="1"/>
    <n v="8"/>
    <n v="0"/>
    <n v="1"/>
    <n v="0"/>
    <n v="1"/>
    <n v="1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HARTZ2020/Feb"/>
    <x v="278"/>
    <x v="280"/>
    <m/>
    <x v="13"/>
    <n v="0"/>
    <n v="0"/>
    <n v="7"/>
    <n v="1"/>
    <n v="2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Mar"/>
    <x v="278"/>
    <x v="280"/>
    <m/>
    <x v="14"/>
    <n v="1"/>
    <n v="0"/>
    <n v="7"/>
    <n v="0"/>
    <n v="0"/>
    <n v="4"/>
    <n v="0"/>
    <n v="4"/>
    <n v="0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NOVA HARTZ2020/Apr"/>
    <x v="278"/>
    <x v="280"/>
    <m/>
    <x v="15"/>
    <n v="0"/>
    <n v="0"/>
    <n v="4"/>
    <n v="0"/>
    <n v="1"/>
    <n v="1"/>
    <n v="0"/>
    <n v="7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HARTZ2020/May"/>
    <x v="278"/>
    <x v="280"/>
    <m/>
    <x v="16"/>
    <n v="0"/>
    <n v="0"/>
    <n v="12"/>
    <n v="1"/>
    <n v="0"/>
    <n v="0"/>
    <n v="0"/>
    <n v="4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Jun"/>
    <x v="278"/>
    <x v="280"/>
    <m/>
    <x v="17"/>
    <n v="1"/>
    <n v="0"/>
    <n v="6"/>
    <n v="0"/>
    <n v="0"/>
    <n v="2"/>
    <n v="0"/>
    <n v="17"/>
    <n v="0"/>
    <n v="2"/>
    <n v="1"/>
    <n v="0"/>
    <n v="0"/>
    <n v="0"/>
    <n v="0"/>
    <n v="1"/>
    <n v="1"/>
    <n v="0"/>
    <n v="0"/>
    <n v="0"/>
    <n v="0"/>
    <n v="0"/>
    <n v="1"/>
    <n v="0"/>
    <n v="0"/>
    <n v="1"/>
  </r>
  <r>
    <s v="NOVA HARTZ2020/Jul"/>
    <x v="278"/>
    <x v="280"/>
    <m/>
    <x v="18"/>
    <n v="0"/>
    <n v="0"/>
    <n v="8"/>
    <n v="0"/>
    <n v="2"/>
    <n v="1"/>
    <n v="0"/>
    <n v="16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Aug"/>
    <x v="278"/>
    <x v="280"/>
    <m/>
    <x v="19"/>
    <n v="0"/>
    <n v="0"/>
    <n v="1"/>
    <n v="0"/>
    <n v="0"/>
    <n v="1"/>
    <n v="4"/>
    <n v="12"/>
    <n v="1"/>
    <n v="7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Sep"/>
    <x v="278"/>
    <x v="280"/>
    <m/>
    <x v="20"/>
    <n v="0"/>
    <n v="0"/>
    <n v="6"/>
    <n v="1"/>
    <n v="0"/>
    <n v="0"/>
    <n v="0"/>
    <n v="25"/>
    <n v="0"/>
    <n v="9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Oct"/>
    <x v="278"/>
    <x v="280"/>
    <m/>
    <x v="21"/>
    <n v="0"/>
    <n v="0"/>
    <n v="5"/>
    <n v="0"/>
    <n v="2"/>
    <n v="1"/>
    <n v="0"/>
    <n v="2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HARTZ2020/Nov"/>
    <x v="278"/>
    <x v="280"/>
    <m/>
    <x v="22"/>
    <n v="0"/>
    <n v="0"/>
    <n v="5"/>
    <n v="0"/>
    <n v="0"/>
    <n v="3"/>
    <n v="0"/>
    <n v="20"/>
    <n v="2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NOVA HARTZ2020/Dec"/>
    <x v="278"/>
    <x v="280"/>
    <m/>
    <x v="23"/>
    <n v="0"/>
    <n v="0"/>
    <n v="9"/>
    <n v="1"/>
    <n v="0"/>
    <n v="1"/>
    <n v="0"/>
    <n v="1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ADUA2020/Jan"/>
    <x v="279"/>
    <x v="281"/>
    <s v="NOVA PADU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Feb"/>
    <x v="279"/>
    <x v="281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r"/>
    <x v="279"/>
    <x v="281"/>
    <m/>
    <x v="14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pr"/>
    <x v="279"/>
    <x v="281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May"/>
    <x v="279"/>
    <x v="281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n"/>
    <x v="279"/>
    <x v="281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Jul"/>
    <x v="279"/>
    <x v="281"/>
    <m/>
    <x v="18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Aug"/>
    <x v="279"/>
    <x v="281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Sep"/>
    <x v="279"/>
    <x v="281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Oct"/>
    <x v="279"/>
    <x v="281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Nov"/>
    <x v="279"/>
    <x v="28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DUA2020/Dec"/>
    <x v="279"/>
    <x v="281"/>
    <m/>
    <x v="2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an"/>
    <x v="280"/>
    <x v="282"/>
    <s v="NOVA PALMA"/>
    <x v="12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Feb"/>
    <x v="280"/>
    <x v="282"/>
    <m/>
    <x v="1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r"/>
    <x v="280"/>
    <x v="28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pr"/>
    <x v="280"/>
    <x v="282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May"/>
    <x v="280"/>
    <x v="282"/>
    <m/>
    <x v="16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n"/>
    <x v="280"/>
    <x v="282"/>
    <m/>
    <x v="17"/>
    <n v="0"/>
    <n v="0"/>
    <n v="2"/>
    <n v="2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Jul"/>
    <x v="280"/>
    <x v="282"/>
    <m/>
    <x v="18"/>
    <n v="0"/>
    <n v="0"/>
    <n v="7"/>
    <n v="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Aug"/>
    <x v="280"/>
    <x v="282"/>
    <m/>
    <x v="19"/>
    <n v="1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Sep"/>
    <x v="280"/>
    <x v="282"/>
    <m/>
    <x v="20"/>
    <n v="0"/>
    <n v="0"/>
    <n v="8"/>
    <n v="6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Oct"/>
    <x v="280"/>
    <x v="282"/>
    <m/>
    <x v="21"/>
    <n v="1"/>
    <n v="0"/>
    <n v="5"/>
    <n v="4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NOVA PALMA2020/Nov"/>
    <x v="280"/>
    <x v="282"/>
    <m/>
    <x v="22"/>
    <n v="0"/>
    <n v="0"/>
    <n v="3"/>
    <n v="2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ALMA2020/Dec"/>
    <x v="280"/>
    <x v="282"/>
    <m/>
    <x v="23"/>
    <n v="0"/>
    <n v="0"/>
    <n v="8"/>
    <n v="4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an"/>
    <x v="281"/>
    <x v="283"/>
    <s v="NOVA PETROPOLIS"/>
    <x v="12"/>
    <n v="0"/>
    <n v="0"/>
    <n v="11"/>
    <n v="0"/>
    <n v="3"/>
    <n v="0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Feb"/>
    <x v="281"/>
    <x v="283"/>
    <m/>
    <x v="13"/>
    <n v="0"/>
    <n v="0"/>
    <n v="14"/>
    <n v="0"/>
    <n v="0"/>
    <n v="0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Mar"/>
    <x v="281"/>
    <x v="283"/>
    <m/>
    <x v="14"/>
    <n v="0"/>
    <n v="0"/>
    <n v="11"/>
    <n v="0"/>
    <n v="0"/>
    <n v="1"/>
    <n v="0"/>
    <n v="9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Apr"/>
    <x v="281"/>
    <x v="283"/>
    <m/>
    <x v="15"/>
    <n v="0"/>
    <n v="0"/>
    <n v="2"/>
    <n v="0"/>
    <n v="0"/>
    <n v="1"/>
    <n v="0"/>
    <n v="6"/>
    <n v="0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May"/>
    <x v="281"/>
    <x v="283"/>
    <m/>
    <x v="16"/>
    <n v="1"/>
    <n v="0"/>
    <n v="5"/>
    <n v="1"/>
    <n v="0"/>
    <n v="1"/>
    <n v="0"/>
    <n v="5"/>
    <n v="2"/>
    <n v="2"/>
    <n v="6"/>
    <n v="0"/>
    <n v="0"/>
    <n v="0"/>
    <n v="0"/>
    <n v="0"/>
    <n v="0"/>
    <n v="0"/>
    <n v="0"/>
    <n v="0"/>
    <n v="0"/>
    <n v="0"/>
    <n v="0"/>
    <n v="0"/>
    <n v="0"/>
    <n v="1"/>
  </r>
  <r>
    <s v="NOVA PETROPOLIS2020/Jun"/>
    <x v="281"/>
    <x v="283"/>
    <m/>
    <x v="17"/>
    <n v="0"/>
    <n v="0"/>
    <n v="4"/>
    <n v="0"/>
    <n v="1"/>
    <n v="0"/>
    <n v="0"/>
    <n v="1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Jul"/>
    <x v="281"/>
    <x v="283"/>
    <m/>
    <x v="18"/>
    <n v="0"/>
    <n v="0"/>
    <n v="4"/>
    <n v="0"/>
    <n v="0"/>
    <n v="0"/>
    <n v="0"/>
    <n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PETROPOLIS2020/Aug"/>
    <x v="281"/>
    <x v="283"/>
    <m/>
    <x v="19"/>
    <n v="0"/>
    <n v="0"/>
    <n v="6"/>
    <n v="0"/>
    <n v="0"/>
    <n v="0"/>
    <n v="0"/>
    <n v="9"/>
    <n v="1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NOVA PETROPOLIS2020/Sep"/>
    <x v="281"/>
    <x v="283"/>
    <m/>
    <x v="20"/>
    <n v="0"/>
    <n v="0"/>
    <n v="6"/>
    <n v="0"/>
    <n v="0"/>
    <n v="0"/>
    <n v="0"/>
    <n v="19"/>
    <n v="0"/>
    <n v="8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Oct"/>
    <x v="281"/>
    <x v="283"/>
    <m/>
    <x v="21"/>
    <n v="0"/>
    <n v="0"/>
    <n v="8"/>
    <n v="0"/>
    <n v="0"/>
    <n v="2"/>
    <n v="0"/>
    <n v="12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NOVA PETROPOLIS2020/Nov"/>
    <x v="281"/>
    <x v="283"/>
    <m/>
    <x v="22"/>
    <n v="0"/>
    <n v="0"/>
    <n v="3"/>
    <n v="0"/>
    <n v="0"/>
    <n v="0"/>
    <n v="0"/>
    <n v="15"/>
    <n v="0"/>
    <n v="9"/>
    <n v="1"/>
    <n v="0"/>
    <n v="0"/>
    <n v="0"/>
    <n v="0"/>
    <n v="0"/>
    <n v="0"/>
    <n v="0"/>
    <n v="0"/>
    <n v="0"/>
    <n v="0"/>
    <n v="0"/>
    <n v="0"/>
    <n v="0"/>
    <n v="0"/>
    <n v="0"/>
  </r>
  <r>
    <s v="NOVA PETROPOLIS2020/Dec"/>
    <x v="281"/>
    <x v="283"/>
    <m/>
    <x v="23"/>
    <n v="0"/>
    <n v="0"/>
    <n v="10"/>
    <n v="0"/>
    <n v="0"/>
    <n v="2"/>
    <n v="0"/>
    <n v="9"/>
    <n v="0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an"/>
    <x v="282"/>
    <x v="284"/>
    <s v="NOVA PRATA"/>
    <x v="12"/>
    <n v="0"/>
    <n v="0"/>
    <n v="5"/>
    <n v="0"/>
    <n v="0"/>
    <n v="0"/>
    <n v="0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NOVA PRATA2020/Feb"/>
    <x v="282"/>
    <x v="284"/>
    <m/>
    <x v="13"/>
    <n v="1"/>
    <n v="0"/>
    <n v="8"/>
    <n v="1"/>
    <n v="2"/>
    <n v="1"/>
    <n v="0"/>
    <n v="4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NOVA PRATA2020/Mar"/>
    <x v="282"/>
    <x v="284"/>
    <m/>
    <x v="14"/>
    <n v="1"/>
    <n v="0"/>
    <n v="3"/>
    <n v="0"/>
    <n v="0"/>
    <n v="1"/>
    <n v="0"/>
    <n v="12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NOVA PRATA2020/Apr"/>
    <x v="282"/>
    <x v="284"/>
    <m/>
    <x v="15"/>
    <n v="1"/>
    <n v="0"/>
    <n v="10"/>
    <n v="1"/>
    <n v="0"/>
    <n v="1"/>
    <n v="0"/>
    <n v="1"/>
    <n v="1"/>
    <n v="3"/>
    <n v="4"/>
    <n v="0"/>
    <n v="0"/>
    <n v="0"/>
    <n v="0"/>
    <n v="1"/>
    <n v="0"/>
    <n v="0"/>
    <n v="0"/>
    <n v="0"/>
    <n v="0"/>
    <n v="0"/>
    <n v="0"/>
    <n v="0"/>
    <n v="0"/>
    <n v="1"/>
  </r>
  <r>
    <s v="NOVA PRATA2020/May"/>
    <x v="282"/>
    <x v="284"/>
    <m/>
    <x v="16"/>
    <n v="0"/>
    <n v="0"/>
    <n v="9"/>
    <n v="1"/>
    <n v="1"/>
    <n v="1"/>
    <n v="0"/>
    <n v="12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Jun"/>
    <x v="282"/>
    <x v="284"/>
    <m/>
    <x v="17"/>
    <n v="0"/>
    <n v="0"/>
    <n v="5"/>
    <n v="0"/>
    <n v="0"/>
    <n v="0"/>
    <n v="0"/>
    <n v="15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NOVA PRATA2020/Jul"/>
    <x v="282"/>
    <x v="284"/>
    <m/>
    <x v="18"/>
    <n v="0"/>
    <n v="0"/>
    <n v="9"/>
    <n v="0"/>
    <n v="1"/>
    <n v="1"/>
    <n v="0"/>
    <n v="14"/>
    <n v="1"/>
    <n v="5"/>
    <n v="2"/>
    <n v="0"/>
    <n v="0"/>
    <n v="0"/>
    <n v="0"/>
    <n v="1"/>
    <n v="0"/>
    <n v="0"/>
    <n v="0"/>
    <n v="0"/>
    <n v="0"/>
    <n v="0"/>
    <n v="0"/>
    <n v="0"/>
    <n v="0"/>
    <n v="0"/>
  </r>
  <r>
    <s v="NOVA PRATA2020/Aug"/>
    <x v="282"/>
    <x v="284"/>
    <m/>
    <x v="19"/>
    <n v="0"/>
    <n v="0"/>
    <n v="13"/>
    <n v="1"/>
    <n v="1"/>
    <n v="0"/>
    <n v="0"/>
    <n v="10"/>
    <n v="1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NOVA PRATA2020/Sep"/>
    <x v="282"/>
    <x v="284"/>
    <m/>
    <x v="20"/>
    <n v="0"/>
    <n v="0"/>
    <n v="8"/>
    <n v="0"/>
    <n v="0"/>
    <n v="0"/>
    <n v="0"/>
    <n v="15"/>
    <n v="1"/>
    <n v="5"/>
    <n v="8"/>
    <n v="0"/>
    <n v="0"/>
    <n v="0"/>
    <n v="0"/>
    <n v="0"/>
    <n v="0"/>
    <n v="0"/>
    <n v="0"/>
    <n v="0"/>
    <n v="0"/>
    <n v="0"/>
    <n v="0"/>
    <n v="0"/>
    <n v="0"/>
    <n v="0"/>
  </r>
  <r>
    <s v="NOVA PRATA2020/Oct"/>
    <x v="282"/>
    <x v="284"/>
    <m/>
    <x v="21"/>
    <n v="0"/>
    <n v="0"/>
    <n v="8"/>
    <n v="0"/>
    <n v="0"/>
    <n v="0"/>
    <n v="0"/>
    <n v="16"/>
    <n v="0"/>
    <n v="3"/>
    <n v="2"/>
    <n v="0"/>
    <n v="0"/>
    <n v="0"/>
    <n v="0"/>
    <n v="2"/>
    <n v="0"/>
    <n v="0"/>
    <n v="0"/>
    <n v="0"/>
    <n v="0"/>
    <n v="0"/>
    <n v="0"/>
    <n v="0"/>
    <n v="0"/>
    <n v="0"/>
  </r>
  <r>
    <s v="NOVA PRATA2020/Nov"/>
    <x v="282"/>
    <x v="284"/>
    <m/>
    <x v="22"/>
    <n v="1"/>
    <n v="0"/>
    <n v="7"/>
    <n v="0"/>
    <n v="2"/>
    <n v="0"/>
    <n v="0"/>
    <n v="8"/>
    <n v="2"/>
    <n v="7"/>
    <n v="4"/>
    <n v="0"/>
    <n v="0"/>
    <n v="0"/>
    <n v="0"/>
    <n v="0"/>
    <n v="0"/>
    <n v="0"/>
    <n v="0"/>
    <n v="0"/>
    <n v="0"/>
    <n v="0"/>
    <n v="0"/>
    <n v="0"/>
    <n v="0"/>
    <n v="1"/>
  </r>
  <r>
    <s v="NOVA PRATA2020/Dec"/>
    <x v="282"/>
    <x v="284"/>
    <m/>
    <x v="23"/>
    <n v="0"/>
    <n v="0"/>
    <n v="5"/>
    <n v="0"/>
    <n v="0"/>
    <n v="2"/>
    <n v="0"/>
    <n v="11"/>
    <n v="1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NOVA RAMADA2020/Jan"/>
    <x v="283"/>
    <x v="285"/>
    <s v="NOVA RAMAD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Feb"/>
    <x v="283"/>
    <x v="285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r"/>
    <x v="283"/>
    <x v="28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pr"/>
    <x v="283"/>
    <x v="28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May"/>
    <x v="283"/>
    <x v="28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n"/>
    <x v="283"/>
    <x v="28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Jul"/>
    <x v="283"/>
    <x v="285"/>
    <m/>
    <x v="18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Aug"/>
    <x v="283"/>
    <x v="285"/>
    <m/>
    <x v="19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Sep"/>
    <x v="283"/>
    <x v="28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Oct"/>
    <x v="283"/>
    <x v="285"/>
    <m/>
    <x v="21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Nov"/>
    <x v="283"/>
    <x v="28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AMADA2020/Dec"/>
    <x v="283"/>
    <x v="285"/>
    <m/>
    <x v="2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an"/>
    <x v="284"/>
    <x v="286"/>
    <s v="NOVA ROMA DO SUL"/>
    <x v="1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Feb"/>
    <x v="284"/>
    <x v="286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r"/>
    <x v="284"/>
    <x v="286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Apr"/>
    <x v="284"/>
    <x v="2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May"/>
    <x v="284"/>
    <x v="286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n"/>
    <x v="284"/>
    <x v="286"/>
    <m/>
    <x v="17"/>
    <n v="0"/>
    <n v="0"/>
    <n v="2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Jul"/>
    <x v="284"/>
    <x v="286"/>
    <m/>
    <x v="18"/>
    <n v="0"/>
    <n v="0"/>
    <n v="0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NOVA ROMA DO SUL2020/Aug"/>
    <x v="284"/>
    <x v="286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Sep"/>
    <x v="284"/>
    <x v="286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Oct"/>
    <x v="284"/>
    <x v="286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Nov"/>
    <x v="284"/>
    <x v="28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A ROMA DO SUL2020/Dec"/>
    <x v="284"/>
    <x v="28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an"/>
    <x v="285"/>
    <x v="287"/>
    <s v="NOVA SANTA RITA"/>
    <x v="12"/>
    <n v="0"/>
    <n v="0"/>
    <n v="16"/>
    <n v="2"/>
    <n v="8"/>
    <n v="9"/>
    <n v="0"/>
    <n v="5"/>
    <n v="0"/>
    <n v="6"/>
    <n v="1"/>
    <n v="0"/>
    <n v="0"/>
    <n v="0"/>
    <n v="0"/>
    <n v="3"/>
    <n v="1"/>
    <n v="0"/>
    <n v="0"/>
    <n v="0"/>
    <n v="0"/>
    <n v="0"/>
    <n v="0"/>
    <n v="0"/>
    <n v="0"/>
    <n v="0"/>
  </r>
  <r>
    <s v="NOVA SANTA RITA2020/Feb"/>
    <x v="285"/>
    <x v="287"/>
    <m/>
    <x v="13"/>
    <n v="0"/>
    <n v="0"/>
    <n v="14"/>
    <n v="1"/>
    <n v="5"/>
    <n v="4"/>
    <n v="2"/>
    <n v="6"/>
    <n v="0"/>
    <n v="1"/>
    <n v="1"/>
    <n v="0"/>
    <n v="0"/>
    <n v="0"/>
    <n v="0"/>
    <n v="2"/>
    <n v="1"/>
    <n v="0"/>
    <n v="0"/>
    <n v="0"/>
    <n v="0"/>
    <n v="0"/>
    <n v="0"/>
    <n v="0"/>
    <n v="0"/>
    <n v="0"/>
  </r>
  <r>
    <s v="NOVA SANTA RITA2020/Mar"/>
    <x v="285"/>
    <x v="287"/>
    <m/>
    <x v="14"/>
    <n v="0"/>
    <n v="0"/>
    <n v="13"/>
    <n v="2"/>
    <n v="2"/>
    <n v="5"/>
    <n v="1"/>
    <n v="8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pr"/>
    <x v="285"/>
    <x v="287"/>
    <m/>
    <x v="15"/>
    <n v="1"/>
    <n v="0"/>
    <n v="10"/>
    <n v="0"/>
    <n v="3"/>
    <n v="4"/>
    <n v="4"/>
    <n v="13"/>
    <n v="3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NOVA SANTA RITA2020/May"/>
    <x v="285"/>
    <x v="287"/>
    <m/>
    <x v="16"/>
    <n v="0"/>
    <n v="0"/>
    <n v="16"/>
    <n v="1"/>
    <n v="4"/>
    <n v="4"/>
    <n v="0"/>
    <n v="16"/>
    <n v="0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NOVA SANTA RITA2020/Jun"/>
    <x v="285"/>
    <x v="287"/>
    <m/>
    <x v="17"/>
    <n v="0"/>
    <n v="0"/>
    <n v="14"/>
    <n v="1"/>
    <n v="0"/>
    <n v="1"/>
    <n v="1"/>
    <n v="1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Jul"/>
    <x v="285"/>
    <x v="287"/>
    <m/>
    <x v="18"/>
    <n v="0"/>
    <n v="0"/>
    <n v="7"/>
    <n v="0"/>
    <n v="3"/>
    <n v="1"/>
    <n v="3"/>
    <n v="19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NOVA SANTA RITA2020/Aug"/>
    <x v="285"/>
    <x v="287"/>
    <m/>
    <x v="19"/>
    <n v="1"/>
    <n v="0"/>
    <n v="9"/>
    <n v="0"/>
    <n v="1"/>
    <n v="0"/>
    <n v="0"/>
    <n v="19"/>
    <n v="3"/>
    <n v="3"/>
    <n v="2"/>
    <n v="0"/>
    <n v="0"/>
    <n v="0"/>
    <n v="0"/>
    <n v="2"/>
    <n v="0"/>
    <n v="0"/>
    <n v="0"/>
    <n v="0"/>
    <n v="0"/>
    <n v="0"/>
    <n v="0"/>
    <n v="0"/>
    <n v="0"/>
    <n v="1"/>
  </r>
  <r>
    <s v="NOVA SANTA RITA2020/Sep"/>
    <x v="285"/>
    <x v="287"/>
    <m/>
    <x v="20"/>
    <n v="0"/>
    <n v="0"/>
    <n v="10"/>
    <n v="0"/>
    <n v="0"/>
    <n v="4"/>
    <n v="0"/>
    <n v="37"/>
    <n v="1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NOVA SANTA RITA2020/Oct"/>
    <x v="285"/>
    <x v="287"/>
    <m/>
    <x v="21"/>
    <n v="0"/>
    <n v="0"/>
    <n v="20"/>
    <n v="1"/>
    <n v="0"/>
    <n v="4"/>
    <n v="0"/>
    <n v="27"/>
    <n v="0"/>
    <n v="3"/>
    <n v="1"/>
    <n v="0"/>
    <n v="0"/>
    <n v="0"/>
    <n v="0"/>
    <n v="1"/>
    <n v="1"/>
    <n v="0"/>
    <n v="0"/>
    <n v="0"/>
    <n v="0"/>
    <n v="0"/>
    <n v="0"/>
    <n v="0"/>
    <n v="0"/>
    <n v="0"/>
  </r>
  <r>
    <s v="NOVA SANTA RITA2020/Nov"/>
    <x v="285"/>
    <x v="287"/>
    <m/>
    <x v="22"/>
    <n v="0"/>
    <n v="0"/>
    <n v="15"/>
    <n v="2"/>
    <n v="3"/>
    <n v="3"/>
    <n v="0"/>
    <n v="23"/>
    <n v="4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NOVA SANTA RITA2020/Dec"/>
    <x v="285"/>
    <x v="287"/>
    <m/>
    <x v="23"/>
    <n v="1"/>
    <n v="0"/>
    <n v="18"/>
    <n v="2"/>
    <n v="2"/>
    <n v="7"/>
    <n v="1"/>
    <n v="21"/>
    <n v="2"/>
    <n v="1"/>
    <n v="1"/>
    <n v="0"/>
    <n v="0"/>
    <n v="0"/>
    <n v="0"/>
    <n v="2"/>
    <n v="1"/>
    <n v="0"/>
    <n v="0"/>
    <n v="0"/>
    <n v="0"/>
    <n v="0"/>
    <n v="0"/>
    <n v="0"/>
    <n v="0"/>
    <n v="1"/>
  </r>
  <r>
    <s v="NOVO BARREIRO2020/Jan"/>
    <x v="286"/>
    <x v="288"/>
    <s v="NOVO BARREIRO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BARREIRO2020/Feb"/>
    <x v="286"/>
    <x v="288"/>
    <m/>
    <x v="13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r"/>
    <x v="286"/>
    <x v="28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pr"/>
    <x v="286"/>
    <x v="288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May"/>
    <x v="286"/>
    <x v="28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n"/>
    <x v="286"/>
    <x v="288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Jul"/>
    <x v="286"/>
    <x v="288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Aug"/>
    <x v="286"/>
    <x v="288"/>
    <m/>
    <x v="19"/>
    <n v="0"/>
    <n v="0"/>
    <n v="1"/>
    <n v="1"/>
    <n v="0"/>
    <n v="4"/>
    <n v="1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</r>
  <r>
    <s v="NOVO BARREIRO2020/Sep"/>
    <x v="286"/>
    <x v="288"/>
    <m/>
    <x v="20"/>
    <n v="0"/>
    <n v="0"/>
    <n v="2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Oct"/>
    <x v="286"/>
    <x v="288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Nov"/>
    <x v="286"/>
    <x v="288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BARREIRO2020/Dec"/>
    <x v="286"/>
    <x v="288"/>
    <m/>
    <x v="23"/>
    <n v="0"/>
    <n v="0"/>
    <n v="0"/>
    <n v="0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an"/>
    <x v="287"/>
    <x v="289"/>
    <s v="NOVO CABRAI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Feb"/>
    <x v="287"/>
    <x v="289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r"/>
    <x v="287"/>
    <x v="289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pr"/>
    <x v="287"/>
    <x v="289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May"/>
    <x v="287"/>
    <x v="289"/>
    <m/>
    <x v="16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n"/>
    <x v="287"/>
    <x v="289"/>
    <m/>
    <x v="17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Jul"/>
    <x v="287"/>
    <x v="289"/>
    <m/>
    <x v="18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Aug"/>
    <x v="287"/>
    <x v="289"/>
    <m/>
    <x v="19"/>
    <n v="0"/>
    <n v="0"/>
    <n v="3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Sep"/>
    <x v="287"/>
    <x v="289"/>
    <m/>
    <x v="20"/>
    <n v="0"/>
    <n v="0"/>
    <n v="5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Oct"/>
    <x v="287"/>
    <x v="289"/>
    <m/>
    <x v="21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Nov"/>
    <x v="287"/>
    <x v="289"/>
    <m/>
    <x v="22"/>
    <n v="0"/>
    <n v="0"/>
    <n v="3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CABRAIS2020/Dec"/>
    <x v="287"/>
    <x v="289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HAMBURGO2020/Jan"/>
    <x v="288"/>
    <x v="290"/>
    <s v="NOVO HAMBURGO"/>
    <x v="12"/>
    <n v="3"/>
    <n v="0"/>
    <n v="229"/>
    <n v="0"/>
    <n v="44"/>
    <n v="157"/>
    <n v="56"/>
    <n v="96"/>
    <n v="5"/>
    <n v="33"/>
    <n v="20"/>
    <n v="0"/>
    <n v="0"/>
    <n v="0"/>
    <n v="0"/>
    <n v="15"/>
    <n v="9"/>
    <n v="1"/>
    <n v="0"/>
    <n v="0"/>
    <n v="0"/>
    <n v="1"/>
    <n v="1"/>
    <n v="0"/>
    <n v="0"/>
    <n v="3"/>
  </r>
  <r>
    <s v="NOVO HAMBURGO2020/Feb"/>
    <x v="288"/>
    <x v="290"/>
    <m/>
    <x v="13"/>
    <n v="2"/>
    <n v="0"/>
    <n v="222"/>
    <n v="1"/>
    <n v="35"/>
    <n v="128"/>
    <n v="76"/>
    <n v="62"/>
    <n v="5"/>
    <n v="8"/>
    <n v="15"/>
    <n v="0"/>
    <n v="0"/>
    <n v="0"/>
    <n v="0"/>
    <n v="28"/>
    <n v="8"/>
    <n v="0"/>
    <n v="0"/>
    <n v="0"/>
    <n v="0"/>
    <n v="0"/>
    <n v="0"/>
    <n v="0"/>
    <n v="0"/>
    <n v="2"/>
  </r>
  <r>
    <s v="NOVO HAMBURGO2020/Mar"/>
    <x v="288"/>
    <x v="290"/>
    <m/>
    <x v="14"/>
    <n v="3"/>
    <n v="0"/>
    <n v="236"/>
    <n v="4"/>
    <n v="37"/>
    <n v="112"/>
    <n v="50"/>
    <n v="96"/>
    <n v="15"/>
    <n v="23"/>
    <n v="20"/>
    <n v="0"/>
    <n v="0"/>
    <n v="0"/>
    <n v="0"/>
    <n v="26"/>
    <n v="9"/>
    <n v="0"/>
    <n v="2"/>
    <n v="0"/>
    <n v="0"/>
    <n v="1"/>
    <n v="1"/>
    <n v="0"/>
    <n v="0"/>
    <n v="3"/>
  </r>
  <r>
    <s v="NOVO HAMBURGO2020/Apr"/>
    <x v="288"/>
    <x v="290"/>
    <m/>
    <x v="15"/>
    <n v="1"/>
    <n v="0"/>
    <n v="174"/>
    <n v="0"/>
    <n v="25"/>
    <n v="73"/>
    <n v="51"/>
    <n v="122"/>
    <n v="12"/>
    <n v="27"/>
    <n v="27"/>
    <n v="0"/>
    <n v="0"/>
    <n v="0"/>
    <n v="0"/>
    <n v="19"/>
    <n v="11"/>
    <n v="0"/>
    <n v="0"/>
    <n v="0"/>
    <n v="0"/>
    <n v="0"/>
    <n v="1"/>
    <n v="0"/>
    <n v="0"/>
    <n v="1"/>
  </r>
  <r>
    <s v="NOVO HAMBURGO2020/May"/>
    <x v="288"/>
    <x v="290"/>
    <m/>
    <x v="16"/>
    <n v="6"/>
    <n v="0"/>
    <n v="206"/>
    <n v="1"/>
    <n v="29"/>
    <n v="114"/>
    <n v="34"/>
    <n v="130"/>
    <n v="12"/>
    <n v="34"/>
    <n v="56"/>
    <n v="0"/>
    <n v="0"/>
    <n v="0"/>
    <n v="0"/>
    <n v="23"/>
    <n v="5"/>
    <n v="0"/>
    <n v="0"/>
    <n v="0"/>
    <n v="2"/>
    <n v="0"/>
    <n v="1"/>
    <n v="0"/>
    <n v="0"/>
    <n v="7"/>
  </r>
  <r>
    <s v="NOVO HAMBURGO2020/Jun"/>
    <x v="288"/>
    <x v="290"/>
    <m/>
    <x v="17"/>
    <n v="2"/>
    <n v="0"/>
    <n v="207"/>
    <n v="2"/>
    <n v="35"/>
    <n v="112"/>
    <n v="29"/>
    <n v="158"/>
    <n v="8"/>
    <n v="21"/>
    <n v="29"/>
    <n v="0"/>
    <n v="0"/>
    <n v="0"/>
    <n v="0"/>
    <n v="25"/>
    <n v="6"/>
    <n v="0"/>
    <n v="1"/>
    <n v="0"/>
    <n v="0"/>
    <n v="0"/>
    <n v="0"/>
    <n v="0"/>
    <n v="0"/>
    <n v="2"/>
  </r>
  <r>
    <s v="NOVO HAMBURGO2020/Jul"/>
    <x v="288"/>
    <x v="290"/>
    <m/>
    <x v="18"/>
    <n v="2"/>
    <n v="0"/>
    <n v="156"/>
    <n v="1"/>
    <n v="30"/>
    <n v="92"/>
    <n v="31"/>
    <n v="145"/>
    <n v="14"/>
    <n v="39"/>
    <n v="34"/>
    <n v="0"/>
    <n v="0"/>
    <n v="0"/>
    <n v="0"/>
    <n v="17"/>
    <n v="3"/>
    <n v="0"/>
    <n v="0"/>
    <n v="0"/>
    <n v="0"/>
    <n v="0"/>
    <n v="1"/>
    <n v="0"/>
    <n v="0"/>
    <n v="2"/>
  </r>
  <r>
    <s v="NOVO HAMBURGO2020/Aug"/>
    <x v="288"/>
    <x v="290"/>
    <m/>
    <x v="19"/>
    <n v="3"/>
    <n v="0"/>
    <n v="181"/>
    <n v="1"/>
    <n v="34"/>
    <n v="97"/>
    <n v="18"/>
    <n v="134"/>
    <n v="12"/>
    <n v="51"/>
    <n v="26"/>
    <n v="1"/>
    <n v="0"/>
    <n v="0"/>
    <n v="0"/>
    <n v="14"/>
    <n v="5"/>
    <n v="0"/>
    <n v="0"/>
    <n v="0"/>
    <n v="0"/>
    <n v="0"/>
    <n v="0"/>
    <n v="0"/>
    <n v="0"/>
    <n v="3"/>
  </r>
  <r>
    <s v="NOVO HAMBURGO2020/Sep"/>
    <x v="288"/>
    <x v="290"/>
    <m/>
    <x v="20"/>
    <n v="1"/>
    <n v="0"/>
    <n v="206"/>
    <n v="1"/>
    <n v="31"/>
    <n v="76"/>
    <n v="33"/>
    <n v="147"/>
    <n v="9"/>
    <n v="44"/>
    <n v="25"/>
    <n v="0"/>
    <n v="0"/>
    <n v="0"/>
    <n v="0"/>
    <n v="13"/>
    <n v="8"/>
    <n v="0"/>
    <n v="0"/>
    <n v="0"/>
    <n v="0"/>
    <n v="0"/>
    <n v="2"/>
    <n v="0"/>
    <n v="0"/>
    <n v="1"/>
  </r>
  <r>
    <s v="NOVO HAMBURGO2020/Oct"/>
    <x v="288"/>
    <x v="290"/>
    <m/>
    <x v="21"/>
    <n v="3"/>
    <n v="0"/>
    <n v="201"/>
    <n v="3"/>
    <n v="31"/>
    <n v="105"/>
    <n v="20"/>
    <n v="157"/>
    <n v="8"/>
    <n v="26"/>
    <n v="32"/>
    <n v="0"/>
    <n v="0"/>
    <n v="0"/>
    <n v="0"/>
    <n v="13"/>
    <n v="1"/>
    <n v="0"/>
    <n v="0"/>
    <n v="0"/>
    <n v="0"/>
    <n v="0"/>
    <n v="0"/>
    <n v="0"/>
    <n v="1"/>
    <n v="3"/>
  </r>
  <r>
    <s v="NOVO HAMBURGO2020/Nov"/>
    <x v="288"/>
    <x v="290"/>
    <m/>
    <x v="22"/>
    <n v="1"/>
    <n v="0"/>
    <n v="177"/>
    <n v="1"/>
    <n v="21"/>
    <n v="92"/>
    <n v="8"/>
    <n v="112"/>
    <n v="6"/>
    <n v="35"/>
    <n v="33"/>
    <n v="0"/>
    <n v="0"/>
    <n v="0"/>
    <n v="0"/>
    <n v="7"/>
    <n v="7"/>
    <n v="0"/>
    <n v="0"/>
    <n v="0"/>
    <n v="0"/>
    <n v="0"/>
    <n v="1"/>
    <n v="0"/>
    <n v="0"/>
    <n v="1"/>
  </r>
  <r>
    <s v="NOVO HAMBURGO2020/Dec"/>
    <x v="288"/>
    <x v="290"/>
    <m/>
    <x v="23"/>
    <n v="2"/>
    <n v="0"/>
    <n v="189"/>
    <n v="1"/>
    <n v="19"/>
    <n v="90"/>
    <n v="30"/>
    <n v="97"/>
    <n v="11"/>
    <n v="34"/>
    <n v="23"/>
    <n v="1"/>
    <n v="0"/>
    <n v="0"/>
    <n v="0"/>
    <n v="14"/>
    <n v="4"/>
    <n v="0"/>
    <n v="0"/>
    <n v="0"/>
    <n v="0"/>
    <n v="0"/>
    <n v="0"/>
    <n v="0"/>
    <n v="0"/>
    <n v="2"/>
  </r>
  <r>
    <s v="NOVO MACHADO2020/Jan"/>
    <x v="289"/>
    <x v="291"/>
    <s v="NOVO MACHADO"/>
    <x v="12"/>
    <n v="0"/>
    <n v="0"/>
    <n v="1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Feb"/>
    <x v="289"/>
    <x v="291"/>
    <m/>
    <x v="13"/>
    <n v="0"/>
    <n v="0"/>
    <n v="3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MACHADO2020/Mar"/>
    <x v="289"/>
    <x v="291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pr"/>
    <x v="289"/>
    <x v="291"/>
    <m/>
    <x v="15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May"/>
    <x v="289"/>
    <x v="291"/>
    <m/>
    <x v="16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n"/>
    <x v="289"/>
    <x v="29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Jul"/>
    <x v="289"/>
    <x v="291"/>
    <m/>
    <x v="18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Aug"/>
    <x v="289"/>
    <x v="291"/>
    <m/>
    <x v="1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Sep"/>
    <x v="289"/>
    <x v="29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Oct"/>
    <x v="289"/>
    <x v="29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Nov"/>
    <x v="289"/>
    <x v="291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MACHADO2020/Dec"/>
    <x v="289"/>
    <x v="291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an"/>
    <x v="290"/>
    <x v="292"/>
    <s v="NOVO TIRADENT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Feb"/>
    <x v="290"/>
    <x v="2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r"/>
    <x v="290"/>
    <x v="2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pr"/>
    <x v="290"/>
    <x v="29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May"/>
    <x v="290"/>
    <x v="29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n"/>
    <x v="290"/>
    <x v="292"/>
    <m/>
    <x v="17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Jul"/>
    <x v="290"/>
    <x v="292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Aug"/>
    <x v="290"/>
    <x v="29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OVO TIRADENTES2020/Sep"/>
    <x v="290"/>
    <x v="2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Oct"/>
    <x v="290"/>
    <x v="29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Nov"/>
    <x v="290"/>
    <x v="292"/>
    <m/>
    <x v="2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NOVO TIRADENTES2020/Dec"/>
    <x v="290"/>
    <x v="292"/>
    <m/>
    <x v="23"/>
    <n v="0"/>
    <n v="0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an"/>
    <x v="291"/>
    <x v="293"/>
    <s v="NOVO XINGU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Feb"/>
    <x v="291"/>
    <x v="29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r"/>
    <x v="291"/>
    <x v="29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pr"/>
    <x v="291"/>
    <x v="29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May"/>
    <x v="291"/>
    <x v="293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n"/>
    <x v="291"/>
    <x v="293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Jul"/>
    <x v="291"/>
    <x v="293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Aug"/>
    <x v="291"/>
    <x v="293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Sep"/>
    <x v="291"/>
    <x v="293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Oct"/>
    <x v="291"/>
    <x v="293"/>
    <m/>
    <x v="2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Nov"/>
    <x v="291"/>
    <x v="293"/>
    <m/>
    <x v="2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OVO XINGU2020/Dec"/>
    <x v="291"/>
    <x v="293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SORIO2020/Jan"/>
    <x v="292"/>
    <x v="294"/>
    <s v="OSORIO"/>
    <x v="12"/>
    <n v="0"/>
    <n v="0"/>
    <n v="55"/>
    <n v="1"/>
    <n v="2"/>
    <n v="9"/>
    <n v="2"/>
    <n v="28"/>
    <n v="4"/>
    <n v="14"/>
    <n v="21"/>
    <n v="0"/>
    <n v="0"/>
    <n v="0"/>
    <n v="0"/>
    <n v="5"/>
    <n v="2"/>
    <n v="0"/>
    <n v="0"/>
    <n v="0"/>
    <n v="0"/>
    <n v="0"/>
    <n v="0"/>
    <n v="0"/>
    <n v="0"/>
    <n v="0"/>
  </r>
  <r>
    <s v="OSORIO2020/Feb"/>
    <x v="292"/>
    <x v="294"/>
    <m/>
    <x v="13"/>
    <n v="1"/>
    <n v="0"/>
    <n v="77"/>
    <n v="2"/>
    <n v="6"/>
    <n v="9"/>
    <n v="0"/>
    <n v="20"/>
    <n v="2"/>
    <n v="12"/>
    <n v="14"/>
    <n v="0"/>
    <n v="0"/>
    <n v="0"/>
    <n v="0"/>
    <n v="2"/>
    <n v="1"/>
    <n v="0"/>
    <n v="0"/>
    <n v="0"/>
    <n v="0"/>
    <n v="0"/>
    <n v="0"/>
    <n v="0"/>
    <n v="0"/>
    <n v="1"/>
  </r>
  <r>
    <s v="OSORIO2020/Mar"/>
    <x v="292"/>
    <x v="294"/>
    <m/>
    <x v="14"/>
    <n v="3"/>
    <n v="0"/>
    <n v="40"/>
    <n v="1"/>
    <n v="3"/>
    <n v="11"/>
    <n v="1"/>
    <n v="18"/>
    <n v="2"/>
    <n v="2"/>
    <n v="9"/>
    <n v="0"/>
    <n v="0"/>
    <n v="0"/>
    <n v="0"/>
    <n v="1"/>
    <n v="1"/>
    <n v="0"/>
    <n v="0"/>
    <n v="0"/>
    <n v="0"/>
    <n v="0"/>
    <n v="0"/>
    <n v="0"/>
    <n v="0"/>
    <n v="3"/>
  </r>
  <r>
    <s v="OSORIO2020/Apr"/>
    <x v="292"/>
    <x v="294"/>
    <m/>
    <x v="15"/>
    <n v="0"/>
    <n v="0"/>
    <n v="42"/>
    <n v="3"/>
    <n v="7"/>
    <n v="1"/>
    <n v="1"/>
    <n v="15"/>
    <n v="1"/>
    <n v="9"/>
    <n v="15"/>
    <n v="0"/>
    <n v="0"/>
    <n v="0"/>
    <n v="0"/>
    <n v="7"/>
    <n v="0"/>
    <n v="0"/>
    <n v="0"/>
    <n v="0"/>
    <n v="0"/>
    <n v="0"/>
    <n v="0"/>
    <n v="0"/>
    <n v="0"/>
    <n v="0"/>
  </r>
  <r>
    <s v="OSORIO2020/May"/>
    <x v="292"/>
    <x v="294"/>
    <m/>
    <x v="16"/>
    <n v="0"/>
    <n v="0"/>
    <n v="39"/>
    <n v="1"/>
    <n v="2"/>
    <n v="5"/>
    <n v="1"/>
    <n v="30"/>
    <n v="4"/>
    <n v="6"/>
    <n v="16"/>
    <n v="0"/>
    <n v="0"/>
    <n v="0"/>
    <n v="0"/>
    <n v="3"/>
    <n v="0"/>
    <n v="0"/>
    <n v="0"/>
    <n v="0"/>
    <n v="0"/>
    <n v="0"/>
    <n v="0"/>
    <n v="0"/>
    <n v="0"/>
    <n v="0"/>
  </r>
  <r>
    <s v="OSORIO2020/Jun"/>
    <x v="292"/>
    <x v="294"/>
    <m/>
    <x v="17"/>
    <n v="1"/>
    <n v="0"/>
    <n v="35"/>
    <n v="1"/>
    <n v="5"/>
    <n v="6"/>
    <n v="1"/>
    <n v="28"/>
    <n v="2"/>
    <n v="6"/>
    <n v="14"/>
    <n v="0"/>
    <n v="0"/>
    <n v="0"/>
    <n v="0"/>
    <n v="2"/>
    <n v="2"/>
    <n v="0"/>
    <n v="0"/>
    <n v="0"/>
    <n v="0"/>
    <n v="0"/>
    <n v="0"/>
    <n v="0"/>
    <n v="0"/>
    <n v="1"/>
  </r>
  <r>
    <s v="OSORIO2020/Jul"/>
    <x v="292"/>
    <x v="294"/>
    <m/>
    <x v="18"/>
    <n v="1"/>
    <n v="0"/>
    <n v="45"/>
    <n v="3"/>
    <n v="3"/>
    <n v="7"/>
    <n v="1"/>
    <n v="28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Aug"/>
    <x v="292"/>
    <x v="294"/>
    <m/>
    <x v="19"/>
    <n v="1"/>
    <n v="0"/>
    <n v="40"/>
    <n v="0"/>
    <n v="3"/>
    <n v="9"/>
    <n v="1"/>
    <n v="23"/>
    <n v="2"/>
    <n v="16"/>
    <n v="21"/>
    <n v="0"/>
    <n v="0"/>
    <n v="0"/>
    <n v="0"/>
    <n v="3"/>
    <n v="0"/>
    <n v="0"/>
    <n v="0"/>
    <n v="0"/>
    <n v="0"/>
    <n v="0"/>
    <n v="0"/>
    <n v="0"/>
    <n v="0"/>
    <n v="1"/>
  </r>
  <r>
    <s v="OSORIO2020/Sep"/>
    <x v="292"/>
    <x v="294"/>
    <m/>
    <x v="20"/>
    <n v="1"/>
    <n v="0"/>
    <n v="57"/>
    <n v="1"/>
    <n v="4"/>
    <n v="9"/>
    <n v="2"/>
    <n v="19"/>
    <n v="5"/>
    <n v="11"/>
    <n v="31"/>
    <n v="0"/>
    <n v="0"/>
    <n v="0"/>
    <n v="0"/>
    <n v="4"/>
    <n v="0"/>
    <n v="0"/>
    <n v="0"/>
    <n v="0"/>
    <n v="0"/>
    <n v="0"/>
    <n v="0"/>
    <n v="0"/>
    <n v="0"/>
    <n v="1"/>
  </r>
  <r>
    <s v="OSORIO2020/Oct"/>
    <x v="292"/>
    <x v="294"/>
    <m/>
    <x v="21"/>
    <n v="1"/>
    <n v="0"/>
    <n v="46"/>
    <n v="1"/>
    <n v="2"/>
    <n v="12"/>
    <n v="6"/>
    <n v="44"/>
    <n v="0"/>
    <n v="5"/>
    <n v="15"/>
    <n v="0"/>
    <n v="0"/>
    <n v="0"/>
    <n v="0"/>
    <n v="0"/>
    <n v="1"/>
    <n v="0"/>
    <n v="0"/>
    <n v="0"/>
    <n v="0"/>
    <n v="0"/>
    <n v="0"/>
    <n v="0"/>
    <n v="0"/>
    <n v="1"/>
  </r>
  <r>
    <s v="OSORIO2020/Nov"/>
    <x v="292"/>
    <x v="294"/>
    <m/>
    <x v="22"/>
    <n v="1"/>
    <n v="0"/>
    <n v="31"/>
    <n v="1"/>
    <n v="2"/>
    <n v="1"/>
    <n v="1"/>
    <n v="37"/>
    <n v="1"/>
    <n v="12"/>
    <n v="14"/>
    <n v="0"/>
    <n v="0"/>
    <n v="0"/>
    <n v="0"/>
    <n v="1"/>
    <n v="0"/>
    <n v="0"/>
    <n v="0"/>
    <n v="0"/>
    <n v="0"/>
    <n v="0"/>
    <n v="0"/>
    <n v="0"/>
    <n v="0"/>
    <n v="1"/>
  </r>
  <r>
    <s v="OSORIO2020/Dec"/>
    <x v="292"/>
    <x v="294"/>
    <m/>
    <x v="23"/>
    <n v="0"/>
    <n v="0"/>
    <n v="31"/>
    <n v="0"/>
    <n v="3"/>
    <n v="5"/>
    <n v="0"/>
    <n v="30"/>
    <n v="2"/>
    <n v="21"/>
    <n v="12"/>
    <n v="0"/>
    <n v="0"/>
    <n v="0"/>
    <n v="0"/>
    <n v="1"/>
    <n v="0"/>
    <n v="0"/>
    <n v="0"/>
    <n v="0"/>
    <n v="0"/>
    <n v="0"/>
    <n v="1"/>
    <n v="0"/>
    <n v="0"/>
    <n v="0"/>
  </r>
  <r>
    <s v="PAIM FILHO2020/Jan"/>
    <x v="293"/>
    <x v="295"/>
    <s v="PAIM FIL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Feb"/>
    <x v="293"/>
    <x v="295"/>
    <m/>
    <x v="13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Mar"/>
    <x v="293"/>
    <x v="29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pr"/>
    <x v="293"/>
    <x v="295"/>
    <m/>
    <x v="15"/>
    <n v="0"/>
    <n v="0"/>
    <n v="5"/>
    <n v="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IM FILHO2020/May"/>
    <x v="293"/>
    <x v="29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Jun"/>
    <x v="293"/>
    <x v="295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IM FILHO2020/Jul"/>
    <x v="293"/>
    <x v="2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Aug"/>
    <x v="293"/>
    <x v="295"/>
    <m/>
    <x v="19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Sep"/>
    <x v="293"/>
    <x v="295"/>
    <m/>
    <x v="20"/>
    <n v="1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IM FILHO2020/Oct"/>
    <x v="293"/>
    <x v="295"/>
    <m/>
    <x v="2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Nov"/>
    <x v="293"/>
    <x v="295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IM FILHO2020/Dec"/>
    <x v="293"/>
    <x v="29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Jan"/>
    <x v="294"/>
    <x v="296"/>
    <s v="PALMARES DO SUL"/>
    <x v="12"/>
    <n v="1"/>
    <n v="0"/>
    <n v="20"/>
    <n v="2"/>
    <n v="1"/>
    <n v="3"/>
    <n v="2"/>
    <n v="3"/>
    <n v="2"/>
    <n v="4"/>
    <n v="9"/>
    <n v="0"/>
    <n v="0"/>
    <n v="0"/>
    <n v="0"/>
    <n v="0"/>
    <n v="1"/>
    <n v="0"/>
    <n v="0"/>
    <n v="0"/>
    <n v="0"/>
    <n v="0"/>
    <n v="0"/>
    <n v="0"/>
    <n v="0"/>
    <n v="1"/>
  </r>
  <r>
    <s v="PALMARES DO SUL2020/Feb"/>
    <x v="294"/>
    <x v="296"/>
    <m/>
    <x v="13"/>
    <n v="0"/>
    <n v="0"/>
    <n v="11"/>
    <n v="3"/>
    <n v="1"/>
    <n v="4"/>
    <n v="1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Mar"/>
    <x v="294"/>
    <x v="296"/>
    <m/>
    <x v="14"/>
    <n v="0"/>
    <n v="0"/>
    <n v="5"/>
    <n v="3"/>
    <n v="0"/>
    <n v="3"/>
    <n v="1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Apr"/>
    <x v="294"/>
    <x v="296"/>
    <m/>
    <x v="15"/>
    <n v="0"/>
    <n v="0"/>
    <n v="13"/>
    <n v="3"/>
    <n v="1"/>
    <n v="6"/>
    <n v="1"/>
    <n v="1"/>
    <n v="0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PALMARES DO SUL2020/May"/>
    <x v="294"/>
    <x v="296"/>
    <m/>
    <x v="16"/>
    <n v="0"/>
    <n v="0"/>
    <n v="8"/>
    <n v="1"/>
    <n v="0"/>
    <n v="5"/>
    <n v="0"/>
    <n v="6"/>
    <n v="0"/>
    <n v="5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n"/>
    <x v="294"/>
    <x v="296"/>
    <m/>
    <x v="17"/>
    <n v="0"/>
    <n v="0"/>
    <n v="22"/>
    <n v="3"/>
    <n v="1"/>
    <n v="3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ALMARES DO SUL2020/Jul"/>
    <x v="294"/>
    <x v="296"/>
    <m/>
    <x v="18"/>
    <n v="1"/>
    <n v="0"/>
    <n v="14"/>
    <n v="3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ALMARES DO SUL2020/Aug"/>
    <x v="294"/>
    <x v="296"/>
    <m/>
    <x v="19"/>
    <n v="0"/>
    <n v="0"/>
    <n v="2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Sep"/>
    <x v="294"/>
    <x v="296"/>
    <m/>
    <x v="20"/>
    <n v="0"/>
    <n v="0"/>
    <n v="21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Oct"/>
    <x v="294"/>
    <x v="296"/>
    <m/>
    <x v="21"/>
    <n v="0"/>
    <n v="0"/>
    <n v="11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ARES DO SUL2020/Nov"/>
    <x v="294"/>
    <x v="296"/>
    <m/>
    <x v="22"/>
    <n v="1"/>
    <n v="0"/>
    <n v="8"/>
    <n v="2"/>
    <n v="1"/>
    <n v="2"/>
    <n v="2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LMARES DO SUL2020/Dec"/>
    <x v="294"/>
    <x v="296"/>
    <m/>
    <x v="23"/>
    <n v="1"/>
    <n v="0"/>
    <n v="15"/>
    <n v="3"/>
    <n v="1"/>
    <n v="1"/>
    <n v="0"/>
    <n v="8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Jan"/>
    <x v="295"/>
    <x v="297"/>
    <s v="PALMEIRA DAS MISSOES"/>
    <x v="12"/>
    <n v="0"/>
    <n v="0"/>
    <n v="36"/>
    <n v="2"/>
    <n v="2"/>
    <n v="2"/>
    <n v="0"/>
    <n v="10"/>
    <n v="2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LMEIRA DAS MISSOES2020/Feb"/>
    <x v="295"/>
    <x v="297"/>
    <m/>
    <x v="13"/>
    <n v="0"/>
    <n v="0"/>
    <n v="21"/>
    <n v="2"/>
    <n v="0"/>
    <n v="3"/>
    <n v="0"/>
    <n v="5"/>
    <n v="4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Mar"/>
    <x v="295"/>
    <x v="297"/>
    <m/>
    <x v="14"/>
    <n v="0"/>
    <n v="0"/>
    <n v="21"/>
    <n v="0"/>
    <n v="2"/>
    <n v="2"/>
    <n v="0"/>
    <n v="4"/>
    <n v="4"/>
    <n v="4"/>
    <n v="0"/>
    <n v="0"/>
    <n v="0"/>
    <n v="0"/>
    <n v="0"/>
    <n v="1"/>
    <n v="0"/>
    <n v="0"/>
    <n v="0"/>
    <n v="0"/>
    <n v="0"/>
    <n v="0"/>
    <n v="0"/>
    <n v="0"/>
    <n v="0"/>
    <n v="0"/>
  </r>
  <r>
    <s v="PALMEIRA DAS MISSOES2020/Apr"/>
    <x v="295"/>
    <x v="297"/>
    <m/>
    <x v="15"/>
    <n v="0"/>
    <n v="0"/>
    <n v="12"/>
    <n v="1"/>
    <n v="0"/>
    <n v="2"/>
    <n v="1"/>
    <n v="18"/>
    <n v="3"/>
    <n v="6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May"/>
    <x v="295"/>
    <x v="297"/>
    <m/>
    <x v="16"/>
    <n v="0"/>
    <n v="0"/>
    <n v="29"/>
    <n v="0"/>
    <n v="0"/>
    <n v="2"/>
    <n v="1"/>
    <n v="10"/>
    <n v="5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PALMEIRA DAS MISSOES2020/Jun"/>
    <x v="295"/>
    <x v="297"/>
    <m/>
    <x v="17"/>
    <n v="2"/>
    <n v="0"/>
    <n v="17"/>
    <n v="0"/>
    <n v="1"/>
    <n v="4"/>
    <n v="1"/>
    <n v="9"/>
    <n v="3"/>
    <n v="1"/>
    <n v="1"/>
    <n v="0"/>
    <n v="0"/>
    <n v="0"/>
    <n v="0"/>
    <n v="0"/>
    <n v="0"/>
    <n v="0"/>
    <n v="0"/>
    <n v="0"/>
    <n v="0"/>
    <n v="0"/>
    <n v="0"/>
    <n v="0"/>
    <n v="0"/>
    <n v="3"/>
  </r>
  <r>
    <s v="PALMEIRA DAS MISSOES2020/Jul"/>
    <x v="295"/>
    <x v="297"/>
    <m/>
    <x v="18"/>
    <n v="0"/>
    <n v="0"/>
    <n v="24"/>
    <n v="0"/>
    <n v="0"/>
    <n v="3"/>
    <n v="0"/>
    <n v="13"/>
    <n v="2"/>
    <n v="1"/>
    <n v="3"/>
    <n v="0"/>
    <n v="0"/>
    <n v="0"/>
    <n v="0"/>
    <n v="0"/>
    <n v="1"/>
    <n v="0"/>
    <n v="0"/>
    <n v="0"/>
    <n v="0"/>
    <n v="0"/>
    <n v="0"/>
    <n v="0"/>
    <n v="0"/>
    <n v="0"/>
  </r>
  <r>
    <s v="PALMEIRA DAS MISSOES2020/Aug"/>
    <x v="295"/>
    <x v="297"/>
    <m/>
    <x v="19"/>
    <n v="1"/>
    <n v="0"/>
    <n v="16"/>
    <n v="1"/>
    <n v="0"/>
    <n v="3"/>
    <n v="0"/>
    <n v="21"/>
    <n v="4"/>
    <n v="7"/>
    <n v="0"/>
    <n v="0"/>
    <n v="0"/>
    <n v="0"/>
    <n v="0"/>
    <n v="0"/>
    <n v="2"/>
    <n v="0"/>
    <n v="0"/>
    <n v="0"/>
    <n v="0"/>
    <n v="0"/>
    <n v="0"/>
    <n v="0"/>
    <n v="0"/>
    <n v="1"/>
  </r>
  <r>
    <s v="PALMEIRA DAS MISSOES2020/Sep"/>
    <x v="295"/>
    <x v="297"/>
    <m/>
    <x v="20"/>
    <n v="1"/>
    <n v="0"/>
    <n v="14"/>
    <n v="1"/>
    <n v="2"/>
    <n v="1"/>
    <n v="0"/>
    <n v="30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PALMEIRA DAS MISSOES2020/Oct"/>
    <x v="295"/>
    <x v="297"/>
    <m/>
    <x v="21"/>
    <n v="0"/>
    <n v="0"/>
    <n v="16"/>
    <n v="2"/>
    <n v="3"/>
    <n v="0"/>
    <n v="1"/>
    <n v="15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LMEIRA DAS MISSOES2020/Nov"/>
    <x v="295"/>
    <x v="297"/>
    <m/>
    <x v="22"/>
    <n v="0"/>
    <n v="0"/>
    <n v="21"/>
    <n v="3"/>
    <n v="1"/>
    <n v="3"/>
    <n v="0"/>
    <n v="18"/>
    <n v="3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PALMEIRA DAS MISSOES2020/Dec"/>
    <x v="295"/>
    <x v="297"/>
    <m/>
    <x v="23"/>
    <n v="0"/>
    <n v="0"/>
    <n v="31"/>
    <n v="1"/>
    <n v="2"/>
    <n v="4"/>
    <n v="0"/>
    <n v="17"/>
    <n v="1"/>
    <n v="2"/>
    <n v="0"/>
    <n v="0"/>
    <n v="0"/>
    <n v="0"/>
    <n v="0"/>
    <n v="2"/>
    <n v="2"/>
    <n v="0"/>
    <n v="0"/>
    <n v="0"/>
    <n v="0"/>
    <n v="0"/>
    <n v="0"/>
    <n v="0"/>
    <n v="0"/>
    <n v="0"/>
  </r>
  <r>
    <s v="PALMITINHO2020/Jan"/>
    <x v="296"/>
    <x v="298"/>
    <s v="PALMITINHO"/>
    <x v="12"/>
    <n v="1"/>
    <n v="0"/>
    <n v="3"/>
    <n v="0"/>
    <n v="0"/>
    <n v="1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PALMITINHO2020/Feb"/>
    <x v="296"/>
    <x v="298"/>
    <m/>
    <x v="13"/>
    <n v="0"/>
    <n v="0"/>
    <n v="3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LMITINHO2020/Mar"/>
    <x v="296"/>
    <x v="298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pr"/>
    <x v="296"/>
    <x v="298"/>
    <m/>
    <x v="15"/>
    <n v="0"/>
    <n v="0"/>
    <n v="3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May"/>
    <x v="296"/>
    <x v="298"/>
    <m/>
    <x v="16"/>
    <n v="0"/>
    <n v="0"/>
    <n v="2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Jun"/>
    <x v="296"/>
    <x v="298"/>
    <m/>
    <x v="17"/>
    <n v="0"/>
    <n v="0"/>
    <n v="0"/>
    <n v="0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Jul"/>
    <x v="296"/>
    <x v="298"/>
    <m/>
    <x v="18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Aug"/>
    <x v="296"/>
    <x v="298"/>
    <m/>
    <x v="19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Sep"/>
    <x v="296"/>
    <x v="298"/>
    <m/>
    <x v="20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Oct"/>
    <x v="296"/>
    <x v="298"/>
    <m/>
    <x v="21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LMITINHO2020/Nov"/>
    <x v="296"/>
    <x v="298"/>
    <m/>
    <x v="22"/>
    <n v="0"/>
    <n v="0"/>
    <n v="2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LMITINHO2020/Dec"/>
    <x v="296"/>
    <x v="298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AMBI2020/Jan"/>
    <x v="297"/>
    <x v="299"/>
    <s v="PANAMBI"/>
    <x v="12"/>
    <n v="0"/>
    <n v="0"/>
    <n v="19"/>
    <n v="1"/>
    <n v="5"/>
    <n v="5"/>
    <n v="2"/>
    <n v="1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AMBI2020/Feb"/>
    <x v="297"/>
    <x v="299"/>
    <m/>
    <x v="13"/>
    <n v="0"/>
    <n v="0"/>
    <n v="18"/>
    <n v="0"/>
    <n v="5"/>
    <n v="0"/>
    <n v="0"/>
    <n v="9"/>
    <n v="2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NAMBI2020/Mar"/>
    <x v="297"/>
    <x v="299"/>
    <m/>
    <x v="14"/>
    <n v="0"/>
    <n v="0"/>
    <n v="19"/>
    <n v="0"/>
    <n v="0"/>
    <n v="1"/>
    <n v="0"/>
    <n v="3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NAMBI2020/Apr"/>
    <x v="297"/>
    <x v="299"/>
    <m/>
    <x v="15"/>
    <n v="0"/>
    <n v="0"/>
    <n v="14"/>
    <n v="2"/>
    <n v="1"/>
    <n v="2"/>
    <n v="1"/>
    <n v="13"/>
    <n v="1"/>
    <n v="2"/>
    <n v="3"/>
    <n v="0"/>
    <n v="0"/>
    <n v="0"/>
    <n v="0"/>
    <n v="3"/>
    <n v="1"/>
    <n v="0"/>
    <n v="0"/>
    <n v="0"/>
    <n v="0"/>
    <n v="0"/>
    <n v="0"/>
    <n v="0"/>
    <n v="0"/>
    <n v="0"/>
  </r>
  <r>
    <s v="PANAMBI2020/May"/>
    <x v="297"/>
    <x v="299"/>
    <m/>
    <x v="16"/>
    <n v="0"/>
    <n v="0"/>
    <n v="17"/>
    <n v="0"/>
    <n v="1"/>
    <n v="2"/>
    <n v="0"/>
    <n v="24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ANAMBI2020/Jun"/>
    <x v="297"/>
    <x v="299"/>
    <m/>
    <x v="17"/>
    <n v="0"/>
    <n v="0"/>
    <n v="16"/>
    <n v="2"/>
    <n v="0"/>
    <n v="3"/>
    <n v="0"/>
    <n v="35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PANAMBI2020/Jul"/>
    <x v="297"/>
    <x v="299"/>
    <m/>
    <x v="18"/>
    <n v="0"/>
    <n v="0"/>
    <n v="11"/>
    <n v="0"/>
    <n v="0"/>
    <n v="4"/>
    <n v="0"/>
    <n v="17"/>
    <n v="2"/>
    <n v="2"/>
    <n v="3"/>
    <n v="0"/>
    <n v="0"/>
    <n v="0"/>
    <n v="0"/>
    <n v="1"/>
    <n v="3"/>
    <n v="0"/>
    <n v="0"/>
    <n v="0"/>
    <n v="0"/>
    <n v="0"/>
    <n v="0"/>
    <n v="0"/>
    <n v="0"/>
    <n v="0"/>
  </r>
  <r>
    <s v="PANAMBI2020/Aug"/>
    <x v="297"/>
    <x v="299"/>
    <m/>
    <x v="19"/>
    <n v="1"/>
    <n v="0"/>
    <n v="18"/>
    <n v="2"/>
    <n v="0"/>
    <n v="4"/>
    <n v="1"/>
    <n v="28"/>
    <n v="2"/>
    <n v="4"/>
    <n v="4"/>
    <n v="0"/>
    <n v="0"/>
    <n v="0"/>
    <n v="0"/>
    <n v="1"/>
    <n v="1"/>
    <n v="0"/>
    <n v="0"/>
    <n v="0"/>
    <n v="0"/>
    <n v="0"/>
    <n v="0"/>
    <n v="0"/>
    <n v="0"/>
    <n v="1"/>
  </r>
  <r>
    <s v="PANAMBI2020/Sep"/>
    <x v="297"/>
    <x v="299"/>
    <m/>
    <x v="20"/>
    <n v="1"/>
    <n v="0"/>
    <n v="13"/>
    <n v="2"/>
    <n v="3"/>
    <n v="4"/>
    <n v="0"/>
    <n v="33"/>
    <n v="1"/>
    <n v="2"/>
    <n v="1"/>
    <n v="0"/>
    <n v="0"/>
    <n v="0"/>
    <n v="0"/>
    <n v="0"/>
    <n v="3"/>
    <n v="0"/>
    <n v="0"/>
    <n v="0"/>
    <n v="0"/>
    <n v="0"/>
    <n v="0"/>
    <n v="0"/>
    <n v="0"/>
    <n v="1"/>
  </r>
  <r>
    <s v="PANAMBI2020/Oct"/>
    <x v="297"/>
    <x v="299"/>
    <m/>
    <x v="21"/>
    <n v="1"/>
    <n v="0"/>
    <n v="15"/>
    <n v="1"/>
    <n v="1"/>
    <n v="1"/>
    <n v="0"/>
    <n v="31"/>
    <n v="3"/>
    <n v="4"/>
    <n v="3"/>
    <n v="0"/>
    <n v="0"/>
    <n v="0"/>
    <n v="0"/>
    <n v="0"/>
    <n v="0"/>
    <n v="0"/>
    <n v="0"/>
    <n v="0"/>
    <n v="0"/>
    <n v="0"/>
    <n v="0"/>
    <n v="0"/>
    <n v="0"/>
    <n v="1"/>
  </r>
  <r>
    <s v="PANAMBI2020/Nov"/>
    <x v="297"/>
    <x v="299"/>
    <m/>
    <x v="22"/>
    <n v="0"/>
    <n v="0"/>
    <n v="10"/>
    <n v="2"/>
    <n v="1"/>
    <n v="1"/>
    <n v="1"/>
    <n v="19"/>
    <n v="3"/>
    <n v="0"/>
    <n v="0"/>
    <n v="0"/>
    <n v="0"/>
    <n v="0"/>
    <n v="0"/>
    <n v="2"/>
    <n v="1"/>
    <n v="0"/>
    <n v="0"/>
    <n v="0"/>
    <n v="0"/>
    <n v="0"/>
    <n v="0"/>
    <n v="0"/>
    <n v="0"/>
    <n v="0"/>
  </r>
  <r>
    <s v="PANAMBI2020/Dec"/>
    <x v="297"/>
    <x v="299"/>
    <m/>
    <x v="23"/>
    <n v="0"/>
    <n v="0"/>
    <n v="15"/>
    <n v="2"/>
    <n v="4"/>
    <n v="1"/>
    <n v="0"/>
    <n v="24"/>
    <n v="0"/>
    <n v="1"/>
    <n v="6"/>
    <n v="0"/>
    <n v="0"/>
    <n v="0"/>
    <n v="0"/>
    <n v="1"/>
    <n v="0"/>
    <n v="0"/>
    <n v="0"/>
    <n v="0"/>
    <n v="0"/>
    <n v="0"/>
    <n v="0"/>
    <n v="0"/>
    <n v="0"/>
    <n v="0"/>
  </r>
  <r>
    <s v="PANTANO GRANDE2020/Jan"/>
    <x v="298"/>
    <x v="300"/>
    <s v="PANTANO GRANDE"/>
    <x v="12"/>
    <n v="0"/>
    <n v="0"/>
    <n v="9"/>
    <n v="2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Feb"/>
    <x v="298"/>
    <x v="300"/>
    <m/>
    <x v="13"/>
    <n v="0"/>
    <n v="0"/>
    <n v="5"/>
    <n v="3"/>
    <n v="0"/>
    <n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r"/>
    <x v="298"/>
    <x v="300"/>
    <m/>
    <x v="14"/>
    <n v="0"/>
    <n v="0"/>
    <n v="10"/>
    <n v="3"/>
    <n v="0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Apr"/>
    <x v="298"/>
    <x v="300"/>
    <m/>
    <x v="15"/>
    <n v="0"/>
    <n v="0"/>
    <n v="5"/>
    <n v="1"/>
    <n v="0"/>
    <n v="1"/>
    <n v="1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ANTANO GRANDE2020/May"/>
    <x v="298"/>
    <x v="300"/>
    <m/>
    <x v="16"/>
    <n v="0"/>
    <n v="0"/>
    <n v="6"/>
    <n v="0"/>
    <n v="0"/>
    <n v="0"/>
    <n v="0"/>
    <n v="0"/>
    <n v="2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Jun"/>
    <x v="298"/>
    <x v="300"/>
    <m/>
    <x v="17"/>
    <n v="0"/>
    <n v="0"/>
    <n v="9"/>
    <n v="0"/>
    <n v="0"/>
    <n v="0"/>
    <n v="0"/>
    <n v="2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PANTANO GRANDE2020/Jul"/>
    <x v="298"/>
    <x v="300"/>
    <m/>
    <x v="18"/>
    <n v="1"/>
    <n v="0"/>
    <n v="2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NTANO GRANDE2020/Aug"/>
    <x v="298"/>
    <x v="300"/>
    <m/>
    <x v="19"/>
    <n v="0"/>
    <n v="0"/>
    <n v="4"/>
    <n v="0"/>
    <n v="0"/>
    <n v="1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Sep"/>
    <x v="298"/>
    <x v="300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Oct"/>
    <x v="298"/>
    <x v="300"/>
    <m/>
    <x v="21"/>
    <n v="0"/>
    <n v="0"/>
    <n v="1"/>
    <n v="0"/>
    <n v="0"/>
    <n v="1"/>
    <n v="0"/>
    <n v="8"/>
    <n v="1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PANTANO GRANDE2020/Nov"/>
    <x v="298"/>
    <x v="300"/>
    <m/>
    <x v="22"/>
    <n v="0"/>
    <n v="0"/>
    <n v="1"/>
    <n v="0"/>
    <n v="0"/>
    <n v="1"/>
    <n v="0"/>
    <n v="5"/>
    <n v="0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PANTANO GRANDE2020/Dec"/>
    <x v="298"/>
    <x v="300"/>
    <m/>
    <x v="23"/>
    <n v="0"/>
    <n v="0"/>
    <n v="4"/>
    <n v="2"/>
    <n v="0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RAI2020/Jan"/>
    <x v="299"/>
    <x v="301"/>
    <s v="PARAI"/>
    <x v="12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PARAI2020/Feb"/>
    <x v="299"/>
    <x v="301"/>
    <m/>
    <x v="13"/>
    <n v="1"/>
    <n v="0"/>
    <n v="2"/>
    <n v="0"/>
    <n v="0"/>
    <n v="0"/>
    <n v="0"/>
    <n v="2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PARAI2020/Mar"/>
    <x v="299"/>
    <x v="301"/>
    <m/>
    <x v="14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Apr"/>
    <x v="299"/>
    <x v="301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May"/>
    <x v="299"/>
    <x v="301"/>
    <m/>
    <x v="16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Jun"/>
    <x v="299"/>
    <x v="301"/>
    <m/>
    <x v="17"/>
    <n v="0"/>
    <n v="0"/>
    <n v="4"/>
    <n v="2"/>
    <n v="0"/>
    <n v="0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AI2020/Jul"/>
    <x v="299"/>
    <x v="301"/>
    <m/>
    <x v="18"/>
    <n v="0"/>
    <n v="0"/>
    <n v="3"/>
    <n v="0"/>
    <n v="0"/>
    <n v="0"/>
    <n v="0"/>
    <n v="7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Aug"/>
    <x v="299"/>
    <x v="301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Sep"/>
    <x v="299"/>
    <x v="301"/>
    <m/>
    <x v="2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2020/Oct"/>
    <x v="299"/>
    <x v="301"/>
    <m/>
    <x v="21"/>
    <n v="2"/>
    <n v="0"/>
    <n v="3"/>
    <n v="1"/>
    <n v="0"/>
    <n v="0"/>
    <n v="0"/>
    <n v="0"/>
    <n v="1"/>
    <n v="0"/>
    <n v="1"/>
    <n v="0"/>
    <n v="0"/>
    <n v="0"/>
    <n v="0"/>
    <n v="2"/>
    <n v="0"/>
    <n v="0"/>
    <n v="0"/>
    <n v="0"/>
    <n v="0"/>
    <n v="0"/>
    <n v="0"/>
    <n v="0"/>
    <n v="0"/>
    <n v="2"/>
  </r>
  <r>
    <s v="PARAI2020/Nov"/>
    <x v="299"/>
    <x v="301"/>
    <m/>
    <x v="22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2020/Dec"/>
    <x v="299"/>
    <x v="301"/>
    <m/>
    <x v="23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an"/>
    <x v="300"/>
    <x v="302"/>
    <s v="PARAISO DO SUL"/>
    <x v="12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PARAISO DO SUL2020/Feb"/>
    <x v="300"/>
    <x v="302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r"/>
    <x v="300"/>
    <x v="302"/>
    <m/>
    <x v="14"/>
    <n v="0"/>
    <n v="0"/>
    <n v="6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Apr"/>
    <x v="300"/>
    <x v="302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May"/>
    <x v="300"/>
    <x v="302"/>
    <m/>
    <x v="16"/>
    <n v="0"/>
    <n v="0"/>
    <n v="4"/>
    <n v="0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n"/>
    <x v="300"/>
    <x v="302"/>
    <m/>
    <x v="17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Jul"/>
    <x v="300"/>
    <x v="302"/>
    <m/>
    <x v="18"/>
    <n v="0"/>
    <n v="0"/>
    <n v="4"/>
    <n v="1"/>
    <n v="1"/>
    <n v="0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Aug"/>
    <x v="300"/>
    <x v="302"/>
    <m/>
    <x v="19"/>
    <n v="0"/>
    <n v="0"/>
    <n v="6"/>
    <n v="2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PARAISO DO SUL2020/Sep"/>
    <x v="300"/>
    <x v="302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Oct"/>
    <x v="300"/>
    <x v="302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Nov"/>
    <x v="300"/>
    <x v="302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AISO DO SUL2020/Dec"/>
    <x v="300"/>
    <x v="302"/>
    <m/>
    <x v="23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RECI NOVO2020/Jan"/>
    <x v="301"/>
    <x v="303"/>
    <s v="PARECI NOVO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Feb"/>
    <x v="301"/>
    <x v="30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r"/>
    <x v="301"/>
    <x v="303"/>
    <m/>
    <x v="14"/>
    <n v="0"/>
    <n v="0"/>
    <n v="2"/>
    <n v="1"/>
    <n v="0"/>
    <n v="1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</r>
  <r>
    <s v="PARECI NOVO2020/Apr"/>
    <x v="301"/>
    <x v="303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May"/>
    <x v="301"/>
    <x v="30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n"/>
    <x v="301"/>
    <x v="303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Jul"/>
    <x v="301"/>
    <x v="303"/>
    <m/>
    <x v="18"/>
    <n v="0"/>
    <n v="0"/>
    <n v="3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Aug"/>
    <x v="301"/>
    <x v="303"/>
    <m/>
    <x v="19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Sep"/>
    <x v="301"/>
    <x v="303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Oct"/>
    <x v="301"/>
    <x v="30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Nov"/>
    <x v="301"/>
    <x v="303"/>
    <m/>
    <x v="22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ECI NOVO2020/Dec"/>
    <x v="301"/>
    <x v="303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ROBE2020/Jan"/>
    <x v="302"/>
    <x v="304"/>
    <s v="PAROBE"/>
    <x v="12"/>
    <n v="0"/>
    <n v="0"/>
    <n v="21"/>
    <n v="1"/>
    <n v="2"/>
    <n v="10"/>
    <n v="2"/>
    <n v="9"/>
    <n v="1"/>
    <n v="7"/>
    <n v="2"/>
    <n v="0"/>
    <n v="0"/>
    <n v="0"/>
    <n v="0"/>
    <n v="3"/>
    <n v="4"/>
    <n v="0"/>
    <n v="0"/>
    <n v="0"/>
    <n v="0"/>
    <n v="0"/>
    <n v="0"/>
    <n v="0"/>
    <n v="0"/>
    <n v="0"/>
  </r>
  <r>
    <s v="PAROBE2020/Feb"/>
    <x v="302"/>
    <x v="304"/>
    <m/>
    <x v="13"/>
    <n v="2"/>
    <n v="1"/>
    <n v="33"/>
    <n v="0"/>
    <n v="3"/>
    <n v="11"/>
    <n v="2"/>
    <n v="12"/>
    <n v="1"/>
    <n v="1"/>
    <n v="0"/>
    <n v="0"/>
    <n v="0"/>
    <n v="0"/>
    <n v="0"/>
    <n v="2"/>
    <n v="3"/>
    <n v="0"/>
    <n v="0"/>
    <n v="0"/>
    <n v="0"/>
    <n v="0"/>
    <n v="0"/>
    <n v="0"/>
    <n v="0"/>
    <n v="2"/>
  </r>
  <r>
    <s v="PAROBE2020/Mar"/>
    <x v="302"/>
    <x v="304"/>
    <m/>
    <x v="14"/>
    <n v="0"/>
    <n v="0"/>
    <n v="25"/>
    <n v="0"/>
    <n v="6"/>
    <n v="8"/>
    <n v="5"/>
    <n v="18"/>
    <n v="5"/>
    <n v="2"/>
    <n v="3"/>
    <n v="0"/>
    <n v="0"/>
    <n v="0"/>
    <n v="0"/>
    <n v="2"/>
    <n v="0"/>
    <n v="0"/>
    <n v="0"/>
    <n v="0"/>
    <n v="0"/>
    <n v="0"/>
    <n v="0"/>
    <n v="0"/>
    <n v="0"/>
    <n v="0"/>
  </r>
  <r>
    <s v="PAROBE2020/Apr"/>
    <x v="302"/>
    <x v="304"/>
    <m/>
    <x v="15"/>
    <n v="0"/>
    <n v="0"/>
    <n v="25"/>
    <n v="3"/>
    <n v="2"/>
    <n v="9"/>
    <n v="0"/>
    <n v="10"/>
    <n v="2"/>
    <n v="7"/>
    <n v="3"/>
    <n v="0"/>
    <n v="0"/>
    <n v="0"/>
    <n v="0"/>
    <n v="3"/>
    <n v="2"/>
    <n v="0"/>
    <n v="0"/>
    <n v="0"/>
    <n v="0"/>
    <n v="0"/>
    <n v="0"/>
    <n v="0"/>
    <n v="0"/>
    <n v="0"/>
  </r>
  <r>
    <s v="PAROBE2020/May"/>
    <x v="302"/>
    <x v="304"/>
    <m/>
    <x v="16"/>
    <n v="1"/>
    <n v="0"/>
    <n v="15"/>
    <n v="0"/>
    <n v="3"/>
    <n v="12"/>
    <n v="3"/>
    <n v="17"/>
    <n v="3"/>
    <n v="7"/>
    <n v="2"/>
    <n v="0"/>
    <n v="0"/>
    <n v="0"/>
    <n v="0"/>
    <n v="1"/>
    <n v="1"/>
    <n v="0"/>
    <n v="0"/>
    <n v="0"/>
    <n v="0"/>
    <n v="0"/>
    <n v="0"/>
    <n v="0"/>
    <n v="0"/>
    <n v="2"/>
  </r>
  <r>
    <s v="PAROBE2020/Jun"/>
    <x v="302"/>
    <x v="304"/>
    <m/>
    <x v="17"/>
    <n v="0"/>
    <n v="0"/>
    <n v="25"/>
    <n v="2"/>
    <n v="2"/>
    <n v="13"/>
    <n v="7"/>
    <n v="17"/>
    <n v="1"/>
    <n v="6"/>
    <n v="5"/>
    <n v="0"/>
    <n v="0"/>
    <n v="0"/>
    <n v="0"/>
    <n v="0"/>
    <n v="1"/>
    <n v="0"/>
    <n v="0"/>
    <n v="0"/>
    <n v="0"/>
    <n v="0"/>
    <n v="0"/>
    <n v="0"/>
    <n v="0"/>
    <n v="0"/>
  </r>
  <r>
    <s v="PAROBE2020/Jul"/>
    <x v="302"/>
    <x v="304"/>
    <m/>
    <x v="18"/>
    <n v="0"/>
    <n v="0"/>
    <n v="15"/>
    <n v="0"/>
    <n v="11"/>
    <n v="7"/>
    <n v="3"/>
    <n v="13"/>
    <n v="5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PAROBE2020/Aug"/>
    <x v="302"/>
    <x v="304"/>
    <m/>
    <x v="19"/>
    <n v="1"/>
    <n v="0"/>
    <n v="21"/>
    <n v="1"/>
    <n v="4"/>
    <n v="15"/>
    <n v="1"/>
    <n v="18"/>
    <n v="5"/>
    <n v="3"/>
    <n v="7"/>
    <n v="0"/>
    <n v="0"/>
    <n v="0"/>
    <n v="0"/>
    <n v="0"/>
    <n v="6"/>
    <n v="0"/>
    <n v="0"/>
    <n v="0"/>
    <n v="0"/>
    <n v="0"/>
    <n v="0"/>
    <n v="0"/>
    <n v="0"/>
    <n v="1"/>
  </r>
  <r>
    <s v="PAROBE2020/Sep"/>
    <x v="302"/>
    <x v="304"/>
    <m/>
    <x v="20"/>
    <n v="0"/>
    <n v="0"/>
    <n v="34"/>
    <n v="0"/>
    <n v="10"/>
    <n v="9"/>
    <n v="4"/>
    <n v="14"/>
    <n v="4"/>
    <n v="2"/>
    <n v="6"/>
    <n v="0"/>
    <n v="0"/>
    <n v="0"/>
    <n v="0"/>
    <n v="2"/>
    <n v="4"/>
    <n v="0"/>
    <n v="0"/>
    <n v="0"/>
    <n v="0"/>
    <n v="0"/>
    <n v="0"/>
    <n v="0"/>
    <n v="0"/>
    <n v="0"/>
  </r>
  <r>
    <s v="PAROBE2020/Oct"/>
    <x v="302"/>
    <x v="304"/>
    <m/>
    <x v="21"/>
    <n v="0"/>
    <n v="0"/>
    <n v="32"/>
    <n v="0"/>
    <n v="8"/>
    <n v="3"/>
    <n v="6"/>
    <n v="15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PAROBE2020/Nov"/>
    <x v="302"/>
    <x v="304"/>
    <m/>
    <x v="22"/>
    <n v="2"/>
    <n v="0"/>
    <n v="26"/>
    <n v="0"/>
    <n v="5"/>
    <n v="7"/>
    <n v="3"/>
    <n v="16"/>
    <n v="5"/>
    <n v="8"/>
    <n v="10"/>
    <n v="0"/>
    <n v="0"/>
    <n v="0"/>
    <n v="0"/>
    <n v="0"/>
    <n v="1"/>
    <n v="0"/>
    <n v="0"/>
    <n v="0"/>
    <n v="0"/>
    <n v="0"/>
    <n v="0"/>
    <n v="0"/>
    <n v="0"/>
    <n v="2"/>
  </r>
  <r>
    <s v="PAROBE2020/Dec"/>
    <x v="302"/>
    <x v="304"/>
    <m/>
    <x v="23"/>
    <n v="1"/>
    <n v="0"/>
    <n v="29"/>
    <n v="1"/>
    <n v="6"/>
    <n v="5"/>
    <n v="1"/>
    <n v="19"/>
    <n v="2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PASSA SETE2020/Jan"/>
    <x v="303"/>
    <x v="305"/>
    <s v="PASSA SETE"/>
    <x v="12"/>
    <n v="0"/>
    <n v="0"/>
    <n v="4"/>
    <n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Feb"/>
    <x v="303"/>
    <x v="305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r"/>
    <x v="303"/>
    <x v="305"/>
    <m/>
    <x v="14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PASSA SETE2020/Apr"/>
    <x v="303"/>
    <x v="305"/>
    <m/>
    <x v="15"/>
    <n v="0"/>
    <n v="0"/>
    <n v="7"/>
    <n v="3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May"/>
    <x v="303"/>
    <x v="305"/>
    <m/>
    <x v="16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Jun"/>
    <x v="303"/>
    <x v="305"/>
    <m/>
    <x v="17"/>
    <n v="0"/>
    <n v="0"/>
    <n v="7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ASSA SETE2020/Jul"/>
    <x v="303"/>
    <x v="305"/>
    <m/>
    <x v="18"/>
    <n v="0"/>
    <n v="0"/>
    <n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Aug"/>
    <x v="303"/>
    <x v="305"/>
    <m/>
    <x v="19"/>
    <n v="0"/>
    <n v="0"/>
    <n v="9"/>
    <n v="3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SSA SETE2020/Sep"/>
    <x v="303"/>
    <x v="305"/>
    <m/>
    <x v="20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SSA SETE2020/Oct"/>
    <x v="303"/>
    <x v="30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Nov"/>
    <x v="303"/>
    <x v="30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A SETE2020/Dec"/>
    <x v="303"/>
    <x v="30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an"/>
    <x v="304"/>
    <x v="306"/>
    <s v="PASSO DO SOBRADO"/>
    <x v="12"/>
    <n v="0"/>
    <n v="0"/>
    <n v="7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PASSO DO SOBRADO2020/Feb"/>
    <x v="304"/>
    <x v="306"/>
    <m/>
    <x v="13"/>
    <n v="0"/>
    <n v="0"/>
    <n v="1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Mar"/>
    <x v="304"/>
    <x v="306"/>
    <m/>
    <x v="14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pr"/>
    <x v="304"/>
    <x v="306"/>
    <m/>
    <x v="15"/>
    <n v="0"/>
    <n v="0"/>
    <n v="7"/>
    <n v="2"/>
    <n v="2"/>
    <n v="1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May"/>
    <x v="304"/>
    <x v="306"/>
    <m/>
    <x v="16"/>
    <n v="0"/>
    <n v="0"/>
    <n v="7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n"/>
    <x v="304"/>
    <x v="306"/>
    <m/>
    <x v="17"/>
    <n v="0"/>
    <n v="0"/>
    <n v="3"/>
    <n v="2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Jul"/>
    <x v="304"/>
    <x v="30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Aug"/>
    <x v="304"/>
    <x v="306"/>
    <m/>
    <x v="19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Sep"/>
    <x v="304"/>
    <x v="306"/>
    <m/>
    <x v="20"/>
    <n v="0"/>
    <n v="0"/>
    <n v="4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ASSO DO SOBRADO2020/Oct"/>
    <x v="304"/>
    <x v="306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Nov"/>
    <x v="304"/>
    <x v="306"/>
    <m/>
    <x v="22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DO SOBRADO2020/Dec"/>
    <x v="304"/>
    <x v="306"/>
    <m/>
    <x v="23"/>
    <n v="0"/>
    <n v="0"/>
    <n v="3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SSO FUNDO2020/Jan"/>
    <x v="305"/>
    <x v="307"/>
    <s v="PASSO FUNDO"/>
    <x v="12"/>
    <n v="3"/>
    <n v="0"/>
    <n v="162"/>
    <n v="0"/>
    <n v="20"/>
    <n v="58"/>
    <n v="9"/>
    <n v="62"/>
    <n v="8"/>
    <n v="21"/>
    <n v="20"/>
    <n v="0"/>
    <n v="0"/>
    <n v="0"/>
    <n v="0"/>
    <n v="12"/>
    <n v="6"/>
    <n v="0"/>
    <n v="0"/>
    <n v="0"/>
    <n v="0"/>
    <n v="0"/>
    <n v="6"/>
    <n v="0"/>
    <n v="0"/>
    <n v="3"/>
  </r>
  <r>
    <s v="PASSO FUNDO2020/Feb"/>
    <x v="305"/>
    <x v="307"/>
    <m/>
    <x v="13"/>
    <n v="2"/>
    <n v="1"/>
    <n v="159"/>
    <n v="1"/>
    <n v="34"/>
    <n v="70"/>
    <n v="5"/>
    <n v="52"/>
    <n v="9"/>
    <n v="7"/>
    <n v="21"/>
    <n v="0"/>
    <n v="0"/>
    <n v="0"/>
    <n v="0"/>
    <n v="7"/>
    <n v="1"/>
    <n v="0"/>
    <n v="0"/>
    <n v="0"/>
    <n v="0"/>
    <n v="0"/>
    <n v="23"/>
    <n v="0"/>
    <n v="0"/>
    <n v="2"/>
  </r>
  <r>
    <s v="PASSO FUNDO2020/Mar"/>
    <x v="305"/>
    <x v="307"/>
    <m/>
    <x v="14"/>
    <n v="2"/>
    <n v="0"/>
    <n v="138"/>
    <n v="3"/>
    <n v="21"/>
    <n v="54"/>
    <n v="6"/>
    <n v="63"/>
    <n v="14"/>
    <n v="9"/>
    <n v="18"/>
    <n v="0"/>
    <n v="0"/>
    <n v="0"/>
    <n v="0"/>
    <n v="11"/>
    <n v="7"/>
    <n v="0"/>
    <n v="0"/>
    <n v="0"/>
    <n v="0"/>
    <n v="0"/>
    <n v="4"/>
    <n v="0"/>
    <n v="0"/>
    <n v="2"/>
  </r>
  <r>
    <s v="PASSO FUNDO2020/Apr"/>
    <x v="305"/>
    <x v="307"/>
    <m/>
    <x v="15"/>
    <n v="3"/>
    <n v="0"/>
    <n v="119"/>
    <n v="0"/>
    <n v="20"/>
    <n v="33"/>
    <n v="3"/>
    <n v="89"/>
    <n v="12"/>
    <n v="14"/>
    <n v="29"/>
    <n v="0"/>
    <n v="0"/>
    <n v="0"/>
    <n v="0"/>
    <n v="10"/>
    <n v="3"/>
    <n v="0"/>
    <n v="1"/>
    <n v="0"/>
    <n v="0"/>
    <n v="0"/>
    <n v="2"/>
    <n v="0"/>
    <n v="0"/>
    <n v="3"/>
  </r>
  <r>
    <s v="PASSO FUNDO2020/May"/>
    <x v="305"/>
    <x v="307"/>
    <m/>
    <x v="16"/>
    <n v="2"/>
    <n v="0"/>
    <n v="143"/>
    <n v="1"/>
    <n v="13"/>
    <n v="45"/>
    <n v="3"/>
    <n v="113"/>
    <n v="14"/>
    <n v="13"/>
    <n v="38"/>
    <n v="0"/>
    <n v="0"/>
    <n v="0"/>
    <n v="0"/>
    <n v="16"/>
    <n v="1"/>
    <n v="0"/>
    <n v="0"/>
    <n v="0"/>
    <n v="0"/>
    <n v="0"/>
    <n v="6"/>
    <n v="0"/>
    <n v="0"/>
    <n v="4"/>
  </r>
  <r>
    <s v="PASSO FUNDO2020/Jun"/>
    <x v="305"/>
    <x v="307"/>
    <m/>
    <x v="17"/>
    <n v="2"/>
    <n v="0"/>
    <n v="126"/>
    <n v="4"/>
    <n v="14"/>
    <n v="60"/>
    <n v="5"/>
    <n v="168"/>
    <n v="17"/>
    <n v="17"/>
    <n v="35"/>
    <n v="0"/>
    <n v="0"/>
    <n v="0"/>
    <n v="0"/>
    <n v="11"/>
    <n v="1"/>
    <n v="0"/>
    <n v="0"/>
    <n v="0"/>
    <n v="2"/>
    <n v="0"/>
    <n v="11"/>
    <n v="0"/>
    <n v="0"/>
    <n v="2"/>
  </r>
  <r>
    <s v="PASSO FUNDO2020/Jul"/>
    <x v="305"/>
    <x v="307"/>
    <m/>
    <x v="18"/>
    <n v="2"/>
    <n v="0"/>
    <n v="129"/>
    <n v="1"/>
    <n v="22"/>
    <n v="59"/>
    <n v="6"/>
    <n v="126"/>
    <n v="12"/>
    <n v="20"/>
    <n v="31"/>
    <n v="0"/>
    <n v="0"/>
    <n v="0"/>
    <n v="0"/>
    <n v="4"/>
    <n v="2"/>
    <n v="0"/>
    <n v="0"/>
    <n v="0"/>
    <n v="1"/>
    <n v="0"/>
    <n v="10"/>
    <n v="0"/>
    <n v="0"/>
    <n v="2"/>
  </r>
  <r>
    <s v="PASSO FUNDO2020/Aug"/>
    <x v="305"/>
    <x v="307"/>
    <m/>
    <x v="19"/>
    <n v="2"/>
    <n v="1"/>
    <n v="150"/>
    <n v="2"/>
    <n v="14"/>
    <n v="36"/>
    <n v="4"/>
    <n v="126"/>
    <n v="12"/>
    <n v="22"/>
    <n v="26"/>
    <n v="0"/>
    <n v="0"/>
    <n v="0"/>
    <n v="0"/>
    <n v="8"/>
    <n v="2"/>
    <n v="0"/>
    <n v="1"/>
    <n v="0"/>
    <n v="1"/>
    <n v="0"/>
    <n v="5"/>
    <n v="0"/>
    <n v="0"/>
    <n v="2"/>
  </r>
  <r>
    <s v="PASSO FUNDO2020/Sep"/>
    <x v="305"/>
    <x v="307"/>
    <m/>
    <x v="20"/>
    <n v="2"/>
    <n v="0"/>
    <n v="123"/>
    <n v="0"/>
    <n v="9"/>
    <n v="39"/>
    <n v="3"/>
    <n v="144"/>
    <n v="14"/>
    <n v="54"/>
    <n v="34"/>
    <n v="0"/>
    <n v="0"/>
    <n v="0"/>
    <n v="0"/>
    <n v="5"/>
    <n v="4"/>
    <n v="0"/>
    <n v="0"/>
    <n v="0"/>
    <n v="0"/>
    <n v="0"/>
    <n v="5"/>
    <n v="1"/>
    <n v="0"/>
    <n v="2"/>
  </r>
  <r>
    <s v="PASSO FUNDO2020/Oct"/>
    <x v="305"/>
    <x v="307"/>
    <m/>
    <x v="21"/>
    <n v="5"/>
    <n v="0"/>
    <n v="142"/>
    <n v="0"/>
    <n v="8"/>
    <n v="49"/>
    <n v="8"/>
    <n v="118"/>
    <n v="15"/>
    <n v="39"/>
    <n v="31"/>
    <n v="0"/>
    <n v="0"/>
    <n v="0"/>
    <n v="0"/>
    <n v="16"/>
    <n v="5"/>
    <n v="0"/>
    <n v="1"/>
    <n v="0"/>
    <n v="0"/>
    <n v="0"/>
    <n v="8"/>
    <n v="0"/>
    <n v="0"/>
    <n v="5"/>
  </r>
  <r>
    <s v="PASSO FUNDO2020/Nov"/>
    <x v="305"/>
    <x v="307"/>
    <m/>
    <x v="22"/>
    <n v="0"/>
    <n v="0"/>
    <n v="126"/>
    <n v="3"/>
    <n v="9"/>
    <n v="44"/>
    <n v="0"/>
    <n v="137"/>
    <n v="11"/>
    <n v="56"/>
    <n v="24"/>
    <n v="0"/>
    <n v="0"/>
    <n v="0"/>
    <n v="0"/>
    <n v="13"/>
    <n v="3"/>
    <n v="0"/>
    <n v="0"/>
    <n v="0"/>
    <n v="0"/>
    <n v="0"/>
    <n v="4"/>
    <n v="0"/>
    <n v="0"/>
    <n v="0"/>
  </r>
  <r>
    <s v="PASSO FUNDO2020/Dec"/>
    <x v="305"/>
    <x v="307"/>
    <m/>
    <x v="23"/>
    <n v="2"/>
    <n v="0"/>
    <n v="136"/>
    <n v="0"/>
    <n v="10"/>
    <n v="25"/>
    <n v="1"/>
    <n v="128"/>
    <n v="16"/>
    <n v="29"/>
    <n v="26"/>
    <n v="0"/>
    <n v="0"/>
    <n v="0"/>
    <n v="0"/>
    <n v="8"/>
    <n v="2"/>
    <n v="0"/>
    <n v="0"/>
    <n v="0"/>
    <n v="0"/>
    <n v="0"/>
    <n v="3"/>
    <n v="0"/>
    <n v="0"/>
    <n v="2"/>
  </r>
  <r>
    <s v="PAULO BENTO2020/Jan"/>
    <x v="306"/>
    <x v="308"/>
    <s v="PAULO BENT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Feb"/>
    <x v="306"/>
    <x v="30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r"/>
    <x v="306"/>
    <x v="30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pr"/>
    <x v="306"/>
    <x v="30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May"/>
    <x v="306"/>
    <x v="308"/>
    <m/>
    <x v="16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n"/>
    <x v="306"/>
    <x v="30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Jul"/>
    <x v="306"/>
    <x v="30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Aug"/>
    <x v="306"/>
    <x v="308"/>
    <m/>
    <x v="19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AULO BENTO2020/Sep"/>
    <x v="306"/>
    <x v="30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Oct"/>
    <x v="306"/>
    <x v="30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Nov"/>
    <x v="306"/>
    <x v="308"/>
    <m/>
    <x v="2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ULO BENTO2020/Dec"/>
    <x v="306"/>
    <x v="308"/>
    <m/>
    <x v="2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an"/>
    <x v="307"/>
    <x v="309"/>
    <s v="PAVERAMA"/>
    <x v="12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Feb"/>
    <x v="307"/>
    <x v="309"/>
    <m/>
    <x v="13"/>
    <n v="0"/>
    <n v="0"/>
    <n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Mar"/>
    <x v="307"/>
    <x v="309"/>
    <m/>
    <x v="14"/>
    <n v="0"/>
    <n v="0"/>
    <n v="3"/>
    <n v="2"/>
    <n v="1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Apr"/>
    <x v="307"/>
    <x v="309"/>
    <m/>
    <x v="15"/>
    <n v="0"/>
    <n v="0"/>
    <n v="0"/>
    <n v="0"/>
    <n v="0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May"/>
    <x v="307"/>
    <x v="309"/>
    <m/>
    <x v="16"/>
    <n v="0"/>
    <n v="0"/>
    <n v="2"/>
    <n v="0"/>
    <n v="0"/>
    <n v="1"/>
    <n v="0"/>
    <n v="2"/>
    <n v="1"/>
    <n v="0"/>
    <n v="1"/>
    <n v="0"/>
    <n v="0"/>
    <n v="0"/>
    <n v="0"/>
    <n v="0"/>
    <n v="0"/>
    <n v="0"/>
    <n v="1"/>
    <n v="0"/>
    <n v="0"/>
    <n v="0"/>
    <n v="0"/>
    <n v="0"/>
    <n v="0"/>
    <n v="0"/>
  </r>
  <r>
    <s v="PAVERAMA2020/Jun"/>
    <x v="307"/>
    <x v="309"/>
    <m/>
    <x v="17"/>
    <n v="0"/>
    <n v="0"/>
    <n v="3"/>
    <n v="2"/>
    <n v="0"/>
    <n v="1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Jul"/>
    <x v="307"/>
    <x v="309"/>
    <m/>
    <x v="18"/>
    <n v="0"/>
    <n v="0"/>
    <n v="3"/>
    <n v="1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PAVERAMA2020/Aug"/>
    <x v="307"/>
    <x v="309"/>
    <m/>
    <x v="19"/>
    <n v="0"/>
    <n v="0"/>
    <n v="3"/>
    <n v="1"/>
    <n v="0"/>
    <n v="0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Sep"/>
    <x v="307"/>
    <x v="309"/>
    <m/>
    <x v="20"/>
    <n v="0"/>
    <n v="0"/>
    <n v="6"/>
    <n v="1"/>
    <n v="0"/>
    <n v="0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Oct"/>
    <x v="307"/>
    <x v="309"/>
    <m/>
    <x v="21"/>
    <n v="0"/>
    <n v="0"/>
    <n v="2"/>
    <n v="1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AVERAMA2020/Nov"/>
    <x v="307"/>
    <x v="309"/>
    <m/>
    <x v="22"/>
    <n v="0"/>
    <n v="0"/>
    <n v="1"/>
    <n v="0"/>
    <n v="0"/>
    <n v="2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AVERAMA2020/Dec"/>
    <x v="307"/>
    <x v="309"/>
    <m/>
    <x v="23"/>
    <n v="0"/>
    <n v="0"/>
    <n v="4"/>
    <n v="1"/>
    <n v="0"/>
    <n v="2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PEDRAS ALTAS2020/Jan"/>
    <x v="308"/>
    <x v="310"/>
    <s v="PEDRAS ALTAS"/>
    <x v="12"/>
    <n v="0"/>
    <n v="0"/>
    <n v="6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Feb"/>
    <x v="308"/>
    <x v="310"/>
    <m/>
    <x v="1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r"/>
    <x v="308"/>
    <x v="310"/>
    <m/>
    <x v="14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pr"/>
    <x v="308"/>
    <x v="310"/>
    <m/>
    <x v="15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May"/>
    <x v="308"/>
    <x v="310"/>
    <m/>
    <x v="16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n"/>
    <x v="308"/>
    <x v="310"/>
    <m/>
    <x v="17"/>
    <n v="0"/>
    <n v="0"/>
    <n v="6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Jul"/>
    <x v="308"/>
    <x v="310"/>
    <m/>
    <x v="18"/>
    <n v="0"/>
    <n v="0"/>
    <n v="6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Aug"/>
    <x v="308"/>
    <x v="310"/>
    <m/>
    <x v="19"/>
    <n v="0"/>
    <n v="0"/>
    <n v="8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Sep"/>
    <x v="308"/>
    <x v="310"/>
    <m/>
    <x v="20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Oct"/>
    <x v="308"/>
    <x v="310"/>
    <m/>
    <x v="21"/>
    <n v="0"/>
    <n v="0"/>
    <n v="6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Nov"/>
    <x v="308"/>
    <x v="310"/>
    <m/>
    <x v="22"/>
    <n v="0"/>
    <n v="0"/>
    <n v="13"/>
    <n v="1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AS ALTAS2020/Dec"/>
    <x v="308"/>
    <x v="310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an"/>
    <x v="309"/>
    <x v="311"/>
    <s v="PEDRO OSORIO"/>
    <x v="12"/>
    <n v="0"/>
    <n v="0"/>
    <n v="3"/>
    <n v="1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Feb"/>
    <x v="309"/>
    <x v="311"/>
    <m/>
    <x v="13"/>
    <n v="0"/>
    <n v="0"/>
    <n v="11"/>
    <n v="1"/>
    <n v="1"/>
    <n v="2"/>
    <n v="0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PEDRO OSORIO2020/Mar"/>
    <x v="309"/>
    <x v="311"/>
    <m/>
    <x v="14"/>
    <n v="0"/>
    <n v="0"/>
    <n v="6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EDRO OSORIO2020/Apr"/>
    <x v="309"/>
    <x v="311"/>
    <m/>
    <x v="15"/>
    <n v="0"/>
    <n v="0"/>
    <n v="9"/>
    <n v="2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May"/>
    <x v="309"/>
    <x v="311"/>
    <m/>
    <x v="16"/>
    <n v="0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n"/>
    <x v="309"/>
    <x v="311"/>
    <m/>
    <x v="17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Jul"/>
    <x v="309"/>
    <x v="311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Aug"/>
    <x v="309"/>
    <x v="311"/>
    <m/>
    <x v="19"/>
    <n v="0"/>
    <n v="0"/>
    <n v="7"/>
    <n v="1"/>
    <n v="0"/>
    <n v="0"/>
    <n v="0"/>
    <n v="3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Sep"/>
    <x v="309"/>
    <x v="311"/>
    <m/>
    <x v="20"/>
    <n v="0"/>
    <n v="0"/>
    <n v="9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Oct"/>
    <x v="309"/>
    <x v="311"/>
    <m/>
    <x v="21"/>
    <n v="0"/>
    <n v="0"/>
    <n v="6"/>
    <n v="2"/>
    <n v="0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EDRO OSORIO2020/Nov"/>
    <x v="309"/>
    <x v="311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DRO OSORIO2020/Dec"/>
    <x v="309"/>
    <x v="311"/>
    <m/>
    <x v="23"/>
    <n v="0"/>
    <n v="0"/>
    <n v="0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Jan"/>
    <x v="310"/>
    <x v="312"/>
    <s v="PEJUCARA"/>
    <x v="12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Feb"/>
    <x v="310"/>
    <x v="312"/>
    <m/>
    <x v="13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r"/>
    <x v="310"/>
    <x v="312"/>
    <m/>
    <x v="14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pr"/>
    <x v="310"/>
    <x v="312"/>
    <m/>
    <x v="15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May"/>
    <x v="310"/>
    <x v="312"/>
    <m/>
    <x v="16"/>
    <n v="0"/>
    <n v="0"/>
    <n v="3"/>
    <n v="0"/>
    <n v="0"/>
    <n v="0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EJUCARA2020/Jun"/>
    <x v="310"/>
    <x v="312"/>
    <m/>
    <x v="17"/>
    <n v="0"/>
    <n v="0"/>
    <n v="1"/>
    <n v="0"/>
    <n v="1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EJUCARA2020/Jul"/>
    <x v="310"/>
    <x v="312"/>
    <m/>
    <x v="18"/>
    <n v="0"/>
    <n v="0"/>
    <n v="9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Aug"/>
    <x v="310"/>
    <x v="3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Sep"/>
    <x v="310"/>
    <x v="312"/>
    <m/>
    <x v="20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Oct"/>
    <x v="310"/>
    <x v="312"/>
    <m/>
    <x v="21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JUCARA2020/Nov"/>
    <x v="310"/>
    <x v="312"/>
    <m/>
    <x v="22"/>
    <n v="0"/>
    <n v="0"/>
    <n v="2"/>
    <n v="1"/>
    <n v="0"/>
    <n v="0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EJUCARA2020/Dec"/>
    <x v="310"/>
    <x v="312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ELOTAS2020/Jan"/>
    <x v="311"/>
    <x v="313"/>
    <s v="PELOTAS"/>
    <x v="12"/>
    <n v="3"/>
    <n v="1"/>
    <n v="289"/>
    <n v="2"/>
    <n v="40"/>
    <n v="192"/>
    <n v="19"/>
    <n v="96"/>
    <n v="9"/>
    <n v="16"/>
    <n v="24"/>
    <n v="0"/>
    <n v="0"/>
    <n v="0"/>
    <n v="0"/>
    <n v="19"/>
    <n v="15"/>
    <n v="0"/>
    <n v="1"/>
    <n v="0"/>
    <n v="0"/>
    <n v="0"/>
    <n v="2"/>
    <n v="0"/>
    <n v="0"/>
    <n v="4"/>
  </r>
  <r>
    <s v="PELOTAS2020/Feb"/>
    <x v="311"/>
    <x v="313"/>
    <m/>
    <x v="13"/>
    <n v="3"/>
    <n v="0"/>
    <n v="303"/>
    <n v="4"/>
    <n v="23"/>
    <n v="160"/>
    <n v="13"/>
    <n v="118"/>
    <n v="9"/>
    <n v="12"/>
    <n v="24"/>
    <n v="0"/>
    <n v="0"/>
    <n v="0"/>
    <n v="0"/>
    <n v="25"/>
    <n v="18"/>
    <n v="0"/>
    <n v="1"/>
    <n v="0"/>
    <n v="0"/>
    <n v="0"/>
    <n v="0"/>
    <n v="0"/>
    <n v="0"/>
    <n v="3"/>
  </r>
  <r>
    <s v="PELOTAS2020/Mar"/>
    <x v="311"/>
    <x v="313"/>
    <m/>
    <x v="14"/>
    <n v="3"/>
    <n v="0"/>
    <n v="246"/>
    <n v="6"/>
    <n v="22"/>
    <n v="135"/>
    <n v="12"/>
    <n v="105"/>
    <n v="23"/>
    <n v="15"/>
    <n v="27"/>
    <n v="0"/>
    <n v="0"/>
    <n v="0"/>
    <n v="0"/>
    <n v="21"/>
    <n v="9"/>
    <n v="0"/>
    <n v="2"/>
    <n v="0"/>
    <n v="0"/>
    <n v="0"/>
    <n v="0"/>
    <n v="0"/>
    <n v="0"/>
    <n v="3"/>
  </r>
  <r>
    <s v="PELOTAS2020/Apr"/>
    <x v="311"/>
    <x v="313"/>
    <m/>
    <x v="15"/>
    <n v="1"/>
    <n v="0"/>
    <n v="172"/>
    <n v="1"/>
    <n v="24"/>
    <n v="73"/>
    <n v="5"/>
    <n v="145"/>
    <n v="22"/>
    <n v="28"/>
    <n v="58"/>
    <n v="0"/>
    <n v="0"/>
    <n v="0"/>
    <n v="0"/>
    <n v="13"/>
    <n v="7"/>
    <n v="0"/>
    <n v="0"/>
    <n v="0"/>
    <n v="0"/>
    <n v="0"/>
    <n v="0"/>
    <n v="0"/>
    <n v="0"/>
    <n v="1"/>
  </r>
  <r>
    <s v="PELOTAS2020/May"/>
    <x v="311"/>
    <x v="313"/>
    <m/>
    <x v="16"/>
    <n v="1"/>
    <n v="0"/>
    <n v="144"/>
    <n v="2"/>
    <n v="16"/>
    <n v="90"/>
    <n v="5"/>
    <n v="174"/>
    <n v="18"/>
    <n v="21"/>
    <n v="71"/>
    <n v="0"/>
    <n v="0"/>
    <n v="0"/>
    <n v="0"/>
    <n v="5"/>
    <n v="13"/>
    <n v="0"/>
    <n v="0"/>
    <n v="0"/>
    <n v="0"/>
    <n v="0"/>
    <n v="0"/>
    <n v="0"/>
    <n v="0"/>
    <n v="1"/>
  </r>
  <r>
    <s v="PELOTAS2020/Jun"/>
    <x v="311"/>
    <x v="313"/>
    <m/>
    <x v="17"/>
    <n v="0"/>
    <n v="0"/>
    <n v="152"/>
    <n v="8"/>
    <n v="15"/>
    <n v="97"/>
    <n v="4"/>
    <n v="182"/>
    <n v="10"/>
    <n v="19"/>
    <n v="44"/>
    <n v="0"/>
    <n v="0"/>
    <n v="0"/>
    <n v="0"/>
    <n v="4"/>
    <n v="11"/>
    <n v="0"/>
    <n v="1"/>
    <n v="0"/>
    <n v="0"/>
    <n v="0"/>
    <n v="1"/>
    <n v="0"/>
    <n v="0"/>
    <n v="0"/>
  </r>
  <r>
    <s v="PELOTAS2020/Jul"/>
    <x v="311"/>
    <x v="313"/>
    <m/>
    <x v="18"/>
    <n v="4"/>
    <n v="0"/>
    <n v="143"/>
    <n v="2"/>
    <n v="7"/>
    <n v="88"/>
    <n v="3"/>
    <n v="199"/>
    <n v="12"/>
    <n v="31"/>
    <n v="42"/>
    <n v="0"/>
    <n v="0"/>
    <n v="0"/>
    <n v="0"/>
    <n v="4"/>
    <n v="6"/>
    <n v="0"/>
    <n v="1"/>
    <n v="0"/>
    <n v="0"/>
    <n v="0"/>
    <n v="4"/>
    <n v="0"/>
    <n v="0"/>
    <n v="4"/>
  </r>
  <r>
    <s v="PELOTAS2020/Aug"/>
    <x v="311"/>
    <x v="313"/>
    <m/>
    <x v="19"/>
    <n v="2"/>
    <n v="0"/>
    <n v="147"/>
    <n v="4"/>
    <n v="9"/>
    <n v="83"/>
    <n v="7"/>
    <n v="189"/>
    <n v="14"/>
    <n v="18"/>
    <n v="30"/>
    <n v="0"/>
    <n v="0"/>
    <n v="0"/>
    <n v="0"/>
    <n v="6"/>
    <n v="4"/>
    <n v="0"/>
    <n v="0"/>
    <n v="0"/>
    <n v="0"/>
    <n v="0"/>
    <n v="0"/>
    <n v="0"/>
    <n v="0"/>
    <n v="2"/>
  </r>
  <r>
    <s v="PELOTAS2020/Sep"/>
    <x v="311"/>
    <x v="313"/>
    <m/>
    <x v="20"/>
    <n v="2"/>
    <n v="0"/>
    <n v="172"/>
    <n v="0"/>
    <n v="13"/>
    <n v="93"/>
    <n v="6"/>
    <n v="185"/>
    <n v="6"/>
    <n v="16"/>
    <n v="36"/>
    <n v="0"/>
    <n v="0"/>
    <n v="0"/>
    <n v="0"/>
    <n v="7"/>
    <n v="8"/>
    <n v="0"/>
    <n v="1"/>
    <n v="0"/>
    <n v="0"/>
    <n v="0"/>
    <n v="0"/>
    <n v="0"/>
    <n v="0"/>
    <n v="2"/>
  </r>
  <r>
    <s v="PELOTAS2020/Oct"/>
    <x v="311"/>
    <x v="313"/>
    <m/>
    <x v="21"/>
    <n v="3"/>
    <n v="0"/>
    <n v="185"/>
    <n v="9"/>
    <n v="14"/>
    <n v="136"/>
    <n v="6"/>
    <n v="193"/>
    <n v="10"/>
    <n v="15"/>
    <n v="38"/>
    <n v="0"/>
    <n v="0"/>
    <n v="0"/>
    <n v="0"/>
    <n v="14"/>
    <n v="12"/>
    <n v="0"/>
    <n v="1"/>
    <n v="0"/>
    <n v="0"/>
    <n v="0"/>
    <n v="1"/>
    <n v="0"/>
    <n v="0"/>
    <n v="4"/>
  </r>
  <r>
    <s v="PELOTAS2020/Nov"/>
    <x v="311"/>
    <x v="313"/>
    <m/>
    <x v="22"/>
    <n v="3"/>
    <n v="0"/>
    <n v="217"/>
    <n v="2"/>
    <n v="15"/>
    <n v="85"/>
    <n v="4"/>
    <n v="230"/>
    <n v="17"/>
    <n v="13"/>
    <n v="28"/>
    <n v="0"/>
    <n v="0"/>
    <n v="0"/>
    <n v="0"/>
    <n v="13"/>
    <n v="12"/>
    <n v="0"/>
    <n v="0"/>
    <n v="0"/>
    <n v="1"/>
    <n v="0"/>
    <n v="3"/>
    <n v="0"/>
    <n v="0"/>
    <n v="3"/>
  </r>
  <r>
    <s v="PELOTAS2020/Dec"/>
    <x v="311"/>
    <x v="313"/>
    <m/>
    <x v="23"/>
    <n v="1"/>
    <n v="0"/>
    <n v="157"/>
    <n v="4"/>
    <n v="16"/>
    <n v="78"/>
    <n v="5"/>
    <n v="173"/>
    <n v="14"/>
    <n v="7"/>
    <n v="44"/>
    <n v="0"/>
    <n v="0"/>
    <n v="0"/>
    <n v="0"/>
    <n v="20"/>
    <n v="5"/>
    <n v="0"/>
    <n v="0"/>
    <n v="0"/>
    <n v="0"/>
    <n v="0"/>
    <n v="1"/>
    <n v="0"/>
    <n v="0"/>
    <n v="2"/>
  </r>
  <r>
    <s v="PICADA CAFE2020/Jan"/>
    <x v="312"/>
    <x v="314"/>
    <s v="PICADA CAFE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Feb"/>
    <x v="312"/>
    <x v="314"/>
    <m/>
    <x v="1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r"/>
    <x v="312"/>
    <x v="314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pr"/>
    <x v="312"/>
    <x v="314"/>
    <m/>
    <x v="15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May"/>
    <x v="312"/>
    <x v="314"/>
    <m/>
    <x v="16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n"/>
    <x v="312"/>
    <x v="314"/>
    <m/>
    <x v="17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Jul"/>
    <x v="312"/>
    <x v="314"/>
    <m/>
    <x v="18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Aug"/>
    <x v="312"/>
    <x v="314"/>
    <m/>
    <x v="19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Sep"/>
    <x v="312"/>
    <x v="314"/>
    <m/>
    <x v="20"/>
    <n v="0"/>
    <n v="0"/>
    <n v="1"/>
    <n v="0"/>
    <n v="0"/>
    <n v="0"/>
    <n v="0"/>
    <n v="6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CADA CAFE2020/Oct"/>
    <x v="312"/>
    <x v="314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Nov"/>
    <x v="312"/>
    <x v="314"/>
    <m/>
    <x v="22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CADA CAFE2020/Dec"/>
    <x v="312"/>
    <x v="314"/>
    <m/>
    <x v="23"/>
    <n v="0"/>
    <n v="0"/>
    <n v="0"/>
    <n v="0"/>
    <n v="0"/>
    <n v="0"/>
    <n v="0"/>
    <n v="5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INHAL2020/Jan"/>
    <x v="313"/>
    <x v="315"/>
    <s v="PINHAL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Feb"/>
    <x v="313"/>
    <x v="315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r"/>
    <x v="313"/>
    <x v="31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pr"/>
    <x v="313"/>
    <x v="315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May"/>
    <x v="313"/>
    <x v="315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n"/>
    <x v="313"/>
    <x v="31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Jul"/>
    <x v="313"/>
    <x v="315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Aug"/>
    <x v="313"/>
    <x v="315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Sep"/>
    <x v="313"/>
    <x v="315"/>
    <m/>
    <x v="20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Oct"/>
    <x v="313"/>
    <x v="315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2020/Nov"/>
    <x v="313"/>
    <x v="315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AL2020/Dec"/>
    <x v="313"/>
    <x v="31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an"/>
    <x v="314"/>
    <x v="316"/>
    <s v="PINHAL DA SERRA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Feb"/>
    <x v="314"/>
    <x v="316"/>
    <m/>
    <x v="1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r"/>
    <x v="314"/>
    <x v="316"/>
    <m/>
    <x v="14"/>
    <n v="0"/>
    <n v="0"/>
    <n v="1"/>
    <n v="0"/>
    <n v="0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Apr"/>
    <x v="314"/>
    <x v="316"/>
    <m/>
    <x v="15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May"/>
    <x v="314"/>
    <x v="316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n"/>
    <x v="314"/>
    <x v="31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Jul"/>
    <x v="314"/>
    <x v="316"/>
    <m/>
    <x v="18"/>
    <n v="0"/>
    <n v="0"/>
    <n v="2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Aug"/>
    <x v="314"/>
    <x v="31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AL DA SERRA2020/Sep"/>
    <x v="314"/>
    <x v="316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Oct"/>
    <x v="314"/>
    <x v="316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Nov"/>
    <x v="314"/>
    <x v="316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DA SERRA2020/Dec"/>
    <x v="314"/>
    <x v="316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an"/>
    <x v="315"/>
    <x v="317"/>
    <s v="PINHAL GRAND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Feb"/>
    <x v="315"/>
    <x v="31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r"/>
    <x v="315"/>
    <x v="317"/>
    <m/>
    <x v="14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pr"/>
    <x v="315"/>
    <x v="317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May"/>
    <x v="315"/>
    <x v="317"/>
    <m/>
    <x v="16"/>
    <n v="0"/>
    <n v="0"/>
    <n v="3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n"/>
    <x v="315"/>
    <x v="317"/>
    <m/>
    <x v="17"/>
    <n v="0"/>
    <n v="0"/>
    <n v="3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Jul"/>
    <x v="315"/>
    <x v="317"/>
    <m/>
    <x v="18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Aug"/>
    <x v="315"/>
    <x v="317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Sep"/>
    <x v="315"/>
    <x v="317"/>
    <m/>
    <x v="20"/>
    <n v="0"/>
    <n v="0"/>
    <n v="1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Oct"/>
    <x v="315"/>
    <x v="31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Nov"/>
    <x v="315"/>
    <x v="317"/>
    <m/>
    <x v="22"/>
    <n v="0"/>
    <n v="0"/>
    <n v="4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AL GRANDE2020/Dec"/>
    <x v="315"/>
    <x v="317"/>
    <m/>
    <x v="23"/>
    <n v="0"/>
    <n v="0"/>
    <n v="2"/>
    <n v="2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Jan"/>
    <x v="316"/>
    <x v="318"/>
    <s v="PINHEIRINHO DO VALE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Feb"/>
    <x v="316"/>
    <x v="3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Mar"/>
    <x v="316"/>
    <x v="318"/>
    <m/>
    <x v="14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NHEIRINHO DO VALE2020/Apr"/>
    <x v="316"/>
    <x v="318"/>
    <m/>
    <x v="15"/>
    <n v="0"/>
    <n v="0"/>
    <n v="0"/>
    <n v="0"/>
    <n v="0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May"/>
    <x v="316"/>
    <x v="318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n"/>
    <x v="316"/>
    <x v="318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Jul"/>
    <x v="316"/>
    <x v="318"/>
    <m/>
    <x v="18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INHO DO VALE2020/Aug"/>
    <x v="316"/>
    <x v="318"/>
    <m/>
    <x v="19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Sep"/>
    <x v="316"/>
    <x v="318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Oct"/>
    <x v="316"/>
    <x v="318"/>
    <m/>
    <x v="21"/>
    <n v="0"/>
    <n v="0"/>
    <n v="4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INHEIRINHO DO VALE2020/Nov"/>
    <x v="316"/>
    <x v="318"/>
    <m/>
    <x v="22"/>
    <n v="0"/>
    <n v="0"/>
    <n v="1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INHO DO VALE2020/Dec"/>
    <x v="316"/>
    <x v="318"/>
    <m/>
    <x v="23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an"/>
    <x v="317"/>
    <x v="319"/>
    <s v="PINHEIRO MACHADO"/>
    <x v="12"/>
    <n v="0"/>
    <n v="0"/>
    <n v="13"/>
    <n v="5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Feb"/>
    <x v="317"/>
    <x v="319"/>
    <m/>
    <x v="13"/>
    <n v="0"/>
    <n v="0"/>
    <n v="7"/>
    <n v="2"/>
    <n v="0"/>
    <n v="0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Mar"/>
    <x v="317"/>
    <x v="319"/>
    <m/>
    <x v="14"/>
    <n v="0"/>
    <n v="0"/>
    <n v="7"/>
    <n v="4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Apr"/>
    <x v="317"/>
    <x v="319"/>
    <m/>
    <x v="15"/>
    <n v="0"/>
    <n v="0"/>
    <n v="11"/>
    <n v="5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HEIRO MACHADO2020/May"/>
    <x v="317"/>
    <x v="319"/>
    <m/>
    <x v="16"/>
    <n v="0"/>
    <n v="0"/>
    <n v="10"/>
    <n v="7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n"/>
    <x v="317"/>
    <x v="319"/>
    <m/>
    <x v="17"/>
    <n v="0"/>
    <n v="0"/>
    <n v="5"/>
    <n v="3"/>
    <n v="0"/>
    <n v="1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HEIRO MACHADO2020/Jul"/>
    <x v="317"/>
    <x v="319"/>
    <m/>
    <x v="18"/>
    <n v="1"/>
    <n v="0"/>
    <n v="11"/>
    <n v="5"/>
    <n v="0"/>
    <n v="0"/>
    <n v="0"/>
    <n v="6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INHEIRO MACHADO2020/Aug"/>
    <x v="317"/>
    <x v="319"/>
    <m/>
    <x v="19"/>
    <n v="0"/>
    <n v="0"/>
    <n v="8"/>
    <n v="3"/>
    <n v="0"/>
    <n v="1"/>
    <n v="0"/>
    <n v="0"/>
    <n v="0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PINHEIRO MACHADO2020/Sep"/>
    <x v="317"/>
    <x v="319"/>
    <m/>
    <x v="20"/>
    <n v="0"/>
    <n v="0"/>
    <n v="9"/>
    <n v="2"/>
    <n v="1"/>
    <n v="0"/>
    <n v="0"/>
    <n v="4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PINHEIRO MACHADO2020/Oct"/>
    <x v="317"/>
    <x v="319"/>
    <m/>
    <x v="21"/>
    <n v="0"/>
    <n v="0"/>
    <n v="4"/>
    <n v="1"/>
    <n v="0"/>
    <n v="0"/>
    <n v="0"/>
    <n v="7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PINHEIRO MACHADO2020/Nov"/>
    <x v="317"/>
    <x v="319"/>
    <m/>
    <x v="22"/>
    <n v="0"/>
    <n v="0"/>
    <n v="7"/>
    <n v="4"/>
    <n v="0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PINHEIRO MACHADO2020/Dec"/>
    <x v="317"/>
    <x v="319"/>
    <m/>
    <x v="23"/>
    <n v="0"/>
    <n v="0"/>
    <n v="5"/>
    <n v="1"/>
    <n v="2"/>
    <n v="2"/>
    <n v="0"/>
    <n v="6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0"/>
    <s v="PINTO BANDEI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0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0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an"/>
    <x v="318"/>
    <x v="321"/>
    <s v="PINTO BANDEIRA (BENTO GONC)"/>
    <x v="12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Feb"/>
    <x v="318"/>
    <x v="32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r"/>
    <x v="318"/>
    <x v="32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pr"/>
    <x v="318"/>
    <x v="321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May"/>
    <x v="318"/>
    <x v="321"/>
    <m/>
    <x v="16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n"/>
    <x v="318"/>
    <x v="321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Jul"/>
    <x v="318"/>
    <x v="321"/>
    <m/>
    <x v="18"/>
    <n v="0"/>
    <n v="0"/>
    <n v="1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Aug"/>
    <x v="318"/>
    <x v="321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Sep"/>
    <x v="318"/>
    <x v="321"/>
    <m/>
    <x v="20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Oct"/>
    <x v="318"/>
    <x v="321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Nov"/>
    <x v="318"/>
    <x v="321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NTO BANDEIRA2020/Dec"/>
    <x v="318"/>
    <x v="321"/>
    <m/>
    <x v="23"/>
    <n v="0"/>
    <n v="0"/>
    <n v="3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PO2020/Jan"/>
    <x v="319"/>
    <x v="322"/>
    <s v="PIRAPO"/>
    <x v="12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Feb"/>
    <x v="319"/>
    <x v="322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r"/>
    <x v="319"/>
    <x v="322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pr"/>
    <x v="319"/>
    <x v="32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May"/>
    <x v="319"/>
    <x v="322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n"/>
    <x v="319"/>
    <x v="32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Jul"/>
    <x v="319"/>
    <x v="32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Aug"/>
    <x v="319"/>
    <x v="32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Sep"/>
    <x v="319"/>
    <x v="32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Oct"/>
    <x v="319"/>
    <x v="322"/>
    <m/>
    <x v="21"/>
    <n v="0"/>
    <n v="0"/>
    <n v="4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Nov"/>
    <x v="319"/>
    <x v="322"/>
    <m/>
    <x v="22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PO2020/Dec"/>
    <x v="319"/>
    <x v="32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Jan"/>
    <x v="320"/>
    <x v="323"/>
    <s v="PIRATINI"/>
    <x v="12"/>
    <n v="0"/>
    <n v="0"/>
    <n v="11"/>
    <n v="6"/>
    <n v="3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Feb"/>
    <x v="320"/>
    <x v="323"/>
    <m/>
    <x v="13"/>
    <n v="1"/>
    <n v="0"/>
    <n v="15"/>
    <n v="9"/>
    <n v="2"/>
    <n v="1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Mar"/>
    <x v="320"/>
    <x v="323"/>
    <m/>
    <x v="14"/>
    <n v="1"/>
    <n v="0"/>
    <n v="22"/>
    <n v="8"/>
    <n v="2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IRATINI2020/Apr"/>
    <x v="320"/>
    <x v="323"/>
    <m/>
    <x v="15"/>
    <n v="0"/>
    <n v="0"/>
    <n v="16"/>
    <n v="6"/>
    <n v="3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IRATINI2020/May"/>
    <x v="320"/>
    <x v="323"/>
    <m/>
    <x v="16"/>
    <n v="0"/>
    <n v="0"/>
    <n v="7"/>
    <n v="4"/>
    <n v="1"/>
    <n v="1"/>
    <n v="0"/>
    <n v="0"/>
    <n v="2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IRATINI2020/Jun"/>
    <x v="320"/>
    <x v="323"/>
    <m/>
    <x v="17"/>
    <n v="0"/>
    <n v="0"/>
    <n v="11"/>
    <n v="5"/>
    <n v="1"/>
    <n v="0"/>
    <n v="0"/>
    <n v="6"/>
    <n v="4"/>
    <n v="6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Jul"/>
    <x v="320"/>
    <x v="323"/>
    <m/>
    <x v="18"/>
    <n v="0"/>
    <n v="0"/>
    <n v="11"/>
    <n v="2"/>
    <n v="0"/>
    <n v="0"/>
    <n v="0"/>
    <n v="6"/>
    <n v="2"/>
    <n v="2"/>
    <n v="0"/>
    <n v="0"/>
    <n v="0"/>
    <n v="0"/>
    <n v="0"/>
    <n v="2"/>
    <n v="0"/>
    <n v="0"/>
    <n v="0"/>
    <n v="0"/>
    <n v="0"/>
    <n v="0"/>
    <n v="0"/>
    <n v="0"/>
    <n v="0"/>
    <n v="0"/>
  </r>
  <r>
    <s v="PIRATINI2020/Aug"/>
    <x v="320"/>
    <x v="323"/>
    <m/>
    <x v="19"/>
    <n v="0"/>
    <n v="0"/>
    <n v="12"/>
    <n v="3"/>
    <n v="1"/>
    <n v="2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PIRATINI2020/Sep"/>
    <x v="320"/>
    <x v="323"/>
    <m/>
    <x v="20"/>
    <n v="3"/>
    <n v="0"/>
    <n v="17"/>
    <n v="2"/>
    <n v="0"/>
    <n v="3"/>
    <n v="1"/>
    <n v="6"/>
    <n v="0"/>
    <n v="4"/>
    <n v="0"/>
    <n v="0"/>
    <n v="0"/>
    <n v="0"/>
    <n v="0"/>
    <n v="0"/>
    <n v="0"/>
    <n v="0"/>
    <n v="0"/>
    <n v="0"/>
    <n v="0"/>
    <n v="0"/>
    <n v="0"/>
    <n v="0"/>
    <n v="0"/>
    <n v="4"/>
  </r>
  <r>
    <s v="PIRATINI2020/Oct"/>
    <x v="320"/>
    <x v="323"/>
    <m/>
    <x v="21"/>
    <n v="0"/>
    <n v="0"/>
    <n v="14"/>
    <n v="1"/>
    <n v="0"/>
    <n v="1"/>
    <n v="0"/>
    <n v="4"/>
    <n v="2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Nov"/>
    <x v="320"/>
    <x v="323"/>
    <m/>
    <x v="22"/>
    <n v="0"/>
    <n v="0"/>
    <n v="14"/>
    <n v="3"/>
    <n v="0"/>
    <n v="1"/>
    <n v="0"/>
    <n v="5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IRATINI2020/Dec"/>
    <x v="320"/>
    <x v="323"/>
    <m/>
    <x v="23"/>
    <n v="0"/>
    <n v="0"/>
    <n v="14"/>
    <n v="6"/>
    <n v="1"/>
    <n v="5"/>
    <n v="1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LANALTO2020/Jan"/>
    <x v="321"/>
    <x v="324"/>
    <s v="PLANALTO"/>
    <x v="12"/>
    <n v="2"/>
    <n v="0"/>
    <n v="5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PLANALTO2020/Feb"/>
    <x v="321"/>
    <x v="324"/>
    <m/>
    <x v="13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r"/>
    <x v="321"/>
    <x v="324"/>
    <m/>
    <x v="14"/>
    <n v="0"/>
    <n v="0"/>
    <n v="2"/>
    <n v="0"/>
    <n v="0"/>
    <n v="3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Apr"/>
    <x v="321"/>
    <x v="324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May"/>
    <x v="321"/>
    <x v="324"/>
    <m/>
    <x v="16"/>
    <n v="1"/>
    <n v="0"/>
    <n v="5"/>
    <n v="0"/>
    <n v="0"/>
    <n v="0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PLANALTO2020/Jun"/>
    <x v="321"/>
    <x v="324"/>
    <m/>
    <x v="17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Jul"/>
    <x v="321"/>
    <x v="324"/>
    <m/>
    <x v="18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Aug"/>
    <x v="321"/>
    <x v="324"/>
    <m/>
    <x v="19"/>
    <n v="0"/>
    <n v="0"/>
    <n v="2"/>
    <n v="0"/>
    <n v="0"/>
    <n v="0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LANALTO2020/Sep"/>
    <x v="321"/>
    <x v="324"/>
    <m/>
    <x v="2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LANALTO2020/Oct"/>
    <x v="321"/>
    <x v="324"/>
    <m/>
    <x v="21"/>
    <n v="1"/>
    <n v="0"/>
    <n v="2"/>
    <n v="0"/>
    <n v="0"/>
    <n v="0"/>
    <n v="0"/>
    <n v="1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PLANALTO2020/Nov"/>
    <x v="321"/>
    <x v="324"/>
    <m/>
    <x v="22"/>
    <n v="1"/>
    <n v="0"/>
    <n v="3"/>
    <n v="0"/>
    <n v="0"/>
    <n v="0"/>
    <n v="0"/>
    <n v="2"/>
    <n v="1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PLANALTO2020/Dec"/>
    <x v="321"/>
    <x v="324"/>
    <m/>
    <x v="23"/>
    <n v="1"/>
    <n v="0"/>
    <n v="4"/>
    <n v="1"/>
    <n v="0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1"/>
  </r>
  <r>
    <s v="POCO DAS ANTAS2020/Jan"/>
    <x v="322"/>
    <x v="325"/>
    <s v="POCO DAS ANTAS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Feb"/>
    <x v="322"/>
    <x v="325"/>
    <m/>
    <x v="1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r"/>
    <x v="322"/>
    <x v="32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pr"/>
    <x v="322"/>
    <x v="32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May"/>
    <x v="322"/>
    <x v="325"/>
    <m/>
    <x v="16"/>
    <n v="0"/>
    <n v="0"/>
    <n v="1"/>
    <n v="0"/>
    <n v="0"/>
    <n v="1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POCO DAS ANTAS2020/Jun"/>
    <x v="322"/>
    <x v="32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Jul"/>
    <x v="322"/>
    <x v="32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Aug"/>
    <x v="322"/>
    <x v="325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Sep"/>
    <x v="322"/>
    <x v="325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Oct"/>
    <x v="322"/>
    <x v="32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Nov"/>
    <x v="322"/>
    <x v="325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CO DAS ANTAS2020/Dec"/>
    <x v="322"/>
    <x v="325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an"/>
    <x v="323"/>
    <x v="326"/>
    <s v="PONTAO"/>
    <x v="12"/>
    <n v="0"/>
    <n v="0"/>
    <n v="6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Feb"/>
    <x v="323"/>
    <x v="326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r"/>
    <x v="323"/>
    <x v="326"/>
    <m/>
    <x v="14"/>
    <n v="0"/>
    <n v="0"/>
    <n v="1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pr"/>
    <x v="323"/>
    <x v="326"/>
    <m/>
    <x v="15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May"/>
    <x v="323"/>
    <x v="326"/>
    <m/>
    <x v="16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NTAO2020/Jun"/>
    <x v="323"/>
    <x v="326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Jul"/>
    <x v="323"/>
    <x v="326"/>
    <m/>
    <x v="18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Aug"/>
    <x v="323"/>
    <x v="326"/>
    <m/>
    <x v="19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Sep"/>
    <x v="323"/>
    <x v="326"/>
    <m/>
    <x v="20"/>
    <n v="0"/>
    <n v="0"/>
    <n v="8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Oct"/>
    <x v="323"/>
    <x v="326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Nov"/>
    <x v="323"/>
    <x v="326"/>
    <m/>
    <x v="22"/>
    <n v="0"/>
    <n v="0"/>
    <n v="2"/>
    <n v="0"/>
    <n v="0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AO2020/Dec"/>
    <x v="323"/>
    <x v="326"/>
    <m/>
    <x v="23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an"/>
    <x v="324"/>
    <x v="327"/>
    <s v="PONTE PRET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Feb"/>
    <x v="324"/>
    <x v="32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r"/>
    <x v="324"/>
    <x v="32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pr"/>
    <x v="324"/>
    <x v="32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May"/>
    <x v="324"/>
    <x v="327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n"/>
    <x v="324"/>
    <x v="32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Jul"/>
    <x v="324"/>
    <x v="32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Aug"/>
    <x v="324"/>
    <x v="32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Sep"/>
    <x v="324"/>
    <x v="32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Oct"/>
    <x v="324"/>
    <x v="32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Nov"/>
    <x v="324"/>
    <x v="327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NTE PRETA2020/Dec"/>
    <x v="324"/>
    <x v="327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AO2020/Jan"/>
    <x v="325"/>
    <x v="328"/>
    <s v="PORTAO"/>
    <x v="12"/>
    <n v="0"/>
    <n v="0"/>
    <n v="25"/>
    <n v="2"/>
    <n v="6"/>
    <n v="14"/>
    <n v="8"/>
    <n v="11"/>
    <n v="0"/>
    <n v="3"/>
    <n v="4"/>
    <n v="0"/>
    <n v="0"/>
    <n v="0"/>
    <n v="0"/>
    <n v="1"/>
    <n v="2"/>
    <n v="0"/>
    <n v="0"/>
    <n v="0"/>
    <n v="0"/>
    <n v="0"/>
    <n v="0"/>
    <n v="0"/>
    <n v="0"/>
    <n v="0"/>
  </r>
  <r>
    <s v="PORTAO2020/Feb"/>
    <x v="325"/>
    <x v="328"/>
    <m/>
    <x v="13"/>
    <n v="1"/>
    <n v="0"/>
    <n v="27"/>
    <n v="2"/>
    <n v="6"/>
    <n v="12"/>
    <n v="4"/>
    <n v="3"/>
    <n v="0"/>
    <n v="0"/>
    <n v="0"/>
    <n v="0"/>
    <n v="0"/>
    <n v="0"/>
    <n v="0"/>
    <n v="2"/>
    <n v="1"/>
    <n v="0"/>
    <n v="0"/>
    <n v="0"/>
    <n v="0"/>
    <n v="0"/>
    <n v="0"/>
    <n v="0"/>
    <n v="0"/>
    <n v="1"/>
  </r>
  <r>
    <s v="PORTAO2020/Mar"/>
    <x v="325"/>
    <x v="328"/>
    <m/>
    <x v="14"/>
    <n v="1"/>
    <n v="0"/>
    <n v="12"/>
    <n v="2"/>
    <n v="6"/>
    <n v="17"/>
    <n v="3"/>
    <n v="18"/>
    <n v="0"/>
    <n v="1"/>
    <n v="0"/>
    <n v="0"/>
    <n v="0"/>
    <n v="0"/>
    <n v="0"/>
    <n v="0"/>
    <n v="6"/>
    <n v="0"/>
    <n v="0"/>
    <n v="0"/>
    <n v="0"/>
    <n v="0"/>
    <n v="0"/>
    <n v="0"/>
    <n v="1"/>
    <n v="1"/>
  </r>
  <r>
    <s v="PORTAO2020/Apr"/>
    <x v="325"/>
    <x v="328"/>
    <m/>
    <x v="15"/>
    <n v="0"/>
    <n v="0"/>
    <n v="4"/>
    <n v="0"/>
    <n v="1"/>
    <n v="12"/>
    <n v="6"/>
    <n v="11"/>
    <n v="4"/>
    <n v="5"/>
    <n v="3"/>
    <n v="0"/>
    <n v="0"/>
    <n v="0"/>
    <n v="0"/>
    <n v="1"/>
    <n v="1"/>
    <n v="0"/>
    <n v="0"/>
    <n v="0"/>
    <n v="0"/>
    <n v="0"/>
    <n v="0"/>
    <n v="0"/>
    <n v="0"/>
    <n v="0"/>
  </r>
  <r>
    <s v="PORTAO2020/May"/>
    <x v="325"/>
    <x v="328"/>
    <m/>
    <x v="16"/>
    <n v="0"/>
    <n v="0"/>
    <n v="15"/>
    <n v="1"/>
    <n v="2"/>
    <n v="11"/>
    <n v="1"/>
    <n v="14"/>
    <n v="1"/>
    <n v="5"/>
    <n v="4"/>
    <n v="0"/>
    <n v="0"/>
    <n v="0"/>
    <n v="0"/>
    <n v="1"/>
    <n v="1"/>
    <n v="0"/>
    <n v="0"/>
    <n v="0"/>
    <n v="0"/>
    <n v="0"/>
    <n v="0"/>
    <n v="0"/>
    <n v="0"/>
    <n v="0"/>
  </r>
  <r>
    <s v="PORTAO2020/Jun"/>
    <x v="325"/>
    <x v="328"/>
    <m/>
    <x v="17"/>
    <n v="0"/>
    <n v="0"/>
    <n v="11"/>
    <n v="1"/>
    <n v="3"/>
    <n v="10"/>
    <n v="2"/>
    <n v="59"/>
    <n v="0"/>
    <n v="2"/>
    <n v="3"/>
    <n v="0"/>
    <n v="0"/>
    <n v="0"/>
    <n v="0"/>
    <n v="2"/>
    <n v="2"/>
    <n v="0"/>
    <n v="0"/>
    <n v="0"/>
    <n v="0"/>
    <n v="0"/>
    <n v="0"/>
    <n v="0"/>
    <n v="0"/>
    <n v="0"/>
  </r>
  <r>
    <s v="PORTAO2020/Jul"/>
    <x v="325"/>
    <x v="328"/>
    <m/>
    <x v="18"/>
    <n v="0"/>
    <n v="0"/>
    <n v="19"/>
    <n v="0"/>
    <n v="3"/>
    <n v="4"/>
    <n v="8"/>
    <n v="33"/>
    <n v="0"/>
    <n v="1"/>
    <n v="2"/>
    <n v="0"/>
    <n v="0"/>
    <n v="0"/>
    <n v="0"/>
    <n v="2"/>
    <n v="0"/>
    <n v="0"/>
    <n v="0"/>
    <n v="0"/>
    <n v="0"/>
    <n v="0"/>
    <n v="0"/>
    <n v="0"/>
    <n v="0"/>
    <n v="0"/>
  </r>
  <r>
    <s v="PORTAO2020/Aug"/>
    <x v="325"/>
    <x v="328"/>
    <m/>
    <x v="19"/>
    <n v="0"/>
    <n v="0"/>
    <n v="14"/>
    <n v="0"/>
    <n v="1"/>
    <n v="9"/>
    <n v="3"/>
    <n v="24"/>
    <n v="2"/>
    <n v="3"/>
    <n v="2"/>
    <n v="0"/>
    <n v="0"/>
    <n v="0"/>
    <n v="0"/>
    <n v="4"/>
    <n v="3"/>
    <n v="0"/>
    <n v="0"/>
    <n v="0"/>
    <n v="0"/>
    <n v="0"/>
    <n v="0"/>
    <n v="0"/>
    <n v="0"/>
    <n v="0"/>
  </r>
  <r>
    <s v="PORTAO2020/Sep"/>
    <x v="325"/>
    <x v="328"/>
    <m/>
    <x v="20"/>
    <n v="0"/>
    <n v="0"/>
    <n v="18"/>
    <n v="1"/>
    <n v="3"/>
    <n v="9"/>
    <n v="0"/>
    <n v="34"/>
    <n v="1"/>
    <n v="0"/>
    <n v="0"/>
    <n v="0"/>
    <n v="0"/>
    <n v="0"/>
    <n v="0"/>
    <n v="1"/>
    <n v="7"/>
    <n v="0"/>
    <n v="0"/>
    <n v="0"/>
    <n v="0"/>
    <n v="0"/>
    <n v="0"/>
    <n v="0"/>
    <n v="0"/>
    <n v="0"/>
  </r>
  <r>
    <s v="PORTAO2020/Oct"/>
    <x v="325"/>
    <x v="328"/>
    <m/>
    <x v="21"/>
    <n v="0"/>
    <n v="0"/>
    <n v="14"/>
    <n v="2"/>
    <n v="0"/>
    <n v="9"/>
    <n v="2"/>
    <n v="2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PORTAO2020/Nov"/>
    <x v="325"/>
    <x v="328"/>
    <m/>
    <x v="22"/>
    <n v="1"/>
    <n v="0"/>
    <n v="21"/>
    <n v="0"/>
    <n v="10"/>
    <n v="5"/>
    <n v="0"/>
    <n v="17"/>
    <n v="1"/>
    <n v="1"/>
    <n v="2"/>
    <n v="0"/>
    <n v="0"/>
    <n v="0"/>
    <n v="0"/>
    <n v="2"/>
    <n v="0"/>
    <n v="0"/>
    <n v="0"/>
    <n v="0"/>
    <n v="0"/>
    <n v="0"/>
    <n v="0"/>
    <n v="0"/>
    <n v="0"/>
    <n v="1"/>
  </r>
  <r>
    <s v="PORTAO2020/Dec"/>
    <x v="325"/>
    <x v="328"/>
    <m/>
    <x v="23"/>
    <n v="0"/>
    <n v="1"/>
    <n v="19"/>
    <n v="0"/>
    <n v="2"/>
    <n v="7"/>
    <n v="3"/>
    <n v="20"/>
    <n v="0"/>
    <n v="3"/>
    <n v="3"/>
    <n v="0"/>
    <n v="0"/>
    <n v="0"/>
    <n v="0"/>
    <n v="1"/>
    <n v="5"/>
    <n v="0"/>
    <n v="0"/>
    <n v="0"/>
    <n v="0"/>
    <n v="0"/>
    <n v="0"/>
    <n v="0"/>
    <n v="0"/>
    <n v="0"/>
  </r>
  <r>
    <s v="PORTO ALEGRE2020/Jan"/>
    <x v="326"/>
    <x v="329"/>
    <s v="PORTO ALEGRE"/>
    <x v="12"/>
    <n v="22"/>
    <n v="0"/>
    <n v="2146"/>
    <n v="3"/>
    <n v="283"/>
    <n v="2321"/>
    <n v="364"/>
    <n v="733"/>
    <n v="63"/>
    <n v="172"/>
    <n v="186"/>
    <n v="0"/>
    <n v="0"/>
    <n v="0"/>
    <n v="0"/>
    <n v="117"/>
    <n v="65"/>
    <n v="4"/>
    <n v="2"/>
    <n v="0"/>
    <n v="8"/>
    <n v="7"/>
    <n v="27"/>
    <n v="0"/>
    <n v="0"/>
    <n v="24"/>
  </r>
  <r>
    <s v="PORTO ALEGRE2020/Feb"/>
    <x v="326"/>
    <x v="329"/>
    <m/>
    <x v="13"/>
    <n v="24"/>
    <n v="2"/>
    <n v="2061"/>
    <n v="1"/>
    <n v="227"/>
    <n v="2215"/>
    <n v="377"/>
    <n v="666"/>
    <n v="53"/>
    <n v="104"/>
    <n v="165"/>
    <n v="0"/>
    <n v="0"/>
    <n v="0"/>
    <n v="0"/>
    <n v="89"/>
    <n v="61"/>
    <n v="0"/>
    <n v="2"/>
    <n v="0"/>
    <n v="12"/>
    <n v="1"/>
    <n v="41"/>
    <n v="0"/>
    <n v="1"/>
    <n v="28"/>
  </r>
  <r>
    <s v="PORTO ALEGRE2020/Mar"/>
    <x v="326"/>
    <x v="329"/>
    <m/>
    <x v="14"/>
    <n v="29"/>
    <n v="1"/>
    <n v="1737"/>
    <n v="2"/>
    <n v="188"/>
    <n v="2054"/>
    <n v="357"/>
    <n v="718"/>
    <n v="58"/>
    <n v="90"/>
    <n v="174"/>
    <n v="0"/>
    <n v="0"/>
    <n v="0"/>
    <n v="0"/>
    <n v="89"/>
    <n v="61"/>
    <n v="0"/>
    <n v="2"/>
    <n v="0"/>
    <n v="16"/>
    <n v="10"/>
    <n v="68"/>
    <n v="0"/>
    <n v="0"/>
    <n v="31"/>
  </r>
  <r>
    <s v="PORTO ALEGRE2020/Apr"/>
    <x v="326"/>
    <x v="329"/>
    <m/>
    <x v="15"/>
    <n v="27"/>
    <n v="2"/>
    <n v="1063"/>
    <n v="3"/>
    <n v="145"/>
    <n v="1158"/>
    <n v="332"/>
    <n v="947"/>
    <n v="57"/>
    <n v="82"/>
    <n v="177"/>
    <n v="0"/>
    <n v="0"/>
    <n v="0"/>
    <n v="0"/>
    <n v="67"/>
    <n v="30"/>
    <n v="0"/>
    <n v="2"/>
    <n v="0"/>
    <n v="4"/>
    <n v="0"/>
    <n v="50"/>
    <n v="0"/>
    <n v="0"/>
    <n v="28"/>
  </r>
  <r>
    <s v="PORTO ALEGRE2020/May"/>
    <x v="326"/>
    <x v="329"/>
    <m/>
    <x v="16"/>
    <n v="24"/>
    <n v="1"/>
    <n v="1130"/>
    <n v="7"/>
    <n v="145"/>
    <n v="1398"/>
    <n v="342"/>
    <n v="1215"/>
    <n v="62"/>
    <n v="119"/>
    <n v="211"/>
    <n v="0"/>
    <n v="2"/>
    <n v="0"/>
    <n v="1"/>
    <n v="49"/>
    <n v="47"/>
    <n v="0"/>
    <n v="3"/>
    <n v="1"/>
    <n v="3"/>
    <n v="1"/>
    <n v="40"/>
    <n v="0"/>
    <n v="0"/>
    <n v="27"/>
  </r>
  <r>
    <s v="PORTO ALEGRE2020/Jun"/>
    <x v="326"/>
    <x v="329"/>
    <m/>
    <x v="17"/>
    <n v="20"/>
    <n v="3"/>
    <n v="1313"/>
    <n v="3"/>
    <n v="123"/>
    <n v="1593"/>
    <n v="269"/>
    <n v="1646"/>
    <n v="58"/>
    <n v="100"/>
    <n v="215"/>
    <n v="0"/>
    <n v="1"/>
    <n v="0"/>
    <n v="0"/>
    <n v="31"/>
    <n v="48"/>
    <n v="0"/>
    <n v="1"/>
    <n v="1"/>
    <n v="8"/>
    <n v="1"/>
    <n v="46"/>
    <n v="0"/>
    <n v="0"/>
    <n v="21"/>
  </r>
  <r>
    <s v="PORTO ALEGRE2020/Jul"/>
    <x v="326"/>
    <x v="329"/>
    <m/>
    <x v="18"/>
    <n v="28"/>
    <n v="0"/>
    <n v="1204"/>
    <n v="5"/>
    <n v="97"/>
    <n v="1434"/>
    <n v="291"/>
    <n v="1553"/>
    <n v="56"/>
    <n v="107"/>
    <n v="242"/>
    <n v="2"/>
    <n v="0"/>
    <n v="0"/>
    <n v="0"/>
    <n v="43"/>
    <n v="40"/>
    <n v="0"/>
    <n v="1"/>
    <n v="0"/>
    <n v="8"/>
    <n v="3"/>
    <n v="70"/>
    <n v="0"/>
    <n v="0"/>
    <n v="30"/>
  </r>
  <r>
    <s v="PORTO ALEGRE2020/Aug"/>
    <x v="326"/>
    <x v="329"/>
    <m/>
    <x v="19"/>
    <n v="16"/>
    <n v="1"/>
    <n v="1363"/>
    <n v="3"/>
    <n v="141"/>
    <n v="1441"/>
    <n v="227"/>
    <n v="1425"/>
    <n v="60"/>
    <n v="120"/>
    <n v="245"/>
    <n v="0"/>
    <n v="0"/>
    <n v="0"/>
    <n v="0"/>
    <n v="57"/>
    <n v="53"/>
    <n v="0"/>
    <n v="1"/>
    <n v="0"/>
    <n v="8"/>
    <n v="1"/>
    <n v="51"/>
    <n v="0"/>
    <n v="0"/>
    <n v="16"/>
  </r>
  <r>
    <s v="PORTO ALEGRE2020/Sep"/>
    <x v="326"/>
    <x v="329"/>
    <m/>
    <x v="20"/>
    <n v="12"/>
    <n v="0"/>
    <n v="1409"/>
    <n v="3"/>
    <n v="124"/>
    <n v="1403"/>
    <n v="211"/>
    <n v="1705"/>
    <n v="49"/>
    <n v="120"/>
    <n v="220"/>
    <n v="0"/>
    <n v="0"/>
    <n v="0"/>
    <n v="0"/>
    <n v="51"/>
    <n v="49"/>
    <n v="0"/>
    <n v="0"/>
    <n v="0"/>
    <n v="10"/>
    <n v="1"/>
    <n v="40"/>
    <n v="0"/>
    <n v="2"/>
    <n v="13"/>
  </r>
  <r>
    <s v="PORTO ALEGRE2020/Oct"/>
    <x v="326"/>
    <x v="329"/>
    <m/>
    <x v="21"/>
    <n v="17"/>
    <n v="0"/>
    <n v="1371"/>
    <n v="3"/>
    <n v="138"/>
    <n v="1558"/>
    <n v="201"/>
    <n v="1525"/>
    <n v="59"/>
    <n v="191"/>
    <n v="221"/>
    <n v="0"/>
    <n v="1"/>
    <n v="0"/>
    <n v="0"/>
    <n v="58"/>
    <n v="35"/>
    <n v="0"/>
    <n v="1"/>
    <n v="0"/>
    <n v="10"/>
    <n v="3"/>
    <n v="46"/>
    <n v="0"/>
    <n v="2"/>
    <n v="17"/>
  </r>
  <r>
    <s v="PORTO ALEGRE2020/Nov"/>
    <x v="326"/>
    <x v="329"/>
    <m/>
    <x v="22"/>
    <n v="17"/>
    <n v="0"/>
    <n v="1452"/>
    <n v="2"/>
    <n v="127"/>
    <n v="1481"/>
    <n v="158"/>
    <n v="1509"/>
    <n v="31"/>
    <n v="108"/>
    <n v="200"/>
    <n v="0"/>
    <n v="0"/>
    <n v="0"/>
    <n v="0"/>
    <n v="58"/>
    <n v="39"/>
    <n v="0"/>
    <n v="0"/>
    <n v="0"/>
    <n v="7"/>
    <n v="2"/>
    <n v="25"/>
    <n v="0"/>
    <n v="0"/>
    <n v="18"/>
  </r>
  <r>
    <s v="PORTO ALEGRE2020/Dec"/>
    <x v="326"/>
    <x v="329"/>
    <m/>
    <x v="23"/>
    <n v="21"/>
    <n v="0"/>
    <n v="1368"/>
    <n v="2"/>
    <n v="139"/>
    <n v="1478"/>
    <n v="213"/>
    <n v="1484"/>
    <n v="56"/>
    <n v="127"/>
    <n v="180"/>
    <n v="1"/>
    <n v="1"/>
    <n v="0"/>
    <n v="0"/>
    <n v="60"/>
    <n v="38"/>
    <n v="0"/>
    <n v="0"/>
    <n v="0"/>
    <n v="12"/>
    <n v="6"/>
    <n v="54"/>
    <n v="0"/>
    <n v="0"/>
    <n v="24"/>
  </r>
  <r>
    <s v="PORTO LUCENA2020/Jan"/>
    <x v="327"/>
    <x v="330"/>
    <s v="PORTO LUCENA"/>
    <x v="12"/>
    <n v="1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PORTO LUCENA2020/Feb"/>
    <x v="327"/>
    <x v="330"/>
    <m/>
    <x v="13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r"/>
    <x v="327"/>
    <x v="33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pr"/>
    <x v="327"/>
    <x v="330"/>
    <m/>
    <x v="15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May"/>
    <x v="327"/>
    <x v="33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n"/>
    <x v="327"/>
    <x v="33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Jul"/>
    <x v="327"/>
    <x v="330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Aug"/>
    <x v="327"/>
    <x v="330"/>
    <m/>
    <x v="19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Sep"/>
    <x v="327"/>
    <x v="330"/>
    <m/>
    <x v="2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Oct"/>
    <x v="327"/>
    <x v="33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Nov"/>
    <x v="327"/>
    <x v="330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LUCENA2020/Dec"/>
    <x v="327"/>
    <x v="330"/>
    <m/>
    <x v="23"/>
    <n v="0"/>
    <n v="0"/>
    <n v="4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an"/>
    <x v="328"/>
    <x v="331"/>
    <s v="PORTO MAUA"/>
    <x v="1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Feb"/>
    <x v="328"/>
    <x v="33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r"/>
    <x v="328"/>
    <x v="331"/>
    <m/>
    <x v="14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pr"/>
    <x v="328"/>
    <x v="331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May"/>
    <x v="328"/>
    <x v="331"/>
    <m/>
    <x v="16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n"/>
    <x v="328"/>
    <x v="33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Jul"/>
    <x v="328"/>
    <x v="331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MAUA2020/Aug"/>
    <x v="328"/>
    <x v="331"/>
    <m/>
    <x v="19"/>
    <n v="0"/>
    <n v="0"/>
    <n v="4"/>
    <n v="0"/>
    <n v="0"/>
    <n v="0"/>
    <n v="0"/>
    <n v="1"/>
    <n v="0"/>
    <n v="0"/>
    <n v="0"/>
    <n v="0"/>
    <n v="0"/>
    <n v="0"/>
    <n v="0"/>
    <n v="3"/>
    <n v="0"/>
    <n v="0"/>
    <n v="0"/>
    <n v="0"/>
    <n v="0"/>
    <n v="0"/>
    <n v="0"/>
    <n v="0"/>
    <n v="0"/>
    <n v="0"/>
  </r>
  <r>
    <s v="PORTO MAUA2020/Sep"/>
    <x v="328"/>
    <x v="331"/>
    <m/>
    <x v="20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MAUA2020/Oct"/>
    <x v="328"/>
    <x v="331"/>
    <m/>
    <x v="21"/>
    <n v="0"/>
    <n v="0"/>
    <n v="4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Nov"/>
    <x v="328"/>
    <x v="331"/>
    <m/>
    <x v="22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PORTO MAUA2020/Dec"/>
    <x v="328"/>
    <x v="33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an"/>
    <x v="329"/>
    <x v="332"/>
    <s v="PORTO VERA CRUZ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Feb"/>
    <x v="329"/>
    <x v="332"/>
    <m/>
    <x v="13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r"/>
    <x v="329"/>
    <x v="33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pr"/>
    <x v="329"/>
    <x v="33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May"/>
    <x v="329"/>
    <x v="332"/>
    <m/>
    <x v="16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Jun"/>
    <x v="329"/>
    <x v="33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Jul"/>
    <x v="329"/>
    <x v="332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Aug"/>
    <x v="329"/>
    <x v="332"/>
    <m/>
    <x v="1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ORTO VERA CRUZ2020/Sep"/>
    <x v="329"/>
    <x v="33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Oct"/>
    <x v="329"/>
    <x v="332"/>
    <m/>
    <x v="21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Nov"/>
    <x v="329"/>
    <x v="33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VERA CRUZ2020/Dec"/>
    <x v="329"/>
    <x v="332"/>
    <m/>
    <x v="23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an"/>
    <x v="330"/>
    <x v="333"/>
    <s v="PORTO XAVIER"/>
    <x v="12"/>
    <n v="0"/>
    <n v="0"/>
    <n v="11"/>
    <n v="1"/>
    <n v="3"/>
    <n v="0"/>
    <n v="0"/>
    <n v="2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Feb"/>
    <x v="330"/>
    <x v="333"/>
    <m/>
    <x v="13"/>
    <n v="0"/>
    <n v="0"/>
    <n v="4"/>
    <n v="0"/>
    <n v="0"/>
    <n v="0"/>
    <n v="0"/>
    <n v="1"/>
    <n v="0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PORTO XAVIER2020/Mar"/>
    <x v="330"/>
    <x v="333"/>
    <m/>
    <x v="14"/>
    <n v="0"/>
    <n v="0"/>
    <n v="9"/>
    <n v="0"/>
    <n v="4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Apr"/>
    <x v="330"/>
    <x v="333"/>
    <m/>
    <x v="15"/>
    <n v="0"/>
    <n v="0"/>
    <n v="3"/>
    <n v="1"/>
    <n v="1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May"/>
    <x v="330"/>
    <x v="333"/>
    <m/>
    <x v="16"/>
    <n v="0"/>
    <n v="0"/>
    <n v="15"/>
    <n v="0"/>
    <n v="0"/>
    <n v="0"/>
    <n v="0"/>
    <n v="3"/>
    <n v="2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PORTO XAVIER2020/Jun"/>
    <x v="330"/>
    <x v="333"/>
    <m/>
    <x v="17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Jul"/>
    <x v="330"/>
    <x v="333"/>
    <m/>
    <x v="18"/>
    <n v="0"/>
    <n v="0"/>
    <n v="10"/>
    <n v="0"/>
    <n v="0"/>
    <n v="0"/>
    <n v="0"/>
    <n v="3"/>
    <n v="3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Aug"/>
    <x v="330"/>
    <x v="333"/>
    <m/>
    <x v="19"/>
    <n v="0"/>
    <n v="0"/>
    <n v="2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Sep"/>
    <x v="330"/>
    <x v="333"/>
    <m/>
    <x v="20"/>
    <n v="0"/>
    <n v="0"/>
    <n v="2"/>
    <n v="1"/>
    <n v="0"/>
    <n v="0"/>
    <n v="0"/>
    <n v="0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PORTO XAVIER2020/Oct"/>
    <x v="330"/>
    <x v="333"/>
    <m/>
    <x v="21"/>
    <n v="0"/>
    <n v="0"/>
    <n v="4"/>
    <n v="1"/>
    <n v="0"/>
    <n v="1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Nov"/>
    <x v="330"/>
    <x v="333"/>
    <m/>
    <x v="22"/>
    <n v="0"/>
    <n v="0"/>
    <n v="3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ORTO XAVIER2020/Dec"/>
    <x v="330"/>
    <x v="333"/>
    <m/>
    <x v="23"/>
    <n v="1"/>
    <n v="0"/>
    <n v="3"/>
    <n v="2"/>
    <n v="0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1"/>
  </r>
  <r>
    <s v="POUSO NOVO2020/Jan"/>
    <x v="331"/>
    <x v="334"/>
    <s v="POUSO NOV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Feb"/>
    <x v="331"/>
    <x v="334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r"/>
    <x v="331"/>
    <x v="334"/>
    <m/>
    <x v="14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pr"/>
    <x v="331"/>
    <x v="33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May"/>
    <x v="331"/>
    <x v="334"/>
    <m/>
    <x v="16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n"/>
    <x v="331"/>
    <x v="334"/>
    <m/>
    <x v="17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Jul"/>
    <x v="331"/>
    <x v="334"/>
    <m/>
    <x v="18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Aug"/>
    <x v="331"/>
    <x v="334"/>
    <m/>
    <x v="19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Sep"/>
    <x v="331"/>
    <x v="334"/>
    <m/>
    <x v="2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Oct"/>
    <x v="331"/>
    <x v="334"/>
    <m/>
    <x v="21"/>
    <n v="0"/>
    <n v="0"/>
    <n v="2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Nov"/>
    <x v="331"/>
    <x v="334"/>
    <m/>
    <x v="22"/>
    <n v="0"/>
    <n v="0"/>
    <n v="4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OUSO NOVO2020/Dec"/>
    <x v="331"/>
    <x v="334"/>
    <m/>
    <x v="23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an"/>
    <x v="332"/>
    <x v="335"/>
    <s v="PRESIDENTE LUCENA"/>
    <x v="12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PRESIDENTE LUCENA2020/Feb"/>
    <x v="332"/>
    <x v="335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r"/>
    <x v="332"/>
    <x v="335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pr"/>
    <x v="332"/>
    <x v="33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May"/>
    <x v="332"/>
    <x v="33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n"/>
    <x v="332"/>
    <x v="335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Jul"/>
    <x v="332"/>
    <x v="335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Aug"/>
    <x v="332"/>
    <x v="33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Sep"/>
    <x v="332"/>
    <x v="335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Oct"/>
    <x v="332"/>
    <x v="335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Nov"/>
    <x v="332"/>
    <x v="3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ESIDENTE LUCENA2020/Dec"/>
    <x v="332"/>
    <x v="335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Jan"/>
    <x v="333"/>
    <x v="336"/>
    <s v="PROGRESSO"/>
    <x v="12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Feb"/>
    <x v="333"/>
    <x v="33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r"/>
    <x v="333"/>
    <x v="336"/>
    <m/>
    <x v="14"/>
    <n v="0"/>
    <n v="0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pr"/>
    <x v="333"/>
    <x v="336"/>
    <m/>
    <x v="15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May"/>
    <x v="333"/>
    <x v="336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n"/>
    <x v="333"/>
    <x v="336"/>
    <m/>
    <x v="17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PROGRESSO2020/Jul"/>
    <x v="333"/>
    <x v="336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Aug"/>
    <x v="333"/>
    <x v="336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Sep"/>
    <x v="333"/>
    <x v="336"/>
    <m/>
    <x v="2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PROGRESSO2020/Oct"/>
    <x v="333"/>
    <x v="336"/>
    <m/>
    <x v="21"/>
    <n v="1"/>
    <n v="0"/>
    <n v="4"/>
    <n v="2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PROGRESSO2020/Nov"/>
    <x v="333"/>
    <x v="336"/>
    <m/>
    <x v="22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GRESSO2020/Dec"/>
    <x v="333"/>
    <x v="336"/>
    <m/>
    <x v="23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an"/>
    <x v="334"/>
    <x v="337"/>
    <s v="PROTASIO ALVES"/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Feb"/>
    <x v="334"/>
    <x v="33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r"/>
    <x v="334"/>
    <x v="33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pr"/>
    <x v="334"/>
    <x v="33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May"/>
    <x v="334"/>
    <x v="337"/>
    <m/>
    <x v="16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n"/>
    <x v="334"/>
    <x v="33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Jul"/>
    <x v="334"/>
    <x v="33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Aug"/>
    <x v="334"/>
    <x v="33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Sep"/>
    <x v="334"/>
    <x v="33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Oct"/>
    <x v="334"/>
    <x v="33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Nov"/>
    <x v="334"/>
    <x v="337"/>
    <m/>
    <x v="22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ROTASIO ALVES2020/Dec"/>
    <x v="334"/>
    <x v="337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an"/>
    <x v="335"/>
    <x v="338"/>
    <s v="PUTINGA"/>
    <x v="1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Feb"/>
    <x v="335"/>
    <x v="338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r"/>
    <x v="335"/>
    <x v="338"/>
    <m/>
    <x v="14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pr"/>
    <x v="335"/>
    <x v="338"/>
    <m/>
    <x v="15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May"/>
    <x v="335"/>
    <x v="338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</r>
  <r>
    <s v="PUTINGA2020/Jun"/>
    <x v="335"/>
    <x v="338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Jul"/>
    <x v="335"/>
    <x v="338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Aug"/>
    <x v="335"/>
    <x v="338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PUTINGA2020/Sep"/>
    <x v="335"/>
    <x v="338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Oct"/>
    <x v="335"/>
    <x v="338"/>
    <m/>
    <x v="21"/>
    <n v="0"/>
    <n v="0"/>
    <n v="2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Nov"/>
    <x v="335"/>
    <x v="338"/>
    <m/>
    <x v="22"/>
    <n v="0"/>
    <n v="0"/>
    <n v="1"/>
    <n v="0"/>
    <n v="0"/>
    <n v="1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TINGA2020/Dec"/>
    <x v="335"/>
    <x v="338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RAI2020/Jan"/>
    <x v="336"/>
    <x v="339"/>
    <s v="QUARAI"/>
    <x v="12"/>
    <n v="0"/>
    <n v="0"/>
    <n v="33"/>
    <n v="3"/>
    <n v="6"/>
    <n v="1"/>
    <n v="0"/>
    <n v="3"/>
    <n v="1"/>
    <n v="1"/>
    <n v="0"/>
    <n v="0"/>
    <n v="0"/>
    <n v="0"/>
    <n v="0"/>
    <n v="4"/>
    <n v="0"/>
    <n v="0"/>
    <n v="0"/>
    <n v="0"/>
    <n v="0"/>
    <n v="0"/>
    <n v="0"/>
    <n v="0"/>
    <n v="0"/>
    <n v="0"/>
  </r>
  <r>
    <s v="QUARAI2020/Feb"/>
    <x v="336"/>
    <x v="339"/>
    <m/>
    <x v="13"/>
    <n v="0"/>
    <n v="0"/>
    <n v="15"/>
    <n v="1"/>
    <n v="2"/>
    <n v="2"/>
    <n v="0"/>
    <n v="6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s v="QUARAI2020/Mar"/>
    <x v="336"/>
    <x v="339"/>
    <m/>
    <x v="14"/>
    <n v="1"/>
    <n v="0"/>
    <n v="24"/>
    <n v="2"/>
    <n v="0"/>
    <n v="5"/>
    <n v="0"/>
    <n v="5"/>
    <n v="1"/>
    <n v="0"/>
    <n v="1"/>
    <n v="0"/>
    <n v="0"/>
    <n v="0"/>
    <n v="0"/>
    <n v="1"/>
    <n v="1"/>
    <n v="0"/>
    <n v="0"/>
    <n v="0"/>
    <n v="0"/>
    <n v="0"/>
    <n v="0"/>
    <n v="0"/>
    <n v="0"/>
    <n v="1"/>
  </r>
  <r>
    <s v="QUARAI2020/Apr"/>
    <x v="336"/>
    <x v="339"/>
    <m/>
    <x v="15"/>
    <n v="1"/>
    <n v="0"/>
    <n v="13"/>
    <n v="1"/>
    <n v="1"/>
    <n v="2"/>
    <n v="0"/>
    <n v="5"/>
    <n v="3"/>
    <n v="4"/>
    <n v="1"/>
    <n v="0"/>
    <n v="0"/>
    <n v="0"/>
    <n v="0"/>
    <n v="1"/>
    <n v="2"/>
    <n v="0"/>
    <n v="0"/>
    <n v="0"/>
    <n v="0"/>
    <n v="0"/>
    <n v="0"/>
    <n v="0"/>
    <n v="0"/>
    <n v="1"/>
  </r>
  <r>
    <s v="QUARAI2020/May"/>
    <x v="336"/>
    <x v="339"/>
    <m/>
    <x v="16"/>
    <n v="1"/>
    <n v="0"/>
    <n v="25"/>
    <n v="2"/>
    <n v="0"/>
    <n v="4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QUARAI2020/Jun"/>
    <x v="336"/>
    <x v="339"/>
    <m/>
    <x v="17"/>
    <n v="0"/>
    <n v="0"/>
    <n v="17"/>
    <n v="7"/>
    <n v="0"/>
    <n v="0"/>
    <n v="0"/>
    <n v="6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QUARAI2020/Jul"/>
    <x v="336"/>
    <x v="339"/>
    <m/>
    <x v="18"/>
    <n v="1"/>
    <n v="0"/>
    <n v="18"/>
    <n v="9"/>
    <n v="1"/>
    <n v="2"/>
    <n v="0"/>
    <n v="3"/>
    <n v="0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QUARAI2020/Aug"/>
    <x v="336"/>
    <x v="339"/>
    <m/>
    <x v="19"/>
    <n v="0"/>
    <n v="0"/>
    <n v="26"/>
    <n v="4"/>
    <n v="1"/>
    <n v="0"/>
    <n v="0"/>
    <n v="6"/>
    <n v="3"/>
    <n v="1"/>
    <n v="4"/>
    <n v="0"/>
    <n v="0"/>
    <n v="0"/>
    <n v="0"/>
    <n v="2"/>
    <n v="0"/>
    <n v="0"/>
    <n v="0"/>
    <n v="0"/>
    <n v="0"/>
    <n v="0"/>
    <n v="0"/>
    <n v="0"/>
    <n v="0"/>
    <n v="0"/>
  </r>
  <r>
    <s v="QUARAI2020/Sep"/>
    <x v="336"/>
    <x v="339"/>
    <m/>
    <x v="20"/>
    <n v="0"/>
    <n v="0"/>
    <n v="24"/>
    <n v="2"/>
    <n v="1"/>
    <n v="0"/>
    <n v="0"/>
    <n v="1"/>
    <n v="4"/>
    <n v="4"/>
    <n v="1"/>
    <n v="0"/>
    <n v="0"/>
    <n v="0"/>
    <n v="0"/>
    <n v="5"/>
    <n v="0"/>
    <n v="0"/>
    <n v="0"/>
    <n v="0"/>
    <n v="0"/>
    <n v="0"/>
    <n v="0"/>
    <n v="0"/>
    <n v="0"/>
    <n v="0"/>
  </r>
  <r>
    <s v="QUARAI2020/Oct"/>
    <x v="336"/>
    <x v="339"/>
    <m/>
    <x v="21"/>
    <n v="0"/>
    <n v="0"/>
    <n v="13"/>
    <n v="4"/>
    <n v="0"/>
    <n v="4"/>
    <n v="0"/>
    <n v="4"/>
    <n v="1"/>
    <n v="6"/>
    <n v="2"/>
    <n v="0"/>
    <n v="0"/>
    <n v="0"/>
    <n v="0"/>
    <n v="0"/>
    <n v="0"/>
    <n v="0"/>
    <n v="0"/>
    <n v="0"/>
    <n v="0"/>
    <n v="0"/>
    <n v="0"/>
    <n v="0"/>
    <n v="0"/>
    <n v="0"/>
  </r>
  <r>
    <s v="QUARAI2020/Nov"/>
    <x v="336"/>
    <x v="339"/>
    <m/>
    <x v="22"/>
    <n v="0"/>
    <n v="0"/>
    <n v="11"/>
    <n v="4"/>
    <n v="0"/>
    <n v="0"/>
    <n v="0"/>
    <n v="6"/>
    <n v="0"/>
    <n v="6"/>
    <n v="5"/>
    <n v="0"/>
    <n v="0"/>
    <n v="0"/>
    <n v="0"/>
    <n v="1"/>
    <n v="0"/>
    <n v="0"/>
    <n v="0"/>
    <n v="0"/>
    <n v="0"/>
    <n v="0"/>
    <n v="0"/>
    <n v="0"/>
    <n v="0"/>
    <n v="0"/>
  </r>
  <r>
    <s v="QUARAI2020/Dec"/>
    <x v="336"/>
    <x v="339"/>
    <m/>
    <x v="23"/>
    <n v="0"/>
    <n v="0"/>
    <n v="14"/>
    <n v="2"/>
    <n v="0"/>
    <n v="1"/>
    <n v="0"/>
    <n v="2"/>
    <n v="0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QUATRO IRMAOS2020/Jan"/>
    <x v="337"/>
    <x v="340"/>
    <s v="QUATRO IRMAO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Feb"/>
    <x v="337"/>
    <x v="34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r"/>
    <x v="337"/>
    <x v="34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pr"/>
    <x v="337"/>
    <x v="34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May"/>
    <x v="337"/>
    <x v="340"/>
    <m/>
    <x v="16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n"/>
    <x v="337"/>
    <x v="34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Jul"/>
    <x v="337"/>
    <x v="34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Aug"/>
    <x v="337"/>
    <x v="340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Sep"/>
    <x v="337"/>
    <x v="34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Oct"/>
    <x v="337"/>
    <x v="340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Nov"/>
    <x v="337"/>
    <x v="340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ATRO IRMAOS2020/Dec"/>
    <x v="337"/>
    <x v="34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an"/>
    <x v="338"/>
    <x v="341"/>
    <s v="QUEVEDOS"/>
    <x v="12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Feb"/>
    <x v="338"/>
    <x v="341"/>
    <m/>
    <x v="13"/>
    <n v="1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QUEVEDOS2020/Mar"/>
    <x v="338"/>
    <x v="341"/>
    <m/>
    <x v="14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pr"/>
    <x v="338"/>
    <x v="34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May"/>
    <x v="338"/>
    <x v="341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n"/>
    <x v="338"/>
    <x v="341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Jul"/>
    <x v="338"/>
    <x v="341"/>
    <m/>
    <x v="18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Aug"/>
    <x v="338"/>
    <x v="341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Sep"/>
    <x v="338"/>
    <x v="341"/>
    <m/>
    <x v="20"/>
    <n v="0"/>
    <n v="0"/>
    <n v="4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Oct"/>
    <x v="338"/>
    <x v="341"/>
    <m/>
    <x v="21"/>
    <n v="0"/>
    <n v="0"/>
    <n v="5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Nov"/>
    <x v="338"/>
    <x v="341"/>
    <m/>
    <x v="22"/>
    <n v="0"/>
    <n v="0"/>
    <n v="2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VEDOS2020/Dec"/>
    <x v="338"/>
    <x v="341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an"/>
    <x v="339"/>
    <x v="342"/>
    <s v="QUINZE DE NOVEMBRO"/>
    <x v="12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Feb"/>
    <x v="339"/>
    <x v="342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r"/>
    <x v="339"/>
    <x v="342"/>
    <m/>
    <x v="1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pr"/>
    <x v="339"/>
    <x v="342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May"/>
    <x v="339"/>
    <x v="342"/>
    <m/>
    <x v="16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n"/>
    <x v="339"/>
    <x v="34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Jul"/>
    <x v="339"/>
    <x v="34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Aug"/>
    <x v="339"/>
    <x v="342"/>
    <m/>
    <x v="19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QUINZE DE NOVEMBRO2020/Sep"/>
    <x v="339"/>
    <x v="342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Oct"/>
    <x v="339"/>
    <x v="342"/>
    <m/>
    <x v="21"/>
    <n v="0"/>
    <n v="0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Nov"/>
    <x v="339"/>
    <x v="342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INZE DE NOVEMBRO2020/Dec"/>
    <x v="339"/>
    <x v="342"/>
    <m/>
    <x v="23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Jan"/>
    <x v="340"/>
    <x v="343"/>
    <s v="REDENTORA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Feb"/>
    <x v="340"/>
    <x v="343"/>
    <m/>
    <x v="13"/>
    <n v="1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DENTORA2020/Mar"/>
    <x v="340"/>
    <x v="343"/>
    <m/>
    <x v="14"/>
    <n v="0"/>
    <n v="0"/>
    <n v="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Apr"/>
    <x v="340"/>
    <x v="343"/>
    <m/>
    <x v="15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May"/>
    <x v="340"/>
    <x v="343"/>
    <m/>
    <x v="16"/>
    <n v="0"/>
    <n v="0"/>
    <n v="4"/>
    <n v="0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n"/>
    <x v="340"/>
    <x v="343"/>
    <m/>
    <x v="17"/>
    <n v="0"/>
    <n v="0"/>
    <n v="1"/>
    <n v="0"/>
    <n v="1"/>
    <n v="1"/>
    <n v="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Jul"/>
    <x v="340"/>
    <x v="343"/>
    <m/>
    <x v="18"/>
    <n v="0"/>
    <n v="0"/>
    <n v="1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Aug"/>
    <x v="340"/>
    <x v="343"/>
    <m/>
    <x v="19"/>
    <n v="0"/>
    <n v="0"/>
    <n v="3"/>
    <n v="0"/>
    <n v="0"/>
    <n v="0"/>
    <n v="0"/>
    <n v="2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Sep"/>
    <x v="340"/>
    <x v="34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Oct"/>
    <x v="340"/>
    <x v="343"/>
    <m/>
    <x v="21"/>
    <n v="0"/>
    <n v="0"/>
    <n v="3"/>
    <n v="0"/>
    <n v="2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EDENTORA2020/Nov"/>
    <x v="340"/>
    <x v="343"/>
    <m/>
    <x v="22"/>
    <n v="0"/>
    <n v="0"/>
    <n v="3"/>
    <n v="1"/>
    <n v="0"/>
    <n v="0"/>
    <n v="0"/>
    <n v="3"/>
    <n v="6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DENTORA2020/Dec"/>
    <x v="340"/>
    <x v="343"/>
    <m/>
    <x v="23"/>
    <n v="0"/>
    <n v="0"/>
    <n v="1"/>
    <n v="0"/>
    <n v="0"/>
    <n v="0"/>
    <n v="0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an"/>
    <x v="341"/>
    <x v="344"/>
    <s v="RELVADO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Feb"/>
    <x v="341"/>
    <x v="344"/>
    <m/>
    <x v="13"/>
    <n v="0"/>
    <n v="0"/>
    <n v="2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ELVADO2020/Mar"/>
    <x v="341"/>
    <x v="344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pr"/>
    <x v="341"/>
    <x v="344"/>
    <m/>
    <x v="15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May"/>
    <x v="341"/>
    <x v="344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n"/>
    <x v="341"/>
    <x v="344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Jul"/>
    <x v="341"/>
    <x v="344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Aug"/>
    <x v="341"/>
    <x v="344"/>
    <m/>
    <x v="19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Sep"/>
    <x v="341"/>
    <x v="344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Oct"/>
    <x v="341"/>
    <x v="344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Nov"/>
    <x v="341"/>
    <x v="344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LVADO2020/Dec"/>
    <x v="341"/>
    <x v="34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an"/>
    <x v="342"/>
    <x v="345"/>
    <s v="RESTINGA SECA"/>
    <x v="12"/>
    <n v="0"/>
    <n v="0"/>
    <n v="5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Feb"/>
    <x v="342"/>
    <x v="345"/>
    <m/>
    <x v="13"/>
    <n v="0"/>
    <n v="0"/>
    <n v="11"/>
    <n v="0"/>
    <n v="1"/>
    <n v="2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</r>
  <r>
    <s v="RESTINGA SECA2020/Mar"/>
    <x v="342"/>
    <x v="345"/>
    <m/>
    <x v="14"/>
    <n v="0"/>
    <n v="0"/>
    <n v="5"/>
    <n v="2"/>
    <n v="2"/>
    <n v="1"/>
    <n v="0"/>
    <n v="3"/>
    <n v="2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Apr"/>
    <x v="342"/>
    <x v="345"/>
    <m/>
    <x v="15"/>
    <n v="0"/>
    <n v="0"/>
    <n v="5"/>
    <n v="2"/>
    <n v="0"/>
    <n v="3"/>
    <n v="0"/>
    <n v="3"/>
    <n v="2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RESTINGA SECA2020/May"/>
    <x v="342"/>
    <x v="345"/>
    <m/>
    <x v="16"/>
    <n v="0"/>
    <n v="0"/>
    <n v="7"/>
    <n v="0"/>
    <n v="2"/>
    <n v="1"/>
    <n v="0"/>
    <n v="2"/>
    <n v="1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RESTINGA SECA2020/Jun"/>
    <x v="342"/>
    <x v="345"/>
    <m/>
    <x v="17"/>
    <n v="0"/>
    <n v="0"/>
    <n v="12"/>
    <n v="3"/>
    <n v="0"/>
    <n v="3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ESTINGA SECA2020/Jul"/>
    <x v="342"/>
    <x v="345"/>
    <m/>
    <x v="18"/>
    <n v="1"/>
    <n v="0"/>
    <n v="9"/>
    <n v="0"/>
    <n v="0"/>
    <n v="0"/>
    <n v="0"/>
    <n v="6"/>
    <n v="2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RESTINGA SECA2020/Aug"/>
    <x v="342"/>
    <x v="345"/>
    <m/>
    <x v="19"/>
    <n v="0"/>
    <n v="0"/>
    <n v="12"/>
    <n v="1"/>
    <n v="0"/>
    <n v="3"/>
    <n v="0"/>
    <n v="6"/>
    <n v="0"/>
    <n v="0"/>
    <n v="1"/>
    <n v="0"/>
    <n v="0"/>
    <n v="0"/>
    <n v="0"/>
    <n v="0"/>
    <n v="3"/>
    <n v="0"/>
    <n v="0"/>
    <n v="0"/>
    <n v="0"/>
    <n v="0"/>
    <n v="0"/>
    <n v="0"/>
    <n v="0"/>
    <n v="0"/>
  </r>
  <r>
    <s v="RESTINGA SECA2020/Sep"/>
    <x v="342"/>
    <x v="345"/>
    <m/>
    <x v="20"/>
    <n v="1"/>
    <n v="0"/>
    <n v="9"/>
    <n v="3"/>
    <n v="0"/>
    <n v="2"/>
    <n v="0"/>
    <n v="7"/>
    <n v="1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RESTINGA SECA2020/Oct"/>
    <x v="342"/>
    <x v="345"/>
    <m/>
    <x v="21"/>
    <n v="0"/>
    <n v="0"/>
    <n v="16"/>
    <n v="3"/>
    <n v="0"/>
    <n v="0"/>
    <n v="0"/>
    <n v="8"/>
    <n v="3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RESTINGA SECA2020/Nov"/>
    <x v="342"/>
    <x v="345"/>
    <m/>
    <x v="22"/>
    <n v="0"/>
    <n v="0"/>
    <n v="7"/>
    <n v="1"/>
    <n v="1"/>
    <n v="0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ESTINGA SECA2020/Dec"/>
    <x v="342"/>
    <x v="345"/>
    <m/>
    <x v="23"/>
    <n v="1"/>
    <n v="0"/>
    <n v="8"/>
    <n v="0"/>
    <n v="0"/>
    <n v="1"/>
    <n v="0"/>
    <n v="4"/>
    <n v="2"/>
    <n v="0"/>
    <n v="0"/>
    <n v="0"/>
    <n v="0"/>
    <n v="0"/>
    <n v="0"/>
    <n v="1"/>
    <n v="0"/>
    <n v="0"/>
    <n v="0"/>
    <n v="0"/>
    <n v="0"/>
    <n v="0"/>
    <n v="0"/>
    <n v="0"/>
    <n v="0"/>
    <n v="1"/>
  </r>
  <r>
    <s v="RIO DOS INDIOS2020/Jan"/>
    <x v="343"/>
    <x v="346"/>
    <s v="RIO DOS INDIOS"/>
    <x v="12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Feb"/>
    <x v="343"/>
    <x v="34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r"/>
    <x v="343"/>
    <x v="346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pr"/>
    <x v="343"/>
    <x v="34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May"/>
    <x v="343"/>
    <x v="34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n"/>
    <x v="343"/>
    <x v="346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Jul"/>
    <x v="343"/>
    <x v="34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Aug"/>
    <x v="343"/>
    <x v="346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Sep"/>
    <x v="343"/>
    <x v="34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Oct"/>
    <x v="343"/>
    <x v="346"/>
    <m/>
    <x v="21"/>
    <n v="0"/>
    <n v="0"/>
    <n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Nov"/>
    <x v="343"/>
    <x v="346"/>
    <m/>
    <x v="22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DOS INDIOS2020/Dec"/>
    <x v="343"/>
    <x v="346"/>
    <m/>
    <x v="23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 GRANDE2020/Jan"/>
    <x v="344"/>
    <x v="347"/>
    <s v="RIO GRANDE"/>
    <x v="12"/>
    <n v="1"/>
    <n v="0"/>
    <n v="195"/>
    <n v="3"/>
    <n v="24"/>
    <n v="177"/>
    <n v="7"/>
    <n v="55"/>
    <n v="15"/>
    <n v="30"/>
    <n v="32"/>
    <n v="0"/>
    <n v="0"/>
    <n v="0"/>
    <n v="1"/>
    <n v="4"/>
    <n v="4"/>
    <n v="0"/>
    <n v="0"/>
    <n v="0"/>
    <n v="1"/>
    <n v="0"/>
    <n v="6"/>
    <n v="0"/>
    <n v="0"/>
    <n v="1"/>
  </r>
  <r>
    <s v="RIO GRANDE2020/Feb"/>
    <x v="344"/>
    <x v="347"/>
    <m/>
    <x v="13"/>
    <n v="6"/>
    <n v="1"/>
    <n v="234"/>
    <n v="7"/>
    <n v="32"/>
    <n v="160"/>
    <n v="1"/>
    <n v="64"/>
    <n v="12"/>
    <n v="14"/>
    <n v="21"/>
    <n v="2"/>
    <n v="0"/>
    <n v="0"/>
    <n v="0"/>
    <n v="10"/>
    <n v="7"/>
    <n v="0"/>
    <n v="0"/>
    <n v="0"/>
    <n v="0"/>
    <n v="0"/>
    <n v="2"/>
    <n v="0"/>
    <n v="0"/>
    <n v="6"/>
  </r>
  <r>
    <s v="RIO GRANDE2020/Mar"/>
    <x v="344"/>
    <x v="347"/>
    <m/>
    <x v="14"/>
    <n v="3"/>
    <n v="1"/>
    <n v="172"/>
    <n v="6"/>
    <n v="10"/>
    <n v="139"/>
    <n v="8"/>
    <n v="47"/>
    <n v="11"/>
    <n v="6"/>
    <n v="19"/>
    <n v="1"/>
    <n v="0"/>
    <n v="0"/>
    <n v="0"/>
    <n v="5"/>
    <n v="1"/>
    <n v="0"/>
    <n v="0"/>
    <n v="0"/>
    <n v="1"/>
    <n v="0"/>
    <n v="2"/>
    <n v="0"/>
    <n v="0"/>
    <n v="3"/>
  </r>
  <r>
    <s v="RIO GRANDE2020/Apr"/>
    <x v="344"/>
    <x v="347"/>
    <m/>
    <x v="15"/>
    <n v="3"/>
    <n v="0"/>
    <n v="128"/>
    <n v="4"/>
    <n v="14"/>
    <n v="100"/>
    <n v="11"/>
    <n v="67"/>
    <n v="8"/>
    <n v="16"/>
    <n v="27"/>
    <n v="0"/>
    <n v="0"/>
    <n v="0"/>
    <n v="0"/>
    <n v="9"/>
    <n v="6"/>
    <n v="0"/>
    <n v="0"/>
    <n v="0"/>
    <n v="0"/>
    <n v="0"/>
    <n v="10"/>
    <n v="0"/>
    <n v="0"/>
    <n v="3"/>
  </r>
  <r>
    <s v="RIO GRANDE2020/May"/>
    <x v="344"/>
    <x v="347"/>
    <m/>
    <x v="16"/>
    <n v="4"/>
    <n v="0"/>
    <n v="137"/>
    <n v="11"/>
    <n v="10"/>
    <n v="64"/>
    <n v="5"/>
    <n v="93"/>
    <n v="12"/>
    <n v="6"/>
    <n v="22"/>
    <n v="0"/>
    <n v="0"/>
    <n v="0"/>
    <n v="0"/>
    <n v="6"/>
    <n v="4"/>
    <n v="0"/>
    <n v="0"/>
    <n v="0"/>
    <n v="0"/>
    <n v="0"/>
    <n v="1"/>
    <n v="0"/>
    <n v="0"/>
    <n v="4"/>
  </r>
  <r>
    <s v="RIO GRANDE2020/Jun"/>
    <x v="344"/>
    <x v="347"/>
    <m/>
    <x v="17"/>
    <n v="1"/>
    <n v="0"/>
    <n v="160"/>
    <n v="9"/>
    <n v="7"/>
    <n v="66"/>
    <n v="5"/>
    <n v="98"/>
    <n v="14"/>
    <n v="12"/>
    <n v="29"/>
    <n v="0"/>
    <n v="0"/>
    <n v="0"/>
    <n v="0"/>
    <n v="6"/>
    <n v="3"/>
    <n v="0"/>
    <n v="0"/>
    <n v="0"/>
    <n v="0"/>
    <n v="0"/>
    <n v="3"/>
    <n v="0"/>
    <n v="1"/>
    <n v="1"/>
  </r>
  <r>
    <s v="RIO GRANDE2020/Jul"/>
    <x v="344"/>
    <x v="347"/>
    <m/>
    <x v="18"/>
    <n v="3"/>
    <n v="0"/>
    <n v="136"/>
    <n v="8"/>
    <n v="4"/>
    <n v="97"/>
    <n v="4"/>
    <n v="99"/>
    <n v="9"/>
    <n v="19"/>
    <n v="36"/>
    <n v="0"/>
    <n v="0"/>
    <n v="0"/>
    <n v="0"/>
    <n v="5"/>
    <n v="6"/>
    <n v="0"/>
    <n v="0"/>
    <n v="0"/>
    <n v="1"/>
    <n v="0"/>
    <n v="14"/>
    <n v="0"/>
    <n v="0"/>
    <n v="3"/>
  </r>
  <r>
    <s v="RIO GRANDE2020/Aug"/>
    <x v="344"/>
    <x v="347"/>
    <m/>
    <x v="19"/>
    <n v="4"/>
    <n v="0"/>
    <n v="315"/>
    <n v="13"/>
    <n v="5"/>
    <n v="124"/>
    <n v="6"/>
    <n v="126"/>
    <n v="5"/>
    <n v="8"/>
    <n v="33"/>
    <n v="0"/>
    <n v="0"/>
    <n v="0"/>
    <n v="0"/>
    <n v="7"/>
    <n v="2"/>
    <n v="0"/>
    <n v="0"/>
    <n v="0"/>
    <n v="0"/>
    <n v="0"/>
    <n v="16"/>
    <n v="0"/>
    <n v="0"/>
    <n v="4"/>
  </r>
  <r>
    <s v="RIO GRANDE2020/Sep"/>
    <x v="344"/>
    <x v="347"/>
    <m/>
    <x v="20"/>
    <n v="3"/>
    <n v="1"/>
    <n v="129"/>
    <n v="3"/>
    <n v="7"/>
    <n v="90"/>
    <n v="6"/>
    <n v="98"/>
    <n v="13"/>
    <n v="8"/>
    <n v="37"/>
    <n v="0"/>
    <n v="0"/>
    <n v="0"/>
    <n v="0"/>
    <n v="4"/>
    <n v="7"/>
    <n v="0"/>
    <n v="0"/>
    <n v="0"/>
    <n v="0"/>
    <n v="0"/>
    <n v="10"/>
    <n v="0"/>
    <n v="0"/>
    <n v="3"/>
  </r>
  <r>
    <s v="RIO GRANDE2020/Oct"/>
    <x v="344"/>
    <x v="347"/>
    <m/>
    <x v="21"/>
    <n v="4"/>
    <n v="0"/>
    <n v="156"/>
    <n v="3"/>
    <n v="8"/>
    <n v="147"/>
    <n v="3"/>
    <n v="105"/>
    <n v="7"/>
    <n v="19"/>
    <n v="45"/>
    <n v="0"/>
    <n v="0"/>
    <n v="0"/>
    <n v="0"/>
    <n v="5"/>
    <n v="16"/>
    <n v="0"/>
    <n v="1"/>
    <n v="0"/>
    <n v="0"/>
    <n v="0"/>
    <n v="16"/>
    <n v="0"/>
    <n v="0"/>
    <n v="4"/>
  </r>
  <r>
    <s v="RIO GRANDE2020/Nov"/>
    <x v="344"/>
    <x v="347"/>
    <m/>
    <x v="22"/>
    <n v="0"/>
    <n v="1"/>
    <n v="149"/>
    <n v="7"/>
    <n v="10"/>
    <n v="108"/>
    <n v="3"/>
    <n v="127"/>
    <n v="7"/>
    <n v="10"/>
    <n v="40"/>
    <n v="0"/>
    <n v="0"/>
    <n v="0"/>
    <n v="0"/>
    <n v="10"/>
    <n v="3"/>
    <n v="0"/>
    <n v="0"/>
    <n v="0"/>
    <n v="0"/>
    <n v="0"/>
    <n v="6"/>
    <n v="0"/>
    <n v="0"/>
    <n v="0"/>
  </r>
  <r>
    <s v="RIO GRANDE2020/Dec"/>
    <x v="344"/>
    <x v="347"/>
    <m/>
    <x v="23"/>
    <n v="2"/>
    <n v="1"/>
    <n v="155"/>
    <n v="10"/>
    <n v="7"/>
    <n v="95"/>
    <n v="5"/>
    <n v="110"/>
    <n v="7"/>
    <n v="27"/>
    <n v="47"/>
    <n v="0"/>
    <n v="0"/>
    <n v="0"/>
    <n v="0"/>
    <n v="6"/>
    <n v="9"/>
    <n v="0"/>
    <n v="0"/>
    <n v="0"/>
    <n v="0"/>
    <n v="0"/>
    <n v="12"/>
    <n v="0"/>
    <n v="0"/>
    <n v="2"/>
  </r>
  <r>
    <s v="RIO PARDO2020/Jan"/>
    <x v="345"/>
    <x v="348"/>
    <s v="RIO PARDO"/>
    <x v="12"/>
    <n v="0"/>
    <n v="0"/>
    <n v="33"/>
    <n v="5"/>
    <n v="3"/>
    <n v="1"/>
    <n v="1"/>
    <n v="6"/>
    <n v="2"/>
    <n v="2"/>
    <n v="3"/>
    <n v="0"/>
    <n v="0"/>
    <n v="0"/>
    <n v="0"/>
    <n v="0"/>
    <n v="0"/>
    <n v="0"/>
    <n v="0"/>
    <n v="0"/>
    <n v="0"/>
    <n v="0"/>
    <n v="1"/>
    <n v="0"/>
    <n v="0"/>
    <n v="0"/>
  </r>
  <r>
    <s v="RIO PARDO2020/Feb"/>
    <x v="345"/>
    <x v="348"/>
    <m/>
    <x v="13"/>
    <n v="1"/>
    <n v="0"/>
    <n v="24"/>
    <n v="1"/>
    <n v="1"/>
    <n v="9"/>
    <n v="0"/>
    <n v="4"/>
    <n v="3"/>
    <n v="0"/>
    <n v="6"/>
    <n v="0"/>
    <n v="0"/>
    <n v="0"/>
    <n v="0"/>
    <n v="0"/>
    <n v="3"/>
    <n v="0"/>
    <n v="0"/>
    <n v="0"/>
    <n v="0"/>
    <n v="0"/>
    <n v="0"/>
    <n v="0"/>
    <n v="0"/>
    <n v="1"/>
  </r>
  <r>
    <s v="RIO PARDO2020/Mar"/>
    <x v="345"/>
    <x v="348"/>
    <m/>
    <x v="14"/>
    <n v="2"/>
    <n v="0"/>
    <n v="22"/>
    <n v="2"/>
    <n v="0"/>
    <n v="1"/>
    <n v="0"/>
    <n v="5"/>
    <n v="2"/>
    <n v="2"/>
    <n v="8"/>
    <n v="0"/>
    <n v="0"/>
    <n v="0"/>
    <n v="0"/>
    <n v="0"/>
    <n v="1"/>
    <n v="0"/>
    <n v="0"/>
    <n v="0"/>
    <n v="0"/>
    <n v="0"/>
    <n v="0"/>
    <n v="0"/>
    <n v="0"/>
    <n v="2"/>
  </r>
  <r>
    <s v="RIO PARDO2020/Apr"/>
    <x v="345"/>
    <x v="348"/>
    <m/>
    <x v="15"/>
    <n v="2"/>
    <n v="0"/>
    <n v="24"/>
    <n v="7"/>
    <n v="0"/>
    <n v="0"/>
    <n v="0"/>
    <n v="12"/>
    <n v="0"/>
    <n v="5"/>
    <n v="8"/>
    <n v="0"/>
    <n v="0"/>
    <n v="0"/>
    <n v="0"/>
    <n v="1"/>
    <n v="0"/>
    <n v="0"/>
    <n v="0"/>
    <n v="0"/>
    <n v="0"/>
    <n v="0"/>
    <n v="0"/>
    <n v="0"/>
    <n v="0"/>
    <n v="2"/>
  </r>
  <r>
    <s v="RIO PARDO2020/May"/>
    <x v="345"/>
    <x v="348"/>
    <m/>
    <x v="16"/>
    <n v="4"/>
    <n v="0"/>
    <n v="12"/>
    <n v="2"/>
    <n v="4"/>
    <n v="1"/>
    <n v="0"/>
    <n v="10"/>
    <n v="0"/>
    <n v="0"/>
    <n v="2"/>
    <n v="0"/>
    <n v="0"/>
    <n v="0"/>
    <n v="0"/>
    <n v="0"/>
    <n v="1"/>
    <n v="0"/>
    <n v="0"/>
    <n v="0"/>
    <n v="0"/>
    <n v="0"/>
    <n v="0"/>
    <n v="0"/>
    <n v="0"/>
    <n v="4"/>
  </r>
  <r>
    <s v="RIO PARDO2020/Jun"/>
    <x v="345"/>
    <x v="348"/>
    <m/>
    <x v="17"/>
    <n v="2"/>
    <n v="0"/>
    <n v="20"/>
    <n v="2"/>
    <n v="0"/>
    <n v="2"/>
    <n v="0"/>
    <n v="27"/>
    <n v="1"/>
    <n v="1"/>
    <n v="6"/>
    <n v="0"/>
    <n v="0"/>
    <n v="0"/>
    <n v="0"/>
    <n v="0"/>
    <n v="0"/>
    <n v="0"/>
    <n v="0"/>
    <n v="0"/>
    <n v="0"/>
    <n v="0"/>
    <n v="0"/>
    <n v="0"/>
    <n v="0"/>
    <n v="2"/>
  </r>
  <r>
    <s v="RIO PARDO2020/Jul"/>
    <x v="345"/>
    <x v="348"/>
    <m/>
    <x v="18"/>
    <n v="1"/>
    <n v="0"/>
    <n v="19"/>
    <n v="4"/>
    <n v="0"/>
    <n v="2"/>
    <n v="0"/>
    <n v="11"/>
    <n v="0"/>
    <n v="2"/>
    <n v="5"/>
    <n v="0"/>
    <n v="0"/>
    <n v="0"/>
    <n v="0"/>
    <n v="0"/>
    <n v="0"/>
    <n v="0"/>
    <n v="0"/>
    <n v="0"/>
    <n v="0"/>
    <n v="0"/>
    <n v="0"/>
    <n v="0"/>
    <n v="0"/>
    <n v="1"/>
  </r>
  <r>
    <s v="RIO PARDO2020/Aug"/>
    <x v="345"/>
    <x v="348"/>
    <m/>
    <x v="19"/>
    <n v="1"/>
    <n v="0"/>
    <n v="23"/>
    <n v="1"/>
    <n v="1"/>
    <n v="0"/>
    <n v="0"/>
    <n v="11"/>
    <n v="2"/>
    <n v="10"/>
    <n v="4"/>
    <n v="0"/>
    <n v="0"/>
    <n v="0"/>
    <n v="0"/>
    <n v="1"/>
    <n v="0"/>
    <n v="0"/>
    <n v="0"/>
    <n v="0"/>
    <n v="0"/>
    <n v="0"/>
    <n v="0"/>
    <n v="0"/>
    <n v="0"/>
    <n v="1"/>
  </r>
  <r>
    <s v="RIO PARDO2020/Sep"/>
    <x v="345"/>
    <x v="348"/>
    <m/>
    <x v="20"/>
    <n v="2"/>
    <n v="0"/>
    <n v="25"/>
    <n v="2"/>
    <n v="2"/>
    <n v="2"/>
    <n v="0"/>
    <n v="20"/>
    <n v="2"/>
    <n v="11"/>
    <n v="6"/>
    <n v="0"/>
    <n v="0"/>
    <n v="0"/>
    <n v="0"/>
    <n v="1"/>
    <n v="0"/>
    <n v="0"/>
    <n v="0"/>
    <n v="0"/>
    <n v="0"/>
    <n v="0"/>
    <n v="0"/>
    <n v="0"/>
    <n v="0"/>
    <n v="2"/>
  </r>
  <r>
    <s v="RIO PARDO2020/Oct"/>
    <x v="345"/>
    <x v="348"/>
    <m/>
    <x v="21"/>
    <n v="1"/>
    <n v="0"/>
    <n v="11"/>
    <n v="2"/>
    <n v="1"/>
    <n v="2"/>
    <n v="0"/>
    <n v="6"/>
    <n v="2"/>
    <n v="3"/>
    <n v="9"/>
    <n v="0"/>
    <n v="0"/>
    <n v="0"/>
    <n v="0"/>
    <n v="0"/>
    <n v="0"/>
    <n v="0"/>
    <n v="0"/>
    <n v="0"/>
    <n v="0"/>
    <n v="0"/>
    <n v="0"/>
    <n v="0"/>
    <n v="0"/>
    <n v="1"/>
  </r>
  <r>
    <s v="RIO PARDO2020/Nov"/>
    <x v="345"/>
    <x v="348"/>
    <m/>
    <x v="22"/>
    <n v="2"/>
    <n v="0"/>
    <n v="17"/>
    <n v="4"/>
    <n v="1"/>
    <n v="1"/>
    <n v="0"/>
    <n v="10"/>
    <n v="0"/>
    <n v="9"/>
    <n v="13"/>
    <n v="0"/>
    <n v="0"/>
    <n v="0"/>
    <n v="0"/>
    <n v="1"/>
    <n v="0"/>
    <n v="0"/>
    <n v="0"/>
    <n v="0"/>
    <n v="0"/>
    <n v="0"/>
    <n v="0"/>
    <n v="0"/>
    <n v="0"/>
    <n v="2"/>
  </r>
  <r>
    <s v="RIO PARDO2020/Dec"/>
    <x v="345"/>
    <x v="348"/>
    <m/>
    <x v="23"/>
    <n v="0"/>
    <n v="0"/>
    <n v="14"/>
    <n v="5"/>
    <n v="0"/>
    <n v="2"/>
    <n v="0"/>
    <n v="10"/>
    <n v="2"/>
    <n v="1"/>
    <n v="7"/>
    <n v="0"/>
    <n v="0"/>
    <n v="0"/>
    <n v="0"/>
    <n v="0"/>
    <n v="0"/>
    <n v="0"/>
    <n v="0"/>
    <n v="0"/>
    <n v="0"/>
    <n v="0"/>
    <n v="0"/>
    <n v="0"/>
    <n v="0"/>
    <n v="0"/>
  </r>
  <r>
    <s v="RIOZINHO2020/Jan"/>
    <x v="346"/>
    <x v="349"/>
    <s v="RIOZINHO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Feb"/>
    <x v="346"/>
    <x v="349"/>
    <m/>
    <x v="13"/>
    <n v="0"/>
    <n v="0"/>
    <n v="5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r"/>
    <x v="346"/>
    <x v="349"/>
    <m/>
    <x v="14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pr"/>
    <x v="346"/>
    <x v="349"/>
    <m/>
    <x v="15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May"/>
    <x v="346"/>
    <x v="349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n"/>
    <x v="346"/>
    <x v="349"/>
    <m/>
    <x v="17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Jul"/>
    <x v="346"/>
    <x v="349"/>
    <m/>
    <x v="18"/>
    <n v="0"/>
    <n v="0"/>
    <n v="4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Aug"/>
    <x v="346"/>
    <x v="349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Sep"/>
    <x v="346"/>
    <x v="349"/>
    <m/>
    <x v="2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Oct"/>
    <x v="346"/>
    <x v="349"/>
    <m/>
    <x v="21"/>
    <n v="0"/>
    <n v="0"/>
    <n v="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Nov"/>
    <x v="346"/>
    <x v="349"/>
    <m/>
    <x v="22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IOZINHO2020/Dec"/>
    <x v="346"/>
    <x v="349"/>
    <m/>
    <x v="23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an"/>
    <x v="347"/>
    <x v="350"/>
    <s v="ROCA SALES"/>
    <x v="12"/>
    <n v="0"/>
    <n v="0"/>
    <n v="20"/>
    <n v="0"/>
    <n v="1"/>
    <n v="0"/>
    <n v="0"/>
    <n v="3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ROCA SALES2020/Feb"/>
    <x v="347"/>
    <x v="350"/>
    <m/>
    <x v="13"/>
    <n v="0"/>
    <n v="0"/>
    <n v="18"/>
    <n v="0"/>
    <n v="0"/>
    <n v="0"/>
    <n v="0"/>
    <n v="6"/>
    <n v="0"/>
    <n v="0"/>
    <n v="0"/>
    <n v="0"/>
    <n v="0"/>
    <n v="0"/>
    <n v="0"/>
    <n v="6"/>
    <n v="0"/>
    <n v="0"/>
    <n v="0"/>
    <n v="0"/>
    <n v="0"/>
    <n v="0"/>
    <n v="0"/>
    <n v="0"/>
    <n v="0"/>
    <n v="0"/>
  </r>
  <r>
    <s v="ROCA SALES2020/Mar"/>
    <x v="347"/>
    <x v="350"/>
    <m/>
    <x v="14"/>
    <n v="0"/>
    <n v="0"/>
    <n v="10"/>
    <n v="0"/>
    <n v="1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pr"/>
    <x v="347"/>
    <x v="350"/>
    <m/>
    <x v="15"/>
    <n v="0"/>
    <n v="0"/>
    <n v="7"/>
    <n v="0"/>
    <n v="0"/>
    <n v="2"/>
    <n v="0"/>
    <n v="0"/>
    <n v="1"/>
    <n v="0"/>
    <n v="2"/>
    <n v="0"/>
    <n v="0"/>
    <n v="0"/>
    <n v="0"/>
    <n v="1"/>
    <n v="0"/>
    <n v="0"/>
    <n v="0"/>
    <n v="0"/>
    <n v="0"/>
    <n v="0"/>
    <n v="0"/>
    <n v="0"/>
    <n v="0"/>
    <n v="0"/>
  </r>
  <r>
    <s v="ROCA SALES2020/May"/>
    <x v="347"/>
    <x v="350"/>
    <m/>
    <x v="16"/>
    <n v="1"/>
    <n v="0"/>
    <n v="4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ROCA SALES2020/Jun"/>
    <x v="347"/>
    <x v="350"/>
    <m/>
    <x v="17"/>
    <n v="0"/>
    <n v="0"/>
    <n v="3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Jul"/>
    <x v="347"/>
    <x v="350"/>
    <m/>
    <x v="18"/>
    <n v="0"/>
    <n v="0"/>
    <n v="1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Aug"/>
    <x v="347"/>
    <x v="350"/>
    <m/>
    <x v="19"/>
    <n v="0"/>
    <n v="0"/>
    <n v="3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Sep"/>
    <x v="347"/>
    <x v="350"/>
    <m/>
    <x v="20"/>
    <n v="0"/>
    <n v="0"/>
    <n v="4"/>
    <n v="0"/>
    <n v="0"/>
    <n v="3"/>
    <n v="1"/>
    <n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CA SALES2020/Oct"/>
    <x v="347"/>
    <x v="350"/>
    <m/>
    <x v="21"/>
    <n v="0"/>
    <n v="0"/>
    <n v="6"/>
    <n v="0"/>
    <n v="0"/>
    <n v="1"/>
    <n v="0"/>
    <n v="7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ROCA SALES2020/Nov"/>
    <x v="347"/>
    <x v="350"/>
    <m/>
    <x v="22"/>
    <n v="0"/>
    <n v="0"/>
    <n v="6"/>
    <n v="1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ROCA SALES2020/Dec"/>
    <x v="347"/>
    <x v="350"/>
    <m/>
    <x v="23"/>
    <n v="0"/>
    <n v="0"/>
    <n v="3"/>
    <n v="0"/>
    <n v="0"/>
    <n v="0"/>
    <n v="0"/>
    <n v="2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an"/>
    <x v="348"/>
    <x v="351"/>
    <s v="RODEIO BONITO"/>
    <x v="12"/>
    <n v="1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Feb"/>
    <x v="348"/>
    <x v="351"/>
    <m/>
    <x v="13"/>
    <n v="1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Mar"/>
    <x v="348"/>
    <x v="351"/>
    <m/>
    <x v="14"/>
    <n v="1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DEIO BONITO2020/Apr"/>
    <x v="348"/>
    <x v="351"/>
    <m/>
    <x v="15"/>
    <n v="0"/>
    <n v="0"/>
    <n v="1"/>
    <n v="0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RODEIO BONITO2020/May"/>
    <x v="348"/>
    <x v="351"/>
    <m/>
    <x v="16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Jun"/>
    <x v="348"/>
    <x v="351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Jul"/>
    <x v="348"/>
    <x v="351"/>
    <m/>
    <x v="18"/>
    <n v="0"/>
    <n v="0"/>
    <n v="5"/>
    <n v="1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Aug"/>
    <x v="348"/>
    <x v="351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Sep"/>
    <x v="348"/>
    <x v="351"/>
    <m/>
    <x v="20"/>
    <n v="0"/>
    <n v="0"/>
    <n v="2"/>
    <n v="0"/>
    <n v="0"/>
    <n v="0"/>
    <n v="0"/>
    <n v="1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RODEIO BONITO2020/Oct"/>
    <x v="348"/>
    <x v="351"/>
    <m/>
    <x v="21"/>
    <n v="0"/>
    <n v="0"/>
    <n v="2"/>
    <n v="1"/>
    <n v="0"/>
    <n v="0"/>
    <n v="0"/>
    <n v="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DEIO BONITO2020/Nov"/>
    <x v="348"/>
    <x v="351"/>
    <m/>
    <x v="2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DEIO BONITO2020/Dec"/>
    <x v="348"/>
    <x v="351"/>
    <m/>
    <x v="23"/>
    <n v="0"/>
    <n v="0"/>
    <n v="3"/>
    <n v="0"/>
    <n v="2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an"/>
    <x v="349"/>
    <x v="352"/>
    <s v="ROLADOR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Feb"/>
    <x v="349"/>
    <x v="352"/>
    <m/>
    <x v="1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Mar"/>
    <x v="349"/>
    <x v="35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Apr"/>
    <x v="349"/>
    <x v="352"/>
    <m/>
    <x v="15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LADOR2020/May"/>
    <x v="349"/>
    <x v="352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n"/>
    <x v="349"/>
    <x v="35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Jul"/>
    <x v="349"/>
    <x v="352"/>
    <m/>
    <x v="18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LADOR2020/Aug"/>
    <x v="349"/>
    <x v="352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Sep"/>
    <x v="349"/>
    <x v="352"/>
    <m/>
    <x v="20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Oct"/>
    <x v="349"/>
    <x v="352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Nov"/>
    <x v="349"/>
    <x v="35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DOR2020/Dec"/>
    <x v="349"/>
    <x v="352"/>
    <m/>
    <x v="23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an"/>
    <x v="350"/>
    <x v="353"/>
    <s v="ROLANTE"/>
    <x v="12"/>
    <n v="1"/>
    <n v="0"/>
    <n v="7"/>
    <n v="0"/>
    <n v="0"/>
    <n v="0"/>
    <n v="0"/>
    <n v="2"/>
    <n v="1"/>
    <n v="5"/>
    <n v="0"/>
    <n v="0"/>
    <n v="0"/>
    <n v="0"/>
    <n v="0"/>
    <n v="0"/>
    <n v="0"/>
    <n v="0"/>
    <n v="0"/>
    <n v="0"/>
    <n v="0"/>
    <n v="0"/>
    <n v="0"/>
    <n v="0"/>
    <n v="0"/>
    <n v="1"/>
  </r>
  <r>
    <s v="ROLANTE2020/Feb"/>
    <x v="350"/>
    <x v="353"/>
    <m/>
    <x v="13"/>
    <n v="1"/>
    <n v="0"/>
    <n v="9"/>
    <n v="2"/>
    <n v="1"/>
    <n v="1"/>
    <n v="0"/>
    <n v="1"/>
    <n v="3"/>
    <n v="4"/>
    <n v="0"/>
    <n v="0"/>
    <n v="0"/>
    <n v="0"/>
    <n v="0"/>
    <n v="0"/>
    <n v="0"/>
    <n v="0"/>
    <n v="0"/>
    <n v="0"/>
    <n v="0"/>
    <n v="0"/>
    <n v="0"/>
    <n v="0"/>
    <n v="0"/>
    <n v="1"/>
  </r>
  <r>
    <s v="ROLANTE2020/Mar"/>
    <x v="350"/>
    <x v="353"/>
    <m/>
    <x v="14"/>
    <n v="0"/>
    <n v="0"/>
    <n v="9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pr"/>
    <x v="350"/>
    <x v="353"/>
    <m/>
    <x v="15"/>
    <n v="0"/>
    <n v="0"/>
    <n v="2"/>
    <n v="0"/>
    <n v="0"/>
    <n v="1"/>
    <n v="0"/>
    <n v="8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May"/>
    <x v="350"/>
    <x v="353"/>
    <m/>
    <x v="16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LANTE2020/Jun"/>
    <x v="350"/>
    <x v="353"/>
    <m/>
    <x v="17"/>
    <n v="1"/>
    <n v="0"/>
    <n v="6"/>
    <n v="0"/>
    <n v="0"/>
    <n v="1"/>
    <n v="1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ROLANTE2020/Jul"/>
    <x v="350"/>
    <x v="353"/>
    <m/>
    <x v="18"/>
    <n v="0"/>
    <n v="0"/>
    <n v="3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Aug"/>
    <x v="350"/>
    <x v="353"/>
    <m/>
    <x v="19"/>
    <n v="0"/>
    <n v="0"/>
    <n v="3"/>
    <n v="0"/>
    <n v="0"/>
    <n v="0"/>
    <n v="0"/>
    <n v="1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LANTE2020/Sep"/>
    <x v="350"/>
    <x v="353"/>
    <m/>
    <x v="20"/>
    <n v="0"/>
    <n v="0"/>
    <n v="4"/>
    <n v="1"/>
    <n v="1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Oct"/>
    <x v="350"/>
    <x v="353"/>
    <m/>
    <x v="21"/>
    <n v="0"/>
    <n v="0"/>
    <n v="6"/>
    <n v="0"/>
    <n v="0"/>
    <n v="2"/>
    <n v="0"/>
    <n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Nov"/>
    <x v="350"/>
    <x v="353"/>
    <m/>
    <x v="22"/>
    <n v="0"/>
    <n v="0"/>
    <n v="8"/>
    <n v="1"/>
    <n v="0"/>
    <n v="1"/>
    <n v="0"/>
    <n v="1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LANTE2020/Dec"/>
    <x v="350"/>
    <x v="353"/>
    <m/>
    <x v="23"/>
    <n v="0"/>
    <n v="0"/>
    <n v="4"/>
    <n v="0"/>
    <n v="0"/>
    <n v="1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an"/>
    <x v="351"/>
    <x v="354"/>
    <s v="RONDA ALTA"/>
    <x v="12"/>
    <n v="0"/>
    <n v="0"/>
    <n v="2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Feb"/>
    <x v="351"/>
    <x v="354"/>
    <m/>
    <x v="13"/>
    <n v="0"/>
    <n v="0"/>
    <n v="2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r"/>
    <x v="351"/>
    <x v="354"/>
    <m/>
    <x v="14"/>
    <n v="0"/>
    <n v="0"/>
    <n v="4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NDA ALTA2020/Apr"/>
    <x v="351"/>
    <x v="35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May"/>
    <x v="351"/>
    <x v="354"/>
    <m/>
    <x v="16"/>
    <n v="0"/>
    <n v="0"/>
    <n v="3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Jun"/>
    <x v="351"/>
    <x v="354"/>
    <m/>
    <x v="17"/>
    <n v="0"/>
    <n v="0"/>
    <n v="2"/>
    <n v="0"/>
    <n v="0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RONDA ALTA2020/Jul"/>
    <x v="351"/>
    <x v="354"/>
    <m/>
    <x v="18"/>
    <n v="0"/>
    <n v="0"/>
    <n v="2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Aug"/>
    <x v="351"/>
    <x v="354"/>
    <m/>
    <x v="19"/>
    <n v="0"/>
    <n v="0"/>
    <n v="3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Sep"/>
    <x v="351"/>
    <x v="354"/>
    <m/>
    <x v="20"/>
    <n v="0"/>
    <n v="0"/>
    <n v="4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Oct"/>
    <x v="351"/>
    <x v="354"/>
    <m/>
    <x v="21"/>
    <n v="0"/>
    <n v="0"/>
    <n v="2"/>
    <n v="0"/>
    <n v="0"/>
    <n v="1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RONDA ALTA2020/Nov"/>
    <x v="351"/>
    <x v="354"/>
    <m/>
    <x v="22"/>
    <n v="0"/>
    <n v="0"/>
    <n v="1"/>
    <n v="0"/>
    <n v="0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A ALTA2020/Dec"/>
    <x v="351"/>
    <x v="354"/>
    <m/>
    <x v="23"/>
    <n v="0"/>
    <n v="0"/>
    <n v="1"/>
    <n v="0"/>
    <n v="5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an"/>
    <x v="352"/>
    <x v="355"/>
    <s v="RONDINHA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RONDINHA2020/Feb"/>
    <x v="352"/>
    <x v="355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r"/>
    <x v="352"/>
    <x v="355"/>
    <m/>
    <x v="14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pr"/>
    <x v="352"/>
    <x v="355"/>
    <m/>
    <x v="15"/>
    <n v="0"/>
    <n v="0"/>
    <n v="4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May"/>
    <x v="352"/>
    <x v="355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n"/>
    <x v="352"/>
    <x v="355"/>
    <m/>
    <x v="17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Jul"/>
    <x v="352"/>
    <x v="355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Aug"/>
    <x v="352"/>
    <x v="355"/>
    <m/>
    <x v="19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Sep"/>
    <x v="352"/>
    <x v="355"/>
    <m/>
    <x v="20"/>
    <n v="0"/>
    <n v="0"/>
    <n v="5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Oct"/>
    <x v="352"/>
    <x v="355"/>
    <m/>
    <x v="2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Nov"/>
    <x v="352"/>
    <x v="355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NDINHA2020/Dec"/>
    <x v="352"/>
    <x v="355"/>
    <m/>
    <x v="23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an"/>
    <x v="353"/>
    <x v="356"/>
    <s v="ROQUE GONZALES"/>
    <x v="12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Feb"/>
    <x v="353"/>
    <x v="356"/>
    <m/>
    <x v="13"/>
    <n v="0"/>
    <n v="0"/>
    <n v="11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Mar"/>
    <x v="353"/>
    <x v="356"/>
    <m/>
    <x v="14"/>
    <n v="0"/>
    <n v="0"/>
    <n v="6"/>
    <n v="0"/>
    <n v="0"/>
    <n v="0"/>
    <n v="0"/>
    <n v="0"/>
    <n v="1"/>
    <n v="2"/>
    <n v="1"/>
    <n v="0"/>
    <n v="0"/>
    <n v="0"/>
    <n v="0"/>
    <n v="2"/>
    <n v="0"/>
    <n v="0"/>
    <n v="0"/>
    <n v="0"/>
    <n v="0"/>
    <n v="0"/>
    <n v="0"/>
    <n v="0"/>
    <n v="0"/>
    <n v="0"/>
  </r>
  <r>
    <s v="ROQUE GONZALES2020/Apr"/>
    <x v="353"/>
    <x v="356"/>
    <m/>
    <x v="15"/>
    <n v="0"/>
    <n v="0"/>
    <n v="1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May"/>
    <x v="353"/>
    <x v="356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Jun"/>
    <x v="353"/>
    <x v="356"/>
    <m/>
    <x v="17"/>
    <n v="0"/>
    <n v="0"/>
    <n v="6"/>
    <n v="5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ROQUE GONZALES2020/Jul"/>
    <x v="353"/>
    <x v="356"/>
    <m/>
    <x v="18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Aug"/>
    <x v="353"/>
    <x v="356"/>
    <m/>
    <x v="19"/>
    <n v="0"/>
    <n v="0"/>
    <n v="1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Sep"/>
    <x v="353"/>
    <x v="356"/>
    <m/>
    <x v="20"/>
    <n v="0"/>
    <n v="0"/>
    <n v="4"/>
    <n v="0"/>
    <n v="1"/>
    <n v="0"/>
    <n v="1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Oct"/>
    <x v="353"/>
    <x v="356"/>
    <m/>
    <x v="21"/>
    <n v="0"/>
    <n v="0"/>
    <n v="1"/>
    <n v="1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ROQUE GONZALES2020/Nov"/>
    <x v="353"/>
    <x v="356"/>
    <m/>
    <x v="22"/>
    <n v="0"/>
    <n v="0"/>
    <n v="2"/>
    <n v="2"/>
    <n v="0"/>
    <n v="0"/>
    <n v="0"/>
    <n v="0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ROQUE GONZALES2020/Dec"/>
    <x v="353"/>
    <x v="356"/>
    <m/>
    <x v="23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ROSARIO DO SUL2020/Jan"/>
    <x v="354"/>
    <x v="357"/>
    <s v="ROSARIO DO SUL"/>
    <x v="12"/>
    <n v="0"/>
    <n v="0"/>
    <n v="26"/>
    <n v="4"/>
    <n v="3"/>
    <n v="3"/>
    <n v="0"/>
    <n v="5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ROSARIO DO SUL2020/Feb"/>
    <x v="354"/>
    <x v="357"/>
    <m/>
    <x v="13"/>
    <n v="1"/>
    <n v="0"/>
    <n v="19"/>
    <n v="2"/>
    <n v="0"/>
    <n v="5"/>
    <n v="0"/>
    <n v="3"/>
    <n v="4"/>
    <n v="1"/>
    <n v="9"/>
    <n v="0"/>
    <n v="0"/>
    <n v="0"/>
    <n v="0"/>
    <n v="1"/>
    <n v="0"/>
    <n v="0"/>
    <n v="0"/>
    <n v="0"/>
    <n v="0"/>
    <n v="0"/>
    <n v="0"/>
    <n v="0"/>
    <n v="0"/>
    <n v="1"/>
  </r>
  <r>
    <s v="ROSARIO DO SUL2020/Mar"/>
    <x v="354"/>
    <x v="357"/>
    <m/>
    <x v="14"/>
    <n v="0"/>
    <n v="0"/>
    <n v="15"/>
    <n v="4"/>
    <n v="1"/>
    <n v="0"/>
    <n v="1"/>
    <n v="4"/>
    <n v="3"/>
    <n v="7"/>
    <n v="11"/>
    <n v="0"/>
    <n v="0"/>
    <n v="0"/>
    <n v="0"/>
    <n v="0"/>
    <n v="0"/>
    <n v="0"/>
    <n v="0"/>
    <n v="0"/>
    <n v="0"/>
    <n v="0"/>
    <n v="0"/>
    <n v="0"/>
    <n v="0"/>
    <n v="0"/>
  </r>
  <r>
    <s v="ROSARIO DO SUL2020/Apr"/>
    <x v="354"/>
    <x v="357"/>
    <m/>
    <x v="15"/>
    <n v="2"/>
    <n v="0"/>
    <n v="17"/>
    <n v="4"/>
    <n v="0"/>
    <n v="0"/>
    <n v="0"/>
    <n v="9"/>
    <n v="1"/>
    <n v="6"/>
    <n v="7"/>
    <n v="0"/>
    <n v="0"/>
    <n v="0"/>
    <n v="0"/>
    <n v="0"/>
    <n v="0"/>
    <n v="0"/>
    <n v="0"/>
    <n v="0"/>
    <n v="0"/>
    <n v="0"/>
    <n v="0"/>
    <n v="0"/>
    <n v="0"/>
    <n v="2"/>
  </r>
  <r>
    <s v="ROSARIO DO SUL2020/May"/>
    <x v="354"/>
    <x v="357"/>
    <m/>
    <x v="16"/>
    <n v="1"/>
    <n v="0"/>
    <n v="7"/>
    <n v="2"/>
    <n v="0"/>
    <n v="1"/>
    <n v="0"/>
    <n v="7"/>
    <n v="5"/>
    <n v="3"/>
    <n v="11"/>
    <n v="0"/>
    <n v="0"/>
    <n v="0"/>
    <n v="0"/>
    <n v="0"/>
    <n v="0"/>
    <n v="0"/>
    <n v="0"/>
    <n v="0"/>
    <n v="0"/>
    <n v="0"/>
    <n v="0"/>
    <n v="0"/>
    <n v="0"/>
    <n v="1"/>
  </r>
  <r>
    <s v="ROSARIO DO SUL2020/Jun"/>
    <x v="354"/>
    <x v="357"/>
    <m/>
    <x v="17"/>
    <n v="0"/>
    <n v="0"/>
    <n v="16"/>
    <n v="6"/>
    <n v="1"/>
    <n v="4"/>
    <n v="0"/>
    <n v="7"/>
    <n v="1"/>
    <n v="5"/>
    <n v="9"/>
    <n v="0"/>
    <n v="0"/>
    <n v="0"/>
    <n v="0"/>
    <n v="0"/>
    <n v="0"/>
    <n v="0"/>
    <n v="0"/>
    <n v="0"/>
    <n v="0"/>
    <n v="0"/>
    <n v="0"/>
    <n v="0"/>
    <n v="0"/>
    <n v="0"/>
  </r>
  <r>
    <s v="ROSARIO DO SUL2020/Jul"/>
    <x v="354"/>
    <x v="357"/>
    <m/>
    <x v="18"/>
    <n v="0"/>
    <n v="0"/>
    <n v="8"/>
    <n v="3"/>
    <n v="1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ROSARIO DO SUL2020/Aug"/>
    <x v="354"/>
    <x v="357"/>
    <m/>
    <x v="19"/>
    <n v="0"/>
    <n v="0"/>
    <n v="13"/>
    <n v="2"/>
    <n v="0"/>
    <n v="0"/>
    <n v="0"/>
    <n v="10"/>
    <n v="1"/>
    <n v="4"/>
    <n v="7"/>
    <n v="0"/>
    <n v="0"/>
    <n v="0"/>
    <n v="0"/>
    <n v="0"/>
    <n v="0"/>
    <n v="0"/>
    <n v="0"/>
    <n v="0"/>
    <n v="0"/>
    <n v="0"/>
    <n v="0"/>
    <n v="0"/>
    <n v="0"/>
    <n v="0"/>
  </r>
  <r>
    <s v="ROSARIO DO SUL2020/Sep"/>
    <x v="354"/>
    <x v="357"/>
    <m/>
    <x v="20"/>
    <n v="0"/>
    <n v="0"/>
    <n v="16"/>
    <n v="2"/>
    <n v="0"/>
    <n v="1"/>
    <n v="0"/>
    <n v="13"/>
    <n v="0"/>
    <n v="3"/>
    <n v="10"/>
    <n v="0"/>
    <n v="0"/>
    <n v="0"/>
    <n v="0"/>
    <n v="0"/>
    <n v="0"/>
    <n v="0"/>
    <n v="0"/>
    <n v="0"/>
    <n v="0"/>
    <n v="0"/>
    <n v="0"/>
    <n v="0"/>
    <n v="0"/>
    <n v="0"/>
  </r>
  <r>
    <s v="ROSARIO DO SUL2020/Oct"/>
    <x v="354"/>
    <x v="357"/>
    <m/>
    <x v="21"/>
    <n v="0"/>
    <n v="0"/>
    <n v="27"/>
    <n v="7"/>
    <n v="2"/>
    <n v="1"/>
    <n v="0"/>
    <n v="19"/>
    <n v="1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ROSARIO DO SUL2020/Nov"/>
    <x v="354"/>
    <x v="357"/>
    <m/>
    <x v="22"/>
    <n v="0"/>
    <n v="0"/>
    <n v="18"/>
    <n v="4"/>
    <n v="4"/>
    <n v="1"/>
    <n v="0"/>
    <n v="6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ROSARIO DO SUL2020/Dec"/>
    <x v="354"/>
    <x v="357"/>
    <m/>
    <x v="23"/>
    <n v="0"/>
    <n v="0"/>
    <n v="19"/>
    <n v="7"/>
    <n v="0"/>
    <n v="1"/>
    <n v="0"/>
    <n v="17"/>
    <n v="2"/>
    <n v="4"/>
    <n v="5"/>
    <n v="0"/>
    <n v="0"/>
    <n v="0"/>
    <n v="0"/>
    <n v="1"/>
    <n v="0"/>
    <n v="0"/>
    <n v="0"/>
    <n v="0"/>
    <n v="0"/>
    <n v="0"/>
    <n v="0"/>
    <n v="0"/>
    <n v="0"/>
    <n v="0"/>
  </r>
  <r>
    <s v="SAGRADA FAMILIA2020/Jan"/>
    <x v="355"/>
    <x v="358"/>
    <s v="SAGRADA FAMILIA"/>
    <x v="12"/>
    <n v="0"/>
    <n v="0"/>
    <n v="3"/>
    <n v="0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Feb"/>
    <x v="355"/>
    <x v="35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r"/>
    <x v="355"/>
    <x v="358"/>
    <m/>
    <x v="14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pr"/>
    <x v="355"/>
    <x v="358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May"/>
    <x v="355"/>
    <x v="358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n"/>
    <x v="355"/>
    <x v="358"/>
    <m/>
    <x v="1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Jul"/>
    <x v="355"/>
    <x v="358"/>
    <m/>
    <x v="1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Aug"/>
    <x v="355"/>
    <x v="35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Sep"/>
    <x v="355"/>
    <x v="358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Oct"/>
    <x v="355"/>
    <x v="35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Nov"/>
    <x v="355"/>
    <x v="3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GRADA FAMILIA2020/Dec"/>
    <x v="355"/>
    <x v="358"/>
    <m/>
    <x v="23"/>
    <n v="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2"/>
  </r>
  <r>
    <s v="SALDANHA MARINHO2020/Jan"/>
    <x v="356"/>
    <x v="359"/>
    <s v="SALDANHA MARINHO"/>
    <x v="1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Feb"/>
    <x v="356"/>
    <x v="359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r"/>
    <x v="356"/>
    <x v="35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Apr"/>
    <x v="356"/>
    <x v="359"/>
    <m/>
    <x v="15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May"/>
    <x v="356"/>
    <x v="359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n"/>
    <x v="356"/>
    <x v="359"/>
    <m/>
    <x v="17"/>
    <n v="0"/>
    <n v="0"/>
    <n v="4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Jul"/>
    <x v="356"/>
    <x v="359"/>
    <m/>
    <x v="18"/>
    <n v="0"/>
    <n v="0"/>
    <n v="1"/>
    <n v="0"/>
    <n v="1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DANHA MARINHO2020/Aug"/>
    <x v="356"/>
    <x v="359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Sep"/>
    <x v="356"/>
    <x v="359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Oct"/>
    <x v="356"/>
    <x v="359"/>
    <m/>
    <x v="21"/>
    <n v="0"/>
    <n v="0"/>
    <n v="2"/>
    <n v="2"/>
    <n v="0"/>
    <n v="5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Nov"/>
    <x v="356"/>
    <x v="359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DANHA MARINHO2020/Dec"/>
    <x v="356"/>
    <x v="359"/>
    <m/>
    <x v="23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Jan"/>
    <x v="357"/>
    <x v="360"/>
    <s v="SALTO DO JACUI"/>
    <x v="12"/>
    <n v="0"/>
    <n v="1"/>
    <n v="9"/>
    <n v="0"/>
    <n v="0"/>
    <n v="1"/>
    <n v="0"/>
    <n v="3"/>
    <n v="3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LTO DO JACUI2020/Feb"/>
    <x v="357"/>
    <x v="360"/>
    <m/>
    <x v="13"/>
    <n v="0"/>
    <n v="1"/>
    <n v="15"/>
    <n v="0"/>
    <n v="4"/>
    <n v="1"/>
    <n v="1"/>
    <n v="2"/>
    <n v="2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Mar"/>
    <x v="357"/>
    <x v="360"/>
    <m/>
    <x v="14"/>
    <n v="0"/>
    <n v="0"/>
    <n v="8"/>
    <n v="0"/>
    <n v="2"/>
    <n v="1"/>
    <n v="0"/>
    <n v="2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pr"/>
    <x v="357"/>
    <x v="360"/>
    <m/>
    <x v="15"/>
    <n v="0"/>
    <n v="0"/>
    <n v="3"/>
    <n v="0"/>
    <n v="0"/>
    <n v="3"/>
    <n v="0"/>
    <n v="1"/>
    <n v="0"/>
    <n v="1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May"/>
    <x v="357"/>
    <x v="360"/>
    <m/>
    <x v="16"/>
    <n v="0"/>
    <n v="0"/>
    <n v="9"/>
    <n v="1"/>
    <n v="0"/>
    <n v="3"/>
    <n v="0"/>
    <n v="8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SALTO DO JACUI2020/Jun"/>
    <x v="357"/>
    <x v="360"/>
    <m/>
    <x v="17"/>
    <n v="0"/>
    <n v="0"/>
    <n v="10"/>
    <n v="1"/>
    <n v="0"/>
    <n v="0"/>
    <n v="0"/>
    <n v="5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Jul"/>
    <x v="357"/>
    <x v="360"/>
    <m/>
    <x v="18"/>
    <n v="0"/>
    <n v="0"/>
    <n v="14"/>
    <n v="1"/>
    <n v="0"/>
    <n v="0"/>
    <n v="0"/>
    <n v="22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Aug"/>
    <x v="357"/>
    <x v="360"/>
    <m/>
    <x v="19"/>
    <n v="0"/>
    <n v="0"/>
    <n v="21"/>
    <n v="1"/>
    <n v="0"/>
    <n v="0"/>
    <n v="0"/>
    <n v="3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TO DO JACUI2020/Sep"/>
    <x v="357"/>
    <x v="360"/>
    <m/>
    <x v="20"/>
    <n v="0"/>
    <n v="0"/>
    <n v="12"/>
    <n v="1"/>
    <n v="0"/>
    <n v="0"/>
    <n v="0"/>
    <n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TO DO JACUI2020/Oct"/>
    <x v="357"/>
    <x v="360"/>
    <m/>
    <x v="21"/>
    <n v="0"/>
    <n v="0"/>
    <n v="10"/>
    <n v="1"/>
    <n v="0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LTO DO JACUI2020/Nov"/>
    <x v="357"/>
    <x v="360"/>
    <m/>
    <x v="22"/>
    <n v="0"/>
    <n v="0"/>
    <n v="8"/>
    <n v="0"/>
    <n v="0"/>
    <n v="0"/>
    <n v="1"/>
    <n v="11"/>
    <n v="1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SALTO DO JACUI2020/Dec"/>
    <x v="357"/>
    <x v="360"/>
    <m/>
    <x v="23"/>
    <n v="0"/>
    <n v="0"/>
    <n v="8"/>
    <n v="1"/>
    <n v="0"/>
    <n v="0"/>
    <n v="0"/>
    <n v="11"/>
    <n v="5"/>
    <n v="2"/>
    <n v="0"/>
    <n v="0"/>
    <n v="0"/>
    <n v="0"/>
    <n v="0"/>
    <n v="1"/>
    <n v="0"/>
    <n v="0"/>
    <n v="0"/>
    <n v="0"/>
    <n v="0"/>
    <n v="0"/>
    <n v="0"/>
    <n v="0"/>
    <n v="0"/>
    <n v="0"/>
  </r>
  <r>
    <s v="SALVADOR DAS MISSOES2020/Jan"/>
    <x v="358"/>
    <x v="361"/>
    <s v="SALVADOR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Feb"/>
    <x v="358"/>
    <x v="361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r"/>
    <x v="358"/>
    <x v="361"/>
    <m/>
    <x v="14"/>
    <n v="0"/>
    <n v="0"/>
    <n v="2"/>
    <n v="1"/>
    <n v="2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LVADOR DAS MISSOES2020/Apr"/>
    <x v="358"/>
    <x v="361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May"/>
    <x v="358"/>
    <x v="361"/>
    <m/>
    <x v="16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n"/>
    <x v="358"/>
    <x v="361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Jul"/>
    <x v="358"/>
    <x v="361"/>
    <m/>
    <x v="18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Aug"/>
    <x v="358"/>
    <x v="361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Sep"/>
    <x v="358"/>
    <x v="36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Oct"/>
    <x v="358"/>
    <x v="361"/>
    <m/>
    <x v="2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Nov"/>
    <x v="358"/>
    <x v="361"/>
    <m/>
    <x v="2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AS MISSOES2020/Dec"/>
    <x v="358"/>
    <x v="361"/>
    <m/>
    <x v="23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an"/>
    <x v="359"/>
    <x v="362"/>
    <s v="SALVADOR DO SUL"/>
    <x v="12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Feb"/>
    <x v="359"/>
    <x v="362"/>
    <m/>
    <x v="13"/>
    <n v="0"/>
    <n v="0"/>
    <n v="4"/>
    <n v="0"/>
    <n v="0"/>
    <n v="1"/>
    <n v="0"/>
    <n v="2"/>
    <n v="0"/>
    <n v="3"/>
    <n v="0"/>
    <n v="0"/>
    <n v="0"/>
    <n v="0"/>
    <n v="0"/>
    <n v="2"/>
    <n v="0"/>
    <n v="0"/>
    <n v="0"/>
    <n v="0"/>
    <n v="0"/>
    <n v="0"/>
    <n v="0"/>
    <n v="0"/>
    <n v="0"/>
    <n v="0"/>
  </r>
  <r>
    <s v="SALVADOR DO SUL2020/Mar"/>
    <x v="359"/>
    <x v="362"/>
    <m/>
    <x v="14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pr"/>
    <x v="359"/>
    <x v="362"/>
    <m/>
    <x v="15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May"/>
    <x v="359"/>
    <x v="362"/>
    <m/>
    <x v="16"/>
    <n v="0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n"/>
    <x v="359"/>
    <x v="362"/>
    <m/>
    <x v="17"/>
    <n v="0"/>
    <n v="0"/>
    <n v="2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Jul"/>
    <x v="359"/>
    <x v="362"/>
    <m/>
    <x v="1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Aug"/>
    <x v="359"/>
    <x v="362"/>
    <m/>
    <x v="19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Sep"/>
    <x v="359"/>
    <x v="362"/>
    <m/>
    <x v="20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Oct"/>
    <x v="359"/>
    <x v="362"/>
    <m/>
    <x v="21"/>
    <n v="0"/>
    <n v="0"/>
    <n v="3"/>
    <n v="0"/>
    <n v="1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Nov"/>
    <x v="359"/>
    <x v="362"/>
    <m/>
    <x v="22"/>
    <n v="0"/>
    <n v="0"/>
    <n v="4"/>
    <n v="0"/>
    <n v="2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LVADOR DO SUL2020/Dec"/>
    <x v="359"/>
    <x v="362"/>
    <m/>
    <x v="23"/>
    <n v="0"/>
    <n v="0"/>
    <n v="3"/>
    <n v="0"/>
    <n v="1"/>
    <n v="1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NANDUVA2020/Jan"/>
    <x v="360"/>
    <x v="363"/>
    <s v="SANANDUVA"/>
    <x v="12"/>
    <n v="0"/>
    <n v="0"/>
    <n v="9"/>
    <n v="0"/>
    <n v="1"/>
    <n v="1"/>
    <n v="1"/>
    <n v="2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ANDUVA2020/Feb"/>
    <x v="360"/>
    <x v="363"/>
    <m/>
    <x v="13"/>
    <n v="0"/>
    <n v="0"/>
    <n v="6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r"/>
    <x v="360"/>
    <x v="363"/>
    <m/>
    <x v="14"/>
    <n v="0"/>
    <n v="0"/>
    <n v="8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Apr"/>
    <x v="360"/>
    <x v="363"/>
    <m/>
    <x v="15"/>
    <n v="0"/>
    <n v="0"/>
    <n v="7"/>
    <n v="1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May"/>
    <x v="360"/>
    <x v="363"/>
    <m/>
    <x v="16"/>
    <n v="0"/>
    <n v="0"/>
    <n v="7"/>
    <n v="0"/>
    <n v="0"/>
    <n v="3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NANDUVA2020/Jun"/>
    <x v="360"/>
    <x v="363"/>
    <m/>
    <x v="17"/>
    <n v="0"/>
    <n v="0"/>
    <n v="5"/>
    <n v="0"/>
    <n v="0"/>
    <n v="2"/>
    <n v="0"/>
    <n v="23"/>
    <n v="2"/>
    <n v="4"/>
    <n v="0"/>
    <n v="0"/>
    <n v="0"/>
    <n v="0"/>
    <n v="0"/>
    <n v="0"/>
    <n v="1"/>
    <n v="0"/>
    <n v="0"/>
    <n v="0"/>
    <n v="0"/>
    <n v="0"/>
    <n v="0"/>
    <n v="0"/>
    <n v="0"/>
    <n v="0"/>
  </r>
  <r>
    <s v="SANANDUVA2020/Jul"/>
    <x v="360"/>
    <x v="363"/>
    <m/>
    <x v="18"/>
    <n v="1"/>
    <n v="0"/>
    <n v="4"/>
    <n v="0"/>
    <n v="0"/>
    <n v="1"/>
    <n v="0"/>
    <n v="9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ANANDUVA2020/Aug"/>
    <x v="360"/>
    <x v="363"/>
    <m/>
    <x v="19"/>
    <n v="0"/>
    <n v="0"/>
    <n v="5"/>
    <n v="1"/>
    <n v="0"/>
    <n v="0"/>
    <n v="0"/>
    <n v="3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Sep"/>
    <x v="360"/>
    <x v="363"/>
    <m/>
    <x v="20"/>
    <n v="0"/>
    <n v="0"/>
    <n v="6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Oct"/>
    <x v="360"/>
    <x v="363"/>
    <m/>
    <x v="21"/>
    <n v="0"/>
    <n v="0"/>
    <n v="4"/>
    <n v="0"/>
    <n v="0"/>
    <n v="1"/>
    <n v="1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ANDUVA2020/Nov"/>
    <x v="360"/>
    <x v="363"/>
    <m/>
    <x v="22"/>
    <n v="0"/>
    <n v="0"/>
    <n v="2"/>
    <n v="0"/>
    <n v="0"/>
    <n v="1"/>
    <n v="0"/>
    <n v="5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ANDUVA2020/Dec"/>
    <x v="360"/>
    <x v="363"/>
    <m/>
    <x v="23"/>
    <n v="0"/>
    <n v="0"/>
    <n v="8"/>
    <n v="0"/>
    <n v="0"/>
    <n v="0"/>
    <n v="0"/>
    <n v="7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A BARBARA DO SUL2020/Jan"/>
    <x v="361"/>
    <x v="364"/>
    <s v="SANTA BARBARA DO SUL"/>
    <x v="12"/>
    <n v="0"/>
    <n v="0"/>
    <n v="7"/>
    <n v="0"/>
    <n v="2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Feb"/>
    <x v="361"/>
    <x v="364"/>
    <m/>
    <x v="13"/>
    <n v="0"/>
    <n v="0"/>
    <n v="14"/>
    <n v="1"/>
    <n v="0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Mar"/>
    <x v="361"/>
    <x v="364"/>
    <m/>
    <x v="14"/>
    <n v="0"/>
    <n v="0"/>
    <n v="3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pr"/>
    <x v="361"/>
    <x v="364"/>
    <m/>
    <x v="15"/>
    <n v="0"/>
    <n v="0"/>
    <n v="1"/>
    <n v="0"/>
    <n v="2"/>
    <n v="0"/>
    <n v="1"/>
    <n v="1"/>
    <n v="2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NTA BARBARA DO SUL2020/May"/>
    <x v="361"/>
    <x v="364"/>
    <m/>
    <x v="16"/>
    <n v="0"/>
    <n v="0"/>
    <n v="3"/>
    <n v="0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n"/>
    <x v="361"/>
    <x v="364"/>
    <m/>
    <x v="17"/>
    <n v="0"/>
    <n v="0"/>
    <n v="6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Jul"/>
    <x v="361"/>
    <x v="364"/>
    <m/>
    <x v="18"/>
    <n v="0"/>
    <n v="0"/>
    <n v="6"/>
    <n v="0"/>
    <n v="0"/>
    <n v="0"/>
    <n v="0"/>
    <n v="6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Aug"/>
    <x v="361"/>
    <x v="364"/>
    <m/>
    <x v="19"/>
    <n v="0"/>
    <n v="0"/>
    <n v="4"/>
    <n v="0"/>
    <n v="1"/>
    <n v="1"/>
    <n v="1"/>
    <n v="3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Sep"/>
    <x v="361"/>
    <x v="364"/>
    <m/>
    <x v="20"/>
    <n v="0"/>
    <n v="0"/>
    <n v="6"/>
    <n v="1"/>
    <n v="0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A BARBARA DO SUL2020/Oct"/>
    <x v="361"/>
    <x v="364"/>
    <m/>
    <x v="21"/>
    <n v="0"/>
    <n v="0"/>
    <n v="5"/>
    <n v="0"/>
    <n v="0"/>
    <n v="1"/>
    <n v="0"/>
    <n v="5"/>
    <n v="7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NTA BARBARA DO SUL2020/Nov"/>
    <x v="361"/>
    <x v="364"/>
    <m/>
    <x v="22"/>
    <n v="0"/>
    <n v="0"/>
    <n v="6"/>
    <n v="1"/>
    <n v="1"/>
    <n v="2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A BARBARA DO SUL2020/Dec"/>
    <x v="361"/>
    <x v="364"/>
    <m/>
    <x v="23"/>
    <n v="0"/>
    <n v="0"/>
    <n v="8"/>
    <n v="2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an"/>
    <x v="362"/>
    <x v="365"/>
    <s v="SANTA CECILIA DO SUL"/>
    <x v="12"/>
    <n v="0"/>
    <n v="0"/>
    <n v="1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Feb"/>
    <x v="362"/>
    <x v="36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r"/>
    <x v="362"/>
    <x v="365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pr"/>
    <x v="362"/>
    <x v="365"/>
    <m/>
    <x v="15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May"/>
    <x v="362"/>
    <x v="365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n"/>
    <x v="362"/>
    <x v="365"/>
    <m/>
    <x v="17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Jul"/>
    <x v="362"/>
    <x v="365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Aug"/>
    <x v="362"/>
    <x v="365"/>
    <m/>
    <x v="19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Sep"/>
    <x v="362"/>
    <x v="365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Oct"/>
    <x v="362"/>
    <x v="36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Nov"/>
    <x v="362"/>
    <x v="365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ECILIA DO SUL2020/Dec"/>
    <x v="362"/>
    <x v="365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an"/>
    <x v="363"/>
    <x v="366"/>
    <s v="SANTA CLARA DO SU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Feb"/>
    <x v="363"/>
    <x v="366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r"/>
    <x v="363"/>
    <x v="366"/>
    <m/>
    <x v="14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pr"/>
    <x v="363"/>
    <x v="366"/>
    <m/>
    <x v="15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May"/>
    <x v="363"/>
    <x v="366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n"/>
    <x v="363"/>
    <x v="366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Jul"/>
    <x v="363"/>
    <x v="366"/>
    <m/>
    <x v="18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Aug"/>
    <x v="363"/>
    <x v="366"/>
    <m/>
    <x v="19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Sep"/>
    <x v="363"/>
    <x v="366"/>
    <m/>
    <x v="20"/>
    <n v="0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Oct"/>
    <x v="363"/>
    <x v="366"/>
    <m/>
    <x v="21"/>
    <n v="0"/>
    <n v="0"/>
    <n v="3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LARA DO SUL2020/Nov"/>
    <x v="363"/>
    <x v="366"/>
    <m/>
    <x v="22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A CLARA DO SUL2020/Dec"/>
    <x v="363"/>
    <x v="366"/>
    <m/>
    <x v="23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CRUZ DO SUL2020/Jan"/>
    <x v="364"/>
    <x v="367"/>
    <s v="SANTA CRUZ DO SUL"/>
    <x v="12"/>
    <n v="2"/>
    <n v="0"/>
    <n v="105"/>
    <n v="4"/>
    <n v="20"/>
    <n v="17"/>
    <n v="2"/>
    <n v="33"/>
    <n v="5"/>
    <n v="5"/>
    <n v="5"/>
    <n v="0"/>
    <n v="0"/>
    <n v="0"/>
    <n v="0"/>
    <n v="4"/>
    <n v="4"/>
    <n v="1"/>
    <n v="0"/>
    <n v="0"/>
    <n v="0"/>
    <n v="0"/>
    <n v="0"/>
    <n v="0"/>
    <n v="0"/>
    <n v="2"/>
  </r>
  <r>
    <s v="SANTA CRUZ DO SUL2020/Feb"/>
    <x v="364"/>
    <x v="367"/>
    <m/>
    <x v="13"/>
    <n v="0"/>
    <n v="0"/>
    <n v="101"/>
    <n v="7"/>
    <n v="16"/>
    <n v="25"/>
    <n v="2"/>
    <n v="25"/>
    <n v="5"/>
    <n v="2"/>
    <n v="7"/>
    <n v="0"/>
    <n v="0"/>
    <n v="0"/>
    <n v="0"/>
    <n v="8"/>
    <n v="3"/>
    <n v="0"/>
    <n v="0"/>
    <n v="0"/>
    <n v="0"/>
    <n v="0"/>
    <n v="0"/>
    <n v="0"/>
    <n v="0"/>
    <n v="0"/>
  </r>
  <r>
    <s v="SANTA CRUZ DO SUL2020/Mar"/>
    <x v="364"/>
    <x v="367"/>
    <m/>
    <x v="14"/>
    <n v="1"/>
    <n v="0"/>
    <n v="82"/>
    <n v="1"/>
    <n v="15"/>
    <n v="19"/>
    <n v="1"/>
    <n v="34"/>
    <n v="1"/>
    <n v="1"/>
    <n v="6"/>
    <n v="0"/>
    <n v="0"/>
    <n v="0"/>
    <n v="0"/>
    <n v="14"/>
    <n v="4"/>
    <n v="0"/>
    <n v="0"/>
    <n v="0"/>
    <n v="0"/>
    <n v="0"/>
    <n v="0"/>
    <n v="0"/>
    <n v="0"/>
    <n v="1"/>
  </r>
  <r>
    <s v="SANTA CRUZ DO SUL2020/Apr"/>
    <x v="364"/>
    <x v="367"/>
    <m/>
    <x v="15"/>
    <n v="2"/>
    <n v="0"/>
    <n v="67"/>
    <n v="1"/>
    <n v="7"/>
    <n v="7"/>
    <n v="0"/>
    <n v="41"/>
    <n v="5"/>
    <n v="2"/>
    <n v="5"/>
    <n v="0"/>
    <n v="0"/>
    <n v="0"/>
    <n v="0"/>
    <n v="9"/>
    <n v="2"/>
    <n v="0"/>
    <n v="0"/>
    <n v="0"/>
    <n v="0"/>
    <n v="0"/>
    <n v="0"/>
    <n v="0"/>
    <n v="0"/>
    <n v="2"/>
  </r>
  <r>
    <s v="SANTA CRUZ DO SUL2020/May"/>
    <x v="364"/>
    <x v="367"/>
    <m/>
    <x v="16"/>
    <n v="5"/>
    <n v="0"/>
    <n v="86"/>
    <n v="2"/>
    <n v="9"/>
    <n v="18"/>
    <n v="1"/>
    <n v="66"/>
    <n v="2"/>
    <n v="10"/>
    <n v="20"/>
    <n v="0"/>
    <n v="0"/>
    <n v="0"/>
    <n v="0"/>
    <n v="11"/>
    <n v="2"/>
    <n v="0"/>
    <n v="0"/>
    <n v="0"/>
    <n v="0"/>
    <n v="0"/>
    <n v="1"/>
    <n v="0"/>
    <n v="0"/>
    <n v="5"/>
  </r>
  <r>
    <s v="SANTA CRUZ DO SUL2020/Jun"/>
    <x v="364"/>
    <x v="367"/>
    <m/>
    <x v="17"/>
    <n v="3"/>
    <n v="0"/>
    <n v="68"/>
    <n v="1"/>
    <n v="13"/>
    <n v="14"/>
    <n v="1"/>
    <n v="86"/>
    <n v="4"/>
    <n v="8"/>
    <n v="9"/>
    <n v="0"/>
    <n v="0"/>
    <n v="0"/>
    <n v="0"/>
    <n v="5"/>
    <n v="1"/>
    <n v="0"/>
    <n v="0"/>
    <n v="0"/>
    <n v="0"/>
    <n v="0"/>
    <n v="1"/>
    <n v="0"/>
    <n v="0"/>
    <n v="3"/>
  </r>
  <r>
    <s v="SANTA CRUZ DO SUL2020/Jul"/>
    <x v="364"/>
    <x v="367"/>
    <m/>
    <x v="18"/>
    <n v="4"/>
    <n v="0"/>
    <n v="76"/>
    <n v="1"/>
    <n v="8"/>
    <n v="15"/>
    <n v="0"/>
    <n v="82"/>
    <n v="9"/>
    <n v="5"/>
    <n v="15"/>
    <n v="0"/>
    <n v="0"/>
    <n v="0"/>
    <n v="0"/>
    <n v="4"/>
    <n v="3"/>
    <n v="0"/>
    <n v="0"/>
    <n v="0"/>
    <n v="0"/>
    <n v="0"/>
    <n v="0"/>
    <n v="0"/>
    <n v="0"/>
    <n v="4"/>
  </r>
  <r>
    <s v="SANTA CRUZ DO SUL2020/Aug"/>
    <x v="364"/>
    <x v="367"/>
    <m/>
    <x v="19"/>
    <n v="3"/>
    <n v="0"/>
    <n v="67"/>
    <n v="0"/>
    <n v="8"/>
    <n v="8"/>
    <n v="0"/>
    <n v="77"/>
    <n v="5"/>
    <n v="12"/>
    <n v="18"/>
    <n v="0"/>
    <n v="0"/>
    <n v="0"/>
    <n v="0"/>
    <n v="2"/>
    <n v="3"/>
    <n v="0"/>
    <n v="0"/>
    <n v="0"/>
    <n v="0"/>
    <n v="0"/>
    <n v="0"/>
    <n v="0"/>
    <n v="0"/>
    <n v="3"/>
  </r>
  <r>
    <s v="SANTA CRUZ DO SUL2020/Sep"/>
    <x v="364"/>
    <x v="367"/>
    <m/>
    <x v="20"/>
    <n v="2"/>
    <n v="0"/>
    <n v="77"/>
    <n v="1"/>
    <n v="4"/>
    <n v="14"/>
    <n v="4"/>
    <n v="83"/>
    <n v="2"/>
    <n v="9"/>
    <n v="15"/>
    <n v="0"/>
    <n v="0"/>
    <n v="0"/>
    <n v="0"/>
    <n v="3"/>
    <n v="0"/>
    <n v="0"/>
    <n v="0"/>
    <n v="0"/>
    <n v="0"/>
    <n v="0"/>
    <n v="0"/>
    <n v="0"/>
    <n v="0"/>
    <n v="2"/>
  </r>
  <r>
    <s v="SANTA CRUZ DO SUL2020/Oct"/>
    <x v="364"/>
    <x v="367"/>
    <m/>
    <x v="21"/>
    <n v="4"/>
    <n v="0"/>
    <n v="94"/>
    <n v="3"/>
    <n v="6"/>
    <n v="17"/>
    <n v="2"/>
    <n v="84"/>
    <n v="3"/>
    <n v="7"/>
    <n v="28"/>
    <n v="0"/>
    <n v="0"/>
    <n v="0"/>
    <n v="0"/>
    <n v="2"/>
    <n v="2"/>
    <n v="0"/>
    <n v="0"/>
    <n v="0"/>
    <n v="0"/>
    <n v="0"/>
    <n v="0"/>
    <n v="0"/>
    <n v="0"/>
    <n v="4"/>
  </r>
  <r>
    <s v="SANTA CRUZ DO SUL2020/Nov"/>
    <x v="364"/>
    <x v="367"/>
    <m/>
    <x v="22"/>
    <n v="2"/>
    <n v="0"/>
    <n v="74"/>
    <n v="1"/>
    <n v="6"/>
    <n v="12"/>
    <n v="0"/>
    <n v="89"/>
    <n v="6"/>
    <n v="14"/>
    <n v="20"/>
    <n v="0"/>
    <n v="0"/>
    <n v="0"/>
    <n v="0"/>
    <n v="4"/>
    <n v="1"/>
    <n v="0"/>
    <n v="0"/>
    <n v="0"/>
    <n v="0"/>
    <n v="0"/>
    <n v="1"/>
    <n v="0"/>
    <n v="0"/>
    <n v="2"/>
  </r>
  <r>
    <s v="SANTA CRUZ DO SUL2020/Dec"/>
    <x v="364"/>
    <x v="367"/>
    <m/>
    <x v="23"/>
    <n v="0"/>
    <n v="0"/>
    <n v="82"/>
    <n v="0"/>
    <n v="4"/>
    <n v="17"/>
    <n v="0"/>
    <n v="85"/>
    <n v="1"/>
    <n v="6"/>
    <n v="21"/>
    <n v="0"/>
    <n v="0"/>
    <n v="0"/>
    <n v="0"/>
    <n v="2"/>
    <n v="5"/>
    <n v="0"/>
    <n v="0"/>
    <n v="0"/>
    <n v="0"/>
    <n v="0"/>
    <n v="0"/>
    <n v="0"/>
    <n v="0"/>
    <n v="0"/>
  </r>
  <r>
    <s v="SANTA MARGARIDA DO SUL2020/Jan"/>
    <x v="365"/>
    <x v="368"/>
    <s v="SANTA MARGARIDA DO SUL"/>
    <x v="12"/>
    <n v="0"/>
    <n v="0"/>
    <n v="4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Feb"/>
    <x v="365"/>
    <x v="368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r"/>
    <x v="365"/>
    <x v="368"/>
    <m/>
    <x v="14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pr"/>
    <x v="365"/>
    <x v="368"/>
    <m/>
    <x v="15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May"/>
    <x v="365"/>
    <x v="368"/>
    <m/>
    <x v="16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n"/>
    <x v="365"/>
    <x v="368"/>
    <m/>
    <x v="17"/>
    <n v="0"/>
    <n v="0"/>
    <n v="4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Jul"/>
    <x v="365"/>
    <x v="368"/>
    <m/>
    <x v="18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Aug"/>
    <x v="365"/>
    <x v="368"/>
    <m/>
    <x v="19"/>
    <n v="0"/>
    <n v="0"/>
    <n v="2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Sep"/>
    <x v="365"/>
    <x v="36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Oct"/>
    <x v="365"/>
    <x v="368"/>
    <m/>
    <x v="21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Nov"/>
    <x v="365"/>
    <x v="368"/>
    <m/>
    <x v="22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GARIDA DO SUL2020/Dec"/>
    <x v="365"/>
    <x v="368"/>
    <m/>
    <x v="23"/>
    <n v="0"/>
    <n v="0"/>
    <n v="4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2020/Jan"/>
    <x v="366"/>
    <x v="369"/>
    <s v="SANTA MARIA"/>
    <x v="12"/>
    <n v="7"/>
    <n v="0"/>
    <n v="286"/>
    <n v="8"/>
    <n v="28"/>
    <n v="80"/>
    <n v="3"/>
    <n v="90"/>
    <n v="9"/>
    <n v="30"/>
    <n v="20"/>
    <n v="0"/>
    <n v="0"/>
    <n v="0"/>
    <n v="0"/>
    <n v="18"/>
    <n v="2"/>
    <n v="0"/>
    <n v="1"/>
    <n v="0"/>
    <n v="0"/>
    <n v="0"/>
    <n v="1"/>
    <n v="0"/>
    <n v="0"/>
    <n v="8"/>
  </r>
  <r>
    <s v="SANTA MARIA2020/Feb"/>
    <x v="366"/>
    <x v="369"/>
    <m/>
    <x v="13"/>
    <n v="4"/>
    <n v="0"/>
    <n v="340"/>
    <n v="4"/>
    <n v="40"/>
    <n v="117"/>
    <n v="3"/>
    <n v="93"/>
    <n v="15"/>
    <n v="25"/>
    <n v="13"/>
    <n v="0"/>
    <n v="0"/>
    <n v="0"/>
    <n v="0"/>
    <n v="20"/>
    <n v="2"/>
    <n v="0"/>
    <n v="0"/>
    <n v="0"/>
    <n v="0"/>
    <n v="0"/>
    <n v="0"/>
    <n v="0"/>
    <n v="0"/>
    <n v="4"/>
  </r>
  <r>
    <s v="SANTA MARIA2020/Mar"/>
    <x v="366"/>
    <x v="369"/>
    <m/>
    <x v="14"/>
    <n v="2"/>
    <n v="0"/>
    <n v="305"/>
    <n v="4"/>
    <n v="27"/>
    <n v="66"/>
    <n v="1"/>
    <n v="102"/>
    <n v="19"/>
    <n v="24"/>
    <n v="15"/>
    <n v="0"/>
    <n v="0"/>
    <n v="0"/>
    <n v="0"/>
    <n v="26"/>
    <n v="10"/>
    <n v="0"/>
    <n v="0"/>
    <n v="0"/>
    <n v="0"/>
    <n v="0"/>
    <n v="0"/>
    <n v="0"/>
    <n v="0"/>
    <n v="2"/>
  </r>
  <r>
    <s v="SANTA MARIA2020/Apr"/>
    <x v="366"/>
    <x v="369"/>
    <m/>
    <x v="15"/>
    <n v="4"/>
    <n v="0"/>
    <n v="226"/>
    <n v="5"/>
    <n v="21"/>
    <n v="41"/>
    <n v="0"/>
    <n v="139"/>
    <n v="24"/>
    <n v="16"/>
    <n v="34"/>
    <n v="0"/>
    <n v="0"/>
    <n v="0"/>
    <n v="0"/>
    <n v="17"/>
    <n v="7"/>
    <n v="0"/>
    <n v="0"/>
    <n v="0"/>
    <n v="0"/>
    <n v="0"/>
    <n v="0"/>
    <n v="0"/>
    <n v="0"/>
    <n v="4"/>
  </r>
  <r>
    <s v="SANTA MARIA2020/May"/>
    <x v="366"/>
    <x v="369"/>
    <m/>
    <x v="16"/>
    <n v="6"/>
    <n v="0"/>
    <n v="212"/>
    <n v="6"/>
    <n v="14"/>
    <n v="61"/>
    <n v="2"/>
    <n v="197"/>
    <n v="14"/>
    <n v="17"/>
    <n v="68"/>
    <n v="2"/>
    <n v="0"/>
    <n v="0"/>
    <n v="0"/>
    <n v="13"/>
    <n v="0"/>
    <n v="0"/>
    <n v="1"/>
    <n v="0"/>
    <n v="0"/>
    <n v="0"/>
    <n v="0"/>
    <n v="0"/>
    <n v="0"/>
    <n v="6"/>
  </r>
  <r>
    <s v="SANTA MARIA2020/Jun"/>
    <x v="366"/>
    <x v="369"/>
    <m/>
    <x v="17"/>
    <n v="1"/>
    <n v="1"/>
    <n v="175"/>
    <n v="9"/>
    <n v="10"/>
    <n v="45"/>
    <n v="5"/>
    <n v="213"/>
    <n v="25"/>
    <n v="38"/>
    <n v="55"/>
    <n v="0"/>
    <n v="0"/>
    <n v="0"/>
    <n v="0"/>
    <n v="12"/>
    <n v="3"/>
    <n v="0"/>
    <n v="0"/>
    <n v="0"/>
    <n v="0"/>
    <n v="0"/>
    <n v="0"/>
    <n v="0"/>
    <n v="0"/>
    <n v="1"/>
  </r>
  <r>
    <s v="SANTA MARIA2020/Jul"/>
    <x v="366"/>
    <x v="369"/>
    <m/>
    <x v="18"/>
    <n v="2"/>
    <n v="1"/>
    <n v="189"/>
    <n v="7"/>
    <n v="8"/>
    <n v="63"/>
    <n v="4"/>
    <n v="168"/>
    <n v="23"/>
    <n v="30"/>
    <n v="45"/>
    <n v="0"/>
    <n v="0"/>
    <n v="0"/>
    <n v="0"/>
    <n v="14"/>
    <n v="5"/>
    <n v="0"/>
    <n v="0"/>
    <n v="0"/>
    <n v="0"/>
    <n v="1"/>
    <n v="1"/>
    <n v="0"/>
    <n v="0"/>
    <n v="2"/>
  </r>
  <r>
    <s v="SANTA MARIA2020/Aug"/>
    <x v="366"/>
    <x v="369"/>
    <m/>
    <x v="19"/>
    <n v="2"/>
    <n v="0"/>
    <n v="208"/>
    <n v="9"/>
    <n v="8"/>
    <n v="55"/>
    <n v="3"/>
    <n v="184"/>
    <n v="21"/>
    <n v="20"/>
    <n v="48"/>
    <n v="0"/>
    <n v="0"/>
    <n v="0"/>
    <n v="0"/>
    <n v="13"/>
    <n v="7"/>
    <n v="0"/>
    <n v="0"/>
    <n v="0"/>
    <n v="0"/>
    <n v="0"/>
    <n v="0"/>
    <n v="0"/>
    <n v="0"/>
    <n v="2"/>
  </r>
  <r>
    <s v="SANTA MARIA2020/Sep"/>
    <x v="366"/>
    <x v="369"/>
    <m/>
    <x v="20"/>
    <n v="5"/>
    <n v="0"/>
    <n v="246"/>
    <n v="4"/>
    <n v="12"/>
    <n v="66"/>
    <n v="3"/>
    <n v="159"/>
    <n v="15"/>
    <n v="21"/>
    <n v="37"/>
    <n v="0"/>
    <n v="0"/>
    <n v="0"/>
    <n v="0"/>
    <n v="9"/>
    <n v="9"/>
    <n v="0"/>
    <n v="0"/>
    <n v="0"/>
    <n v="0"/>
    <n v="1"/>
    <n v="0"/>
    <n v="0"/>
    <n v="0"/>
    <n v="6"/>
  </r>
  <r>
    <s v="SANTA MARIA2020/Oct"/>
    <x v="366"/>
    <x v="369"/>
    <m/>
    <x v="21"/>
    <n v="5"/>
    <n v="1"/>
    <n v="234"/>
    <n v="3"/>
    <n v="16"/>
    <n v="52"/>
    <n v="2"/>
    <n v="220"/>
    <n v="26"/>
    <n v="37"/>
    <n v="38"/>
    <n v="0"/>
    <n v="0"/>
    <n v="0"/>
    <n v="0"/>
    <n v="14"/>
    <n v="4"/>
    <n v="0"/>
    <n v="0"/>
    <n v="0"/>
    <n v="0"/>
    <n v="0"/>
    <n v="0"/>
    <n v="0"/>
    <n v="0"/>
    <n v="5"/>
  </r>
  <r>
    <s v="SANTA MARIA2020/Nov"/>
    <x v="366"/>
    <x v="369"/>
    <m/>
    <x v="22"/>
    <n v="1"/>
    <n v="0"/>
    <n v="254"/>
    <n v="6"/>
    <n v="12"/>
    <n v="75"/>
    <n v="3"/>
    <n v="225"/>
    <n v="22"/>
    <n v="48"/>
    <n v="30"/>
    <n v="0"/>
    <n v="0"/>
    <n v="0"/>
    <n v="0"/>
    <n v="13"/>
    <n v="3"/>
    <n v="0"/>
    <n v="0"/>
    <n v="0"/>
    <n v="0"/>
    <n v="0"/>
    <n v="0"/>
    <n v="0"/>
    <n v="0"/>
    <n v="1"/>
  </r>
  <r>
    <s v="SANTA MARIA2020/Dec"/>
    <x v="366"/>
    <x v="369"/>
    <m/>
    <x v="23"/>
    <n v="3"/>
    <n v="1"/>
    <n v="271"/>
    <n v="3"/>
    <n v="11"/>
    <n v="45"/>
    <n v="0"/>
    <n v="204"/>
    <n v="17"/>
    <n v="24"/>
    <n v="28"/>
    <n v="0"/>
    <n v="0"/>
    <n v="0"/>
    <n v="0"/>
    <n v="13"/>
    <n v="3"/>
    <n v="0"/>
    <n v="0"/>
    <n v="0"/>
    <n v="0"/>
    <n v="0"/>
    <n v="0"/>
    <n v="0"/>
    <n v="0"/>
    <n v="3"/>
  </r>
  <r>
    <s v="SANTA MARIA DO HERVAL2020/Jan"/>
    <x v="367"/>
    <x v="370"/>
    <s v="SANTA MARIA DO HERVAL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Feb"/>
    <x v="367"/>
    <x v="370"/>
    <m/>
    <x v="1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r"/>
    <x v="367"/>
    <x v="370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pr"/>
    <x v="367"/>
    <x v="370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May"/>
    <x v="367"/>
    <x v="37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n"/>
    <x v="367"/>
    <x v="370"/>
    <m/>
    <x v="17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Jul"/>
    <x v="367"/>
    <x v="370"/>
    <m/>
    <x v="18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Aug"/>
    <x v="367"/>
    <x v="370"/>
    <m/>
    <x v="19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Sep"/>
    <x v="367"/>
    <x v="370"/>
    <m/>
    <x v="20"/>
    <n v="0"/>
    <n v="0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Oct"/>
    <x v="367"/>
    <x v="370"/>
    <m/>
    <x v="21"/>
    <n v="1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A MARIA DO HERVAL2020/Nov"/>
    <x v="367"/>
    <x v="370"/>
    <m/>
    <x v="22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MARIA DO HERVAL2020/Dec"/>
    <x v="367"/>
    <x v="370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ROSA2020/Jan"/>
    <x v="368"/>
    <x v="371"/>
    <s v="SANTA ROSA"/>
    <x v="12"/>
    <n v="0"/>
    <n v="0"/>
    <n v="58"/>
    <n v="0"/>
    <n v="0"/>
    <n v="4"/>
    <n v="0"/>
    <n v="15"/>
    <n v="2"/>
    <n v="11"/>
    <n v="8"/>
    <n v="0"/>
    <n v="0"/>
    <n v="0"/>
    <n v="0"/>
    <n v="1"/>
    <n v="0"/>
    <n v="0"/>
    <n v="1"/>
    <n v="0"/>
    <n v="0"/>
    <n v="0"/>
    <n v="0"/>
    <n v="0"/>
    <n v="0"/>
    <n v="0"/>
  </r>
  <r>
    <s v="SANTA ROSA2020/Feb"/>
    <x v="368"/>
    <x v="371"/>
    <m/>
    <x v="13"/>
    <n v="0"/>
    <n v="0"/>
    <n v="51"/>
    <n v="1"/>
    <n v="10"/>
    <n v="4"/>
    <n v="1"/>
    <n v="8"/>
    <n v="2"/>
    <n v="7"/>
    <n v="16"/>
    <n v="0"/>
    <n v="0"/>
    <n v="0"/>
    <n v="0"/>
    <n v="1"/>
    <n v="0"/>
    <n v="0"/>
    <n v="0"/>
    <n v="0"/>
    <n v="0"/>
    <n v="0"/>
    <n v="0"/>
    <n v="0"/>
    <n v="0"/>
    <n v="0"/>
  </r>
  <r>
    <s v="SANTA ROSA2020/Mar"/>
    <x v="368"/>
    <x v="371"/>
    <m/>
    <x v="14"/>
    <n v="0"/>
    <n v="0"/>
    <n v="37"/>
    <n v="1"/>
    <n v="5"/>
    <n v="5"/>
    <n v="0"/>
    <n v="13"/>
    <n v="7"/>
    <n v="15"/>
    <n v="11"/>
    <n v="0"/>
    <n v="0"/>
    <n v="0"/>
    <n v="0"/>
    <n v="0"/>
    <n v="0"/>
    <n v="0"/>
    <n v="0"/>
    <n v="0"/>
    <n v="0"/>
    <n v="0"/>
    <n v="0"/>
    <n v="0"/>
    <n v="0"/>
    <n v="0"/>
  </r>
  <r>
    <s v="SANTA ROSA2020/Apr"/>
    <x v="368"/>
    <x v="371"/>
    <m/>
    <x v="15"/>
    <n v="0"/>
    <n v="0"/>
    <n v="32"/>
    <n v="1"/>
    <n v="3"/>
    <n v="1"/>
    <n v="0"/>
    <n v="35"/>
    <n v="3"/>
    <n v="17"/>
    <n v="20"/>
    <n v="0"/>
    <n v="0"/>
    <n v="0"/>
    <n v="0"/>
    <n v="0"/>
    <n v="0"/>
    <n v="0"/>
    <n v="0"/>
    <n v="0"/>
    <n v="0"/>
    <n v="0"/>
    <n v="0"/>
    <n v="0"/>
    <n v="0"/>
    <n v="0"/>
  </r>
  <r>
    <s v="SANTA ROSA2020/May"/>
    <x v="368"/>
    <x v="371"/>
    <m/>
    <x v="16"/>
    <n v="0"/>
    <n v="1"/>
    <n v="40"/>
    <n v="0"/>
    <n v="0"/>
    <n v="1"/>
    <n v="1"/>
    <n v="25"/>
    <n v="1"/>
    <n v="12"/>
    <n v="17"/>
    <n v="0"/>
    <n v="0"/>
    <n v="0"/>
    <n v="0"/>
    <n v="0"/>
    <n v="1"/>
    <n v="0"/>
    <n v="0"/>
    <n v="0"/>
    <n v="0"/>
    <n v="0"/>
    <n v="0"/>
    <n v="0"/>
    <n v="0"/>
    <n v="0"/>
  </r>
  <r>
    <s v="SANTA ROSA2020/Jun"/>
    <x v="368"/>
    <x v="371"/>
    <m/>
    <x v="17"/>
    <n v="0"/>
    <n v="0"/>
    <n v="42"/>
    <n v="1"/>
    <n v="0"/>
    <n v="4"/>
    <n v="0"/>
    <n v="40"/>
    <n v="5"/>
    <n v="14"/>
    <n v="23"/>
    <n v="0"/>
    <n v="0"/>
    <n v="0"/>
    <n v="0"/>
    <n v="2"/>
    <n v="0"/>
    <n v="0"/>
    <n v="0"/>
    <n v="0"/>
    <n v="0"/>
    <n v="0"/>
    <n v="0"/>
    <n v="0"/>
    <n v="0"/>
    <n v="0"/>
  </r>
  <r>
    <s v="SANTA ROSA2020/Jul"/>
    <x v="368"/>
    <x v="371"/>
    <m/>
    <x v="18"/>
    <n v="0"/>
    <n v="0"/>
    <n v="52"/>
    <n v="1"/>
    <n v="3"/>
    <n v="3"/>
    <n v="0"/>
    <n v="32"/>
    <n v="2"/>
    <n v="9"/>
    <n v="14"/>
    <n v="0"/>
    <n v="0"/>
    <n v="0"/>
    <n v="0"/>
    <n v="3"/>
    <n v="0"/>
    <n v="0"/>
    <n v="0"/>
    <n v="0"/>
    <n v="0"/>
    <n v="0"/>
    <n v="0"/>
    <n v="0"/>
    <n v="0"/>
    <n v="0"/>
  </r>
  <r>
    <s v="SANTA ROSA2020/Aug"/>
    <x v="368"/>
    <x v="371"/>
    <m/>
    <x v="19"/>
    <n v="1"/>
    <n v="0"/>
    <n v="43"/>
    <n v="2"/>
    <n v="2"/>
    <n v="1"/>
    <n v="0"/>
    <n v="29"/>
    <n v="6"/>
    <n v="8"/>
    <n v="9"/>
    <n v="0"/>
    <n v="0"/>
    <n v="0"/>
    <n v="0"/>
    <n v="2"/>
    <n v="0"/>
    <n v="0"/>
    <n v="0"/>
    <n v="0"/>
    <n v="0"/>
    <n v="0"/>
    <n v="0"/>
    <n v="0"/>
    <n v="0"/>
    <n v="1"/>
  </r>
  <r>
    <s v="SANTA ROSA2020/Sep"/>
    <x v="368"/>
    <x v="371"/>
    <m/>
    <x v="20"/>
    <n v="0"/>
    <n v="0"/>
    <n v="31"/>
    <n v="4"/>
    <n v="5"/>
    <n v="3"/>
    <n v="1"/>
    <n v="43"/>
    <n v="3"/>
    <n v="14"/>
    <n v="6"/>
    <n v="0"/>
    <n v="0"/>
    <n v="0"/>
    <n v="0"/>
    <n v="1"/>
    <n v="0"/>
    <n v="0"/>
    <n v="0"/>
    <n v="0"/>
    <n v="0"/>
    <n v="0"/>
    <n v="0"/>
    <n v="0"/>
    <n v="0"/>
    <n v="0"/>
  </r>
  <r>
    <s v="SANTA ROSA2020/Oct"/>
    <x v="368"/>
    <x v="371"/>
    <m/>
    <x v="21"/>
    <n v="0"/>
    <n v="0"/>
    <n v="32"/>
    <n v="1"/>
    <n v="0"/>
    <n v="1"/>
    <n v="0"/>
    <n v="48"/>
    <n v="5"/>
    <n v="21"/>
    <n v="10"/>
    <n v="0"/>
    <n v="0"/>
    <n v="0"/>
    <n v="0"/>
    <n v="0"/>
    <n v="0"/>
    <n v="0"/>
    <n v="0"/>
    <n v="0"/>
    <n v="0"/>
    <n v="0"/>
    <n v="0"/>
    <n v="0"/>
    <n v="0"/>
    <n v="0"/>
  </r>
  <r>
    <s v="SANTA ROSA2020/Nov"/>
    <x v="368"/>
    <x v="371"/>
    <m/>
    <x v="22"/>
    <n v="1"/>
    <n v="0"/>
    <n v="52"/>
    <n v="0"/>
    <n v="1"/>
    <n v="0"/>
    <n v="0"/>
    <n v="52"/>
    <n v="2"/>
    <n v="23"/>
    <n v="10"/>
    <n v="0"/>
    <n v="0"/>
    <n v="0"/>
    <n v="0"/>
    <n v="3"/>
    <n v="0"/>
    <n v="0"/>
    <n v="0"/>
    <n v="0"/>
    <n v="0"/>
    <n v="0"/>
    <n v="0"/>
    <n v="0"/>
    <n v="0"/>
    <n v="2"/>
  </r>
  <r>
    <s v="SANTA ROSA2020/Dec"/>
    <x v="368"/>
    <x v="371"/>
    <m/>
    <x v="23"/>
    <n v="1"/>
    <n v="0"/>
    <n v="59"/>
    <n v="0"/>
    <n v="3"/>
    <n v="0"/>
    <n v="2"/>
    <n v="35"/>
    <n v="3"/>
    <n v="12"/>
    <n v="15"/>
    <n v="0"/>
    <n v="0"/>
    <n v="0"/>
    <n v="0"/>
    <n v="3"/>
    <n v="0"/>
    <n v="0"/>
    <n v="0"/>
    <n v="0"/>
    <n v="0"/>
    <n v="0"/>
    <n v="0"/>
    <n v="0"/>
    <n v="0"/>
    <n v="1"/>
  </r>
  <r>
    <s v="SANTA TEREZA2020/Jan"/>
    <x v="369"/>
    <x v="372"/>
    <s v="SANTA TEREZ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Feb"/>
    <x v="369"/>
    <x v="37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r"/>
    <x v="369"/>
    <x v="37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pr"/>
    <x v="369"/>
    <x v="372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May"/>
    <x v="369"/>
    <x v="37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n"/>
    <x v="369"/>
    <x v="37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Jul"/>
    <x v="369"/>
    <x v="37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Aug"/>
    <x v="369"/>
    <x v="372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Sep"/>
    <x v="369"/>
    <x v="37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Oct"/>
    <x v="369"/>
    <x v="372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Nov"/>
    <x v="369"/>
    <x v="37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TEREZA2020/Dec"/>
    <x v="369"/>
    <x v="37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Jan"/>
    <x v="370"/>
    <x v="373"/>
    <s v="SANTA VITORIA DO PALMAR"/>
    <x v="12"/>
    <n v="0"/>
    <n v="0"/>
    <n v="57"/>
    <n v="4"/>
    <n v="2"/>
    <n v="8"/>
    <n v="1"/>
    <n v="4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Feb"/>
    <x v="370"/>
    <x v="373"/>
    <m/>
    <x v="13"/>
    <n v="1"/>
    <n v="0"/>
    <n v="53"/>
    <n v="7"/>
    <n v="2"/>
    <n v="12"/>
    <n v="0"/>
    <n v="6"/>
    <n v="0"/>
    <n v="0"/>
    <n v="1"/>
    <n v="0"/>
    <n v="0"/>
    <n v="0"/>
    <n v="0"/>
    <n v="0"/>
    <n v="1"/>
    <n v="0"/>
    <n v="0"/>
    <n v="0"/>
    <n v="0"/>
    <n v="0"/>
    <n v="0"/>
    <n v="0"/>
    <n v="0"/>
    <n v="1"/>
  </r>
  <r>
    <s v="SANTA VITORIA DO PALMAR2020/Mar"/>
    <x v="370"/>
    <x v="373"/>
    <m/>
    <x v="14"/>
    <n v="0"/>
    <n v="0"/>
    <n v="38"/>
    <n v="5"/>
    <n v="3"/>
    <n v="18"/>
    <n v="0"/>
    <n v="4"/>
    <n v="0"/>
    <n v="2"/>
    <n v="0"/>
    <n v="0"/>
    <n v="0"/>
    <n v="0"/>
    <n v="0"/>
    <n v="0"/>
    <n v="1"/>
    <n v="0"/>
    <n v="1"/>
    <n v="0"/>
    <n v="0"/>
    <n v="0"/>
    <n v="0"/>
    <n v="0"/>
    <n v="0"/>
    <n v="0"/>
  </r>
  <r>
    <s v="SANTA VITORIA DO PALMAR2020/Apr"/>
    <x v="370"/>
    <x v="373"/>
    <m/>
    <x v="15"/>
    <n v="0"/>
    <n v="0"/>
    <n v="23"/>
    <n v="5"/>
    <n v="2"/>
    <n v="1"/>
    <n v="0"/>
    <n v="3"/>
    <n v="0"/>
    <n v="6"/>
    <n v="1"/>
    <n v="0"/>
    <n v="0"/>
    <n v="0"/>
    <n v="0"/>
    <n v="1"/>
    <n v="1"/>
    <n v="0"/>
    <n v="0"/>
    <n v="0"/>
    <n v="0"/>
    <n v="0"/>
    <n v="0"/>
    <n v="0"/>
    <n v="0"/>
    <n v="0"/>
  </r>
  <r>
    <s v="SANTA VITORIA DO PALMAR2020/May"/>
    <x v="370"/>
    <x v="373"/>
    <m/>
    <x v="16"/>
    <n v="0"/>
    <n v="0"/>
    <n v="19"/>
    <n v="5"/>
    <n v="4"/>
    <n v="9"/>
    <n v="0"/>
    <n v="7"/>
    <n v="2"/>
    <n v="5"/>
    <n v="5"/>
    <n v="0"/>
    <n v="0"/>
    <n v="0"/>
    <n v="0"/>
    <n v="0"/>
    <n v="1"/>
    <n v="0"/>
    <n v="0"/>
    <n v="0"/>
    <n v="0"/>
    <n v="0"/>
    <n v="0"/>
    <n v="0"/>
    <n v="0"/>
    <n v="0"/>
  </r>
  <r>
    <s v="SANTA VITORIA DO PALMAR2020/Jun"/>
    <x v="370"/>
    <x v="373"/>
    <m/>
    <x v="17"/>
    <n v="1"/>
    <n v="0"/>
    <n v="26"/>
    <n v="2"/>
    <n v="3"/>
    <n v="2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Jul"/>
    <x v="370"/>
    <x v="373"/>
    <m/>
    <x v="18"/>
    <n v="0"/>
    <n v="0"/>
    <n v="33"/>
    <n v="1"/>
    <n v="2"/>
    <n v="5"/>
    <n v="0"/>
    <n v="6"/>
    <n v="2"/>
    <n v="2"/>
    <n v="7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Aug"/>
    <x v="370"/>
    <x v="373"/>
    <m/>
    <x v="19"/>
    <n v="2"/>
    <n v="0"/>
    <n v="41"/>
    <n v="3"/>
    <n v="0"/>
    <n v="1"/>
    <n v="0"/>
    <n v="9"/>
    <n v="0"/>
    <n v="7"/>
    <n v="5"/>
    <n v="0"/>
    <n v="0"/>
    <n v="0"/>
    <n v="0"/>
    <n v="0"/>
    <n v="0"/>
    <n v="0"/>
    <n v="0"/>
    <n v="0"/>
    <n v="0"/>
    <n v="0"/>
    <n v="0"/>
    <n v="0"/>
    <n v="0"/>
    <n v="2"/>
  </r>
  <r>
    <s v="SANTA VITORIA DO PALMAR2020/Sep"/>
    <x v="370"/>
    <x v="373"/>
    <m/>
    <x v="20"/>
    <n v="0"/>
    <n v="0"/>
    <n v="42"/>
    <n v="8"/>
    <n v="1"/>
    <n v="2"/>
    <n v="0"/>
    <n v="3"/>
    <n v="4"/>
    <n v="3"/>
    <n v="6"/>
    <n v="0"/>
    <n v="0"/>
    <n v="0"/>
    <n v="0"/>
    <n v="1"/>
    <n v="0"/>
    <n v="0"/>
    <n v="0"/>
    <n v="0"/>
    <n v="0"/>
    <n v="0"/>
    <n v="0"/>
    <n v="0"/>
    <n v="0"/>
    <n v="0"/>
  </r>
  <r>
    <s v="SANTA VITORIA DO PALMAR2020/Oct"/>
    <x v="370"/>
    <x v="373"/>
    <m/>
    <x v="21"/>
    <n v="1"/>
    <n v="0"/>
    <n v="64"/>
    <n v="3"/>
    <n v="1"/>
    <n v="4"/>
    <n v="1"/>
    <n v="12"/>
    <n v="2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SANTA VITORIA DO PALMAR2020/Nov"/>
    <x v="370"/>
    <x v="373"/>
    <m/>
    <x v="22"/>
    <n v="0"/>
    <n v="0"/>
    <n v="41"/>
    <n v="8"/>
    <n v="2"/>
    <n v="1"/>
    <n v="1"/>
    <n v="13"/>
    <n v="2"/>
    <n v="1"/>
    <n v="12"/>
    <n v="0"/>
    <n v="0"/>
    <n v="0"/>
    <n v="0"/>
    <n v="0"/>
    <n v="0"/>
    <n v="0"/>
    <n v="0"/>
    <n v="0"/>
    <n v="0"/>
    <n v="0"/>
    <n v="0"/>
    <n v="0"/>
    <n v="0"/>
    <n v="0"/>
  </r>
  <r>
    <s v="SANTA VITORIA DO PALMAR2020/Dec"/>
    <x v="370"/>
    <x v="373"/>
    <m/>
    <x v="23"/>
    <n v="0"/>
    <n v="0"/>
    <n v="40"/>
    <n v="9"/>
    <n v="2"/>
    <n v="5"/>
    <n v="0"/>
    <n v="12"/>
    <n v="2"/>
    <n v="1"/>
    <n v="5"/>
    <n v="0"/>
    <n v="0"/>
    <n v="0"/>
    <n v="0"/>
    <n v="2"/>
    <n v="0"/>
    <n v="0"/>
    <n v="0"/>
    <n v="0"/>
    <n v="0"/>
    <n v="0"/>
    <n v="0"/>
    <n v="0"/>
    <n v="0"/>
    <n v="0"/>
  </r>
  <r>
    <s v="SANTANA DA BOA VISTA2020/Jan"/>
    <x v="371"/>
    <x v="374"/>
    <s v="SANTANA DA BOA VISTA"/>
    <x v="12"/>
    <n v="0"/>
    <n v="0"/>
    <n v="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Feb"/>
    <x v="371"/>
    <x v="374"/>
    <m/>
    <x v="13"/>
    <n v="0"/>
    <n v="0"/>
    <n v="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r"/>
    <x v="371"/>
    <x v="37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pr"/>
    <x v="371"/>
    <x v="374"/>
    <m/>
    <x v="15"/>
    <n v="0"/>
    <n v="0"/>
    <n v="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May"/>
    <x v="371"/>
    <x v="374"/>
    <m/>
    <x v="16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n"/>
    <x v="371"/>
    <x v="374"/>
    <m/>
    <x v="17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Jul"/>
    <x v="371"/>
    <x v="374"/>
    <m/>
    <x v="18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Aug"/>
    <x v="371"/>
    <x v="374"/>
    <m/>
    <x v="19"/>
    <n v="0"/>
    <n v="0"/>
    <n v="5"/>
    <n v="0"/>
    <n v="0"/>
    <n v="2"/>
    <n v="0"/>
    <n v="4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Sep"/>
    <x v="371"/>
    <x v="374"/>
    <m/>
    <x v="20"/>
    <n v="0"/>
    <n v="0"/>
    <n v="3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Oct"/>
    <x v="371"/>
    <x v="374"/>
    <m/>
    <x v="21"/>
    <n v="0"/>
    <n v="0"/>
    <n v="6"/>
    <n v="0"/>
    <n v="0"/>
    <n v="0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ANA DA BOA VISTA2020/Nov"/>
    <x v="371"/>
    <x v="374"/>
    <m/>
    <x v="22"/>
    <n v="0"/>
    <n v="0"/>
    <n v="4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ANA DA BOA VISTA2020/Dec"/>
    <x v="371"/>
    <x v="374"/>
    <m/>
    <x v="23"/>
    <n v="1"/>
    <n v="0"/>
    <n v="9"/>
    <n v="2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ANTANA DO LIVRAMENTO2020/Jan"/>
    <x v="372"/>
    <x v="375"/>
    <s v="SANTANA DO LIVRAMENTO"/>
    <x v="12"/>
    <n v="0"/>
    <n v="0"/>
    <n v="114"/>
    <n v="13"/>
    <n v="9"/>
    <n v="10"/>
    <n v="1"/>
    <n v="20"/>
    <n v="2"/>
    <n v="17"/>
    <n v="2"/>
    <n v="0"/>
    <n v="0"/>
    <n v="0"/>
    <n v="0"/>
    <n v="7"/>
    <n v="0"/>
    <n v="0"/>
    <n v="0"/>
    <n v="0"/>
    <n v="0"/>
    <n v="0"/>
    <n v="0"/>
    <n v="0"/>
    <n v="0"/>
    <n v="0"/>
  </r>
  <r>
    <s v="SANTANA DO LIVRAMENTO2020/Feb"/>
    <x v="372"/>
    <x v="375"/>
    <m/>
    <x v="13"/>
    <n v="2"/>
    <n v="0"/>
    <n v="80"/>
    <n v="12"/>
    <n v="6"/>
    <n v="6"/>
    <n v="0"/>
    <n v="14"/>
    <n v="2"/>
    <n v="3"/>
    <n v="2"/>
    <n v="0"/>
    <n v="0"/>
    <n v="0"/>
    <n v="0"/>
    <n v="1"/>
    <n v="1"/>
    <n v="0"/>
    <n v="0"/>
    <n v="0"/>
    <n v="0"/>
    <n v="0"/>
    <n v="0"/>
    <n v="0"/>
    <n v="0"/>
    <n v="2"/>
  </r>
  <r>
    <s v="SANTANA DO LIVRAMENTO2020/Mar"/>
    <x v="372"/>
    <x v="375"/>
    <m/>
    <x v="14"/>
    <n v="2"/>
    <n v="0"/>
    <n v="74"/>
    <n v="12"/>
    <n v="2"/>
    <n v="5"/>
    <n v="1"/>
    <n v="13"/>
    <n v="7"/>
    <n v="4"/>
    <n v="2"/>
    <n v="0"/>
    <n v="0"/>
    <n v="0"/>
    <n v="0"/>
    <n v="6"/>
    <n v="1"/>
    <n v="0"/>
    <n v="0"/>
    <n v="0"/>
    <n v="0"/>
    <n v="0"/>
    <n v="0"/>
    <n v="0"/>
    <n v="0"/>
    <n v="2"/>
  </r>
  <r>
    <s v="SANTANA DO LIVRAMENTO2020/Apr"/>
    <x v="372"/>
    <x v="375"/>
    <m/>
    <x v="15"/>
    <n v="1"/>
    <n v="1"/>
    <n v="65"/>
    <n v="18"/>
    <n v="4"/>
    <n v="3"/>
    <n v="0"/>
    <n v="21"/>
    <n v="4"/>
    <n v="7"/>
    <n v="1"/>
    <n v="0"/>
    <n v="0"/>
    <n v="0"/>
    <n v="0"/>
    <n v="7"/>
    <n v="1"/>
    <n v="0"/>
    <n v="0"/>
    <n v="0"/>
    <n v="0"/>
    <n v="0"/>
    <n v="0"/>
    <n v="0"/>
    <n v="0"/>
    <n v="1"/>
  </r>
  <r>
    <s v="SANTANA DO LIVRAMENTO2020/May"/>
    <x v="372"/>
    <x v="375"/>
    <m/>
    <x v="16"/>
    <n v="1"/>
    <n v="0"/>
    <n v="66"/>
    <n v="12"/>
    <n v="5"/>
    <n v="8"/>
    <n v="1"/>
    <n v="27"/>
    <n v="4"/>
    <n v="16"/>
    <n v="4"/>
    <n v="0"/>
    <n v="0"/>
    <n v="0"/>
    <n v="0"/>
    <n v="4"/>
    <n v="0"/>
    <n v="0"/>
    <n v="0"/>
    <n v="0"/>
    <n v="0"/>
    <n v="0"/>
    <n v="0"/>
    <n v="0"/>
    <n v="0"/>
    <n v="1"/>
  </r>
  <r>
    <s v="SANTANA DO LIVRAMENTO2020/Jun"/>
    <x v="372"/>
    <x v="375"/>
    <m/>
    <x v="17"/>
    <n v="0"/>
    <n v="0"/>
    <n v="79"/>
    <n v="16"/>
    <n v="4"/>
    <n v="2"/>
    <n v="0"/>
    <n v="46"/>
    <n v="2"/>
    <n v="15"/>
    <n v="5"/>
    <n v="0"/>
    <n v="0"/>
    <n v="0"/>
    <n v="0"/>
    <n v="3"/>
    <n v="0"/>
    <n v="0"/>
    <n v="0"/>
    <n v="0"/>
    <n v="0"/>
    <n v="0"/>
    <n v="0"/>
    <n v="0"/>
    <n v="0"/>
    <n v="0"/>
  </r>
  <r>
    <s v="SANTANA DO LIVRAMENTO2020/Jul"/>
    <x v="372"/>
    <x v="375"/>
    <m/>
    <x v="18"/>
    <n v="1"/>
    <n v="0"/>
    <n v="73"/>
    <n v="22"/>
    <n v="8"/>
    <n v="6"/>
    <n v="1"/>
    <n v="31"/>
    <n v="5"/>
    <n v="22"/>
    <n v="8"/>
    <n v="0"/>
    <n v="0"/>
    <n v="0"/>
    <n v="0"/>
    <n v="9"/>
    <n v="1"/>
    <n v="0"/>
    <n v="0"/>
    <n v="0"/>
    <n v="0"/>
    <n v="0"/>
    <n v="0"/>
    <n v="0"/>
    <n v="0"/>
    <n v="1"/>
  </r>
  <r>
    <s v="SANTANA DO LIVRAMENTO2020/Aug"/>
    <x v="372"/>
    <x v="375"/>
    <m/>
    <x v="19"/>
    <n v="1"/>
    <n v="0"/>
    <n v="58"/>
    <n v="9"/>
    <n v="2"/>
    <n v="4"/>
    <n v="0"/>
    <n v="23"/>
    <n v="5"/>
    <n v="22"/>
    <n v="4"/>
    <n v="0"/>
    <n v="0"/>
    <n v="0"/>
    <n v="0"/>
    <n v="4"/>
    <n v="2"/>
    <n v="0"/>
    <n v="0"/>
    <n v="0"/>
    <n v="0"/>
    <n v="0"/>
    <n v="0"/>
    <n v="0"/>
    <n v="0"/>
    <n v="1"/>
  </r>
  <r>
    <s v="SANTANA DO LIVRAMENTO2020/Sep"/>
    <x v="372"/>
    <x v="375"/>
    <m/>
    <x v="20"/>
    <n v="0"/>
    <n v="0"/>
    <n v="87"/>
    <n v="20"/>
    <n v="3"/>
    <n v="6"/>
    <n v="1"/>
    <n v="29"/>
    <n v="3"/>
    <n v="18"/>
    <n v="3"/>
    <n v="0"/>
    <n v="0"/>
    <n v="0"/>
    <n v="0"/>
    <n v="9"/>
    <n v="0"/>
    <n v="0"/>
    <n v="0"/>
    <n v="0"/>
    <n v="0"/>
    <n v="0"/>
    <n v="0"/>
    <n v="0"/>
    <n v="0"/>
    <n v="0"/>
  </r>
  <r>
    <s v="SANTANA DO LIVRAMENTO2020/Oct"/>
    <x v="372"/>
    <x v="375"/>
    <m/>
    <x v="21"/>
    <n v="2"/>
    <n v="1"/>
    <n v="67"/>
    <n v="13"/>
    <n v="0"/>
    <n v="5"/>
    <n v="0"/>
    <n v="41"/>
    <n v="2"/>
    <n v="28"/>
    <n v="7"/>
    <n v="0"/>
    <n v="0"/>
    <n v="0"/>
    <n v="0"/>
    <n v="1"/>
    <n v="0"/>
    <n v="0"/>
    <n v="0"/>
    <n v="0"/>
    <n v="0"/>
    <n v="0"/>
    <n v="0"/>
    <n v="0"/>
    <n v="0"/>
    <n v="2"/>
  </r>
  <r>
    <s v="SANTANA DO LIVRAMENTO2020/Nov"/>
    <x v="372"/>
    <x v="375"/>
    <m/>
    <x v="22"/>
    <n v="1"/>
    <n v="0"/>
    <n v="85"/>
    <n v="14"/>
    <n v="4"/>
    <n v="7"/>
    <n v="0"/>
    <n v="30"/>
    <n v="3"/>
    <n v="19"/>
    <n v="2"/>
    <n v="0"/>
    <n v="0"/>
    <n v="0"/>
    <n v="0"/>
    <n v="2"/>
    <n v="2"/>
    <n v="0"/>
    <n v="0"/>
    <n v="0"/>
    <n v="0"/>
    <n v="0"/>
    <n v="0"/>
    <n v="0"/>
    <n v="0"/>
    <n v="1"/>
  </r>
  <r>
    <s v="SANTANA DO LIVRAMENTO2020/Dec"/>
    <x v="372"/>
    <x v="375"/>
    <m/>
    <x v="23"/>
    <n v="1"/>
    <n v="0"/>
    <n v="65"/>
    <n v="15"/>
    <n v="4"/>
    <n v="7"/>
    <n v="0"/>
    <n v="30"/>
    <n v="3"/>
    <n v="19"/>
    <n v="5"/>
    <n v="0"/>
    <n v="0"/>
    <n v="0"/>
    <n v="0"/>
    <n v="5"/>
    <n v="1"/>
    <n v="0"/>
    <n v="0"/>
    <n v="0"/>
    <n v="0"/>
    <n v="0"/>
    <n v="0"/>
    <n v="0"/>
    <n v="0"/>
    <n v="1"/>
  </r>
  <r>
    <s v="SANTIAGO2020/Jan"/>
    <x v="373"/>
    <x v="376"/>
    <s v="SANTIAGO"/>
    <x v="12"/>
    <n v="0"/>
    <n v="0"/>
    <n v="34"/>
    <n v="6"/>
    <n v="0"/>
    <n v="1"/>
    <n v="0"/>
    <n v="5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Feb"/>
    <x v="373"/>
    <x v="376"/>
    <m/>
    <x v="13"/>
    <n v="0"/>
    <n v="0"/>
    <n v="50"/>
    <n v="7"/>
    <n v="0"/>
    <n v="0"/>
    <n v="0"/>
    <n v="6"/>
    <n v="3"/>
    <n v="9"/>
    <n v="3"/>
    <n v="0"/>
    <n v="0"/>
    <n v="0"/>
    <n v="0"/>
    <n v="0"/>
    <n v="0"/>
    <n v="0"/>
    <n v="0"/>
    <n v="0"/>
    <n v="0"/>
    <n v="0"/>
    <n v="0"/>
    <n v="0"/>
    <n v="0"/>
    <n v="0"/>
  </r>
  <r>
    <s v="SANTIAGO2020/Mar"/>
    <x v="373"/>
    <x v="376"/>
    <m/>
    <x v="14"/>
    <n v="0"/>
    <n v="0"/>
    <n v="33"/>
    <n v="2"/>
    <n v="0"/>
    <n v="5"/>
    <n v="0"/>
    <n v="8"/>
    <n v="2"/>
    <n v="13"/>
    <n v="5"/>
    <n v="0"/>
    <n v="0"/>
    <n v="0"/>
    <n v="0"/>
    <n v="2"/>
    <n v="0"/>
    <n v="0"/>
    <n v="0"/>
    <n v="0"/>
    <n v="0"/>
    <n v="0"/>
    <n v="0"/>
    <n v="0"/>
    <n v="0"/>
    <n v="0"/>
  </r>
  <r>
    <s v="SANTIAGO2020/Apr"/>
    <x v="373"/>
    <x v="376"/>
    <m/>
    <x v="15"/>
    <n v="0"/>
    <n v="0"/>
    <n v="30"/>
    <n v="4"/>
    <n v="0"/>
    <n v="1"/>
    <n v="0"/>
    <n v="24"/>
    <n v="4"/>
    <n v="20"/>
    <n v="11"/>
    <n v="0"/>
    <n v="0"/>
    <n v="0"/>
    <n v="0"/>
    <n v="3"/>
    <n v="0"/>
    <n v="0"/>
    <n v="0"/>
    <n v="0"/>
    <n v="0"/>
    <n v="0"/>
    <n v="0"/>
    <n v="0"/>
    <n v="0"/>
    <n v="0"/>
  </r>
  <r>
    <s v="SANTIAGO2020/May"/>
    <x v="373"/>
    <x v="376"/>
    <m/>
    <x v="16"/>
    <n v="0"/>
    <n v="0"/>
    <n v="23"/>
    <n v="3"/>
    <n v="0"/>
    <n v="2"/>
    <n v="0"/>
    <n v="13"/>
    <n v="2"/>
    <n v="16"/>
    <n v="9"/>
    <n v="0"/>
    <n v="0"/>
    <n v="0"/>
    <n v="0"/>
    <n v="0"/>
    <n v="0"/>
    <n v="0"/>
    <n v="0"/>
    <n v="0"/>
    <n v="0"/>
    <n v="0"/>
    <n v="0"/>
    <n v="0"/>
    <n v="1"/>
    <n v="0"/>
  </r>
  <r>
    <s v="SANTIAGO2020/Jun"/>
    <x v="373"/>
    <x v="376"/>
    <m/>
    <x v="17"/>
    <n v="0"/>
    <n v="0"/>
    <n v="23"/>
    <n v="3"/>
    <n v="0"/>
    <n v="2"/>
    <n v="0"/>
    <n v="22"/>
    <n v="3"/>
    <n v="20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Jul"/>
    <x v="373"/>
    <x v="376"/>
    <m/>
    <x v="18"/>
    <n v="0"/>
    <n v="0"/>
    <n v="28"/>
    <n v="3"/>
    <n v="1"/>
    <n v="2"/>
    <n v="0"/>
    <n v="22"/>
    <n v="2"/>
    <n v="17"/>
    <n v="7"/>
    <n v="0"/>
    <n v="0"/>
    <n v="0"/>
    <n v="0"/>
    <n v="0"/>
    <n v="0"/>
    <n v="0"/>
    <n v="0"/>
    <n v="0"/>
    <n v="0"/>
    <n v="0"/>
    <n v="0"/>
    <n v="0"/>
    <n v="0"/>
    <n v="0"/>
  </r>
  <r>
    <s v="SANTIAGO2020/Aug"/>
    <x v="373"/>
    <x v="376"/>
    <m/>
    <x v="19"/>
    <n v="0"/>
    <n v="0"/>
    <n v="19"/>
    <n v="3"/>
    <n v="2"/>
    <n v="2"/>
    <n v="0"/>
    <n v="22"/>
    <n v="4"/>
    <n v="28"/>
    <n v="16"/>
    <n v="0"/>
    <n v="0"/>
    <n v="0"/>
    <n v="0"/>
    <n v="0"/>
    <n v="0"/>
    <n v="0"/>
    <n v="0"/>
    <n v="0"/>
    <n v="0"/>
    <n v="0"/>
    <n v="0"/>
    <n v="0"/>
    <n v="0"/>
    <n v="0"/>
  </r>
  <r>
    <s v="SANTIAGO2020/Sep"/>
    <x v="373"/>
    <x v="376"/>
    <m/>
    <x v="20"/>
    <n v="1"/>
    <n v="0"/>
    <n v="12"/>
    <n v="5"/>
    <n v="0"/>
    <n v="1"/>
    <n v="0"/>
    <n v="29"/>
    <n v="6"/>
    <n v="11"/>
    <n v="15"/>
    <n v="0"/>
    <n v="0"/>
    <n v="0"/>
    <n v="0"/>
    <n v="0"/>
    <n v="0"/>
    <n v="0"/>
    <n v="0"/>
    <n v="0"/>
    <n v="0"/>
    <n v="0"/>
    <n v="0"/>
    <n v="0"/>
    <n v="0"/>
    <n v="2"/>
  </r>
  <r>
    <s v="SANTIAGO2020/Oct"/>
    <x v="373"/>
    <x v="376"/>
    <m/>
    <x v="21"/>
    <n v="0"/>
    <n v="0"/>
    <n v="13"/>
    <n v="3"/>
    <n v="1"/>
    <n v="1"/>
    <n v="0"/>
    <n v="21"/>
    <n v="2"/>
    <n v="25"/>
    <n v="8"/>
    <n v="0"/>
    <n v="0"/>
    <n v="0"/>
    <n v="0"/>
    <n v="1"/>
    <n v="0"/>
    <n v="0"/>
    <n v="0"/>
    <n v="0"/>
    <n v="0"/>
    <n v="0"/>
    <n v="0"/>
    <n v="0"/>
    <n v="0"/>
    <n v="0"/>
  </r>
  <r>
    <s v="SANTIAGO2020/Nov"/>
    <x v="373"/>
    <x v="376"/>
    <m/>
    <x v="22"/>
    <n v="0"/>
    <n v="0"/>
    <n v="19"/>
    <n v="2"/>
    <n v="0"/>
    <n v="2"/>
    <n v="0"/>
    <n v="22"/>
    <n v="2"/>
    <n v="20"/>
    <n v="13"/>
    <n v="0"/>
    <n v="0"/>
    <n v="0"/>
    <n v="0"/>
    <n v="0"/>
    <n v="0"/>
    <n v="0"/>
    <n v="0"/>
    <n v="0"/>
    <n v="0"/>
    <n v="0"/>
    <n v="0"/>
    <n v="0"/>
    <n v="0"/>
    <n v="0"/>
  </r>
  <r>
    <s v="SANTIAGO2020/Dec"/>
    <x v="373"/>
    <x v="376"/>
    <m/>
    <x v="23"/>
    <n v="0"/>
    <n v="0"/>
    <n v="17"/>
    <n v="1"/>
    <n v="0"/>
    <n v="0"/>
    <n v="0"/>
    <n v="24"/>
    <n v="3"/>
    <n v="19"/>
    <n v="3"/>
    <n v="0"/>
    <n v="0"/>
    <n v="0"/>
    <n v="0"/>
    <n v="0"/>
    <n v="0"/>
    <n v="0"/>
    <n v="0"/>
    <n v="0"/>
    <n v="0"/>
    <n v="0"/>
    <n v="0"/>
    <n v="0"/>
    <n v="0"/>
    <n v="0"/>
  </r>
  <r>
    <s v="SANTO ANGELO2020/Jan"/>
    <x v="374"/>
    <x v="377"/>
    <s v="SANTO ANGELO"/>
    <x v="12"/>
    <n v="0"/>
    <n v="0"/>
    <n v="95"/>
    <n v="6"/>
    <n v="6"/>
    <n v="6"/>
    <n v="0"/>
    <n v="12"/>
    <n v="8"/>
    <n v="19"/>
    <n v="9"/>
    <n v="0"/>
    <n v="0"/>
    <n v="0"/>
    <n v="0"/>
    <n v="5"/>
    <n v="1"/>
    <n v="0"/>
    <n v="0"/>
    <n v="0"/>
    <n v="0"/>
    <n v="0"/>
    <n v="0"/>
    <n v="0"/>
    <n v="0"/>
    <n v="0"/>
  </r>
  <r>
    <s v="SANTO ANGELO2020/Feb"/>
    <x v="374"/>
    <x v="377"/>
    <m/>
    <x v="13"/>
    <n v="1"/>
    <n v="0"/>
    <n v="70"/>
    <n v="5"/>
    <n v="2"/>
    <n v="15"/>
    <n v="0"/>
    <n v="13"/>
    <n v="7"/>
    <n v="6"/>
    <n v="7"/>
    <n v="0"/>
    <n v="0"/>
    <n v="0"/>
    <n v="0"/>
    <n v="3"/>
    <n v="2"/>
    <n v="0"/>
    <n v="0"/>
    <n v="0"/>
    <n v="0"/>
    <n v="0"/>
    <n v="0"/>
    <n v="0"/>
    <n v="0"/>
    <n v="1"/>
  </r>
  <r>
    <s v="SANTO ANGELO2020/Mar"/>
    <x v="374"/>
    <x v="377"/>
    <m/>
    <x v="14"/>
    <n v="0"/>
    <n v="0"/>
    <n v="50"/>
    <n v="4"/>
    <n v="3"/>
    <n v="13"/>
    <n v="0"/>
    <n v="15"/>
    <n v="2"/>
    <n v="14"/>
    <n v="7"/>
    <n v="0"/>
    <n v="0"/>
    <n v="0"/>
    <n v="0"/>
    <n v="1"/>
    <n v="0"/>
    <n v="0"/>
    <n v="0"/>
    <n v="0"/>
    <n v="0"/>
    <n v="0"/>
    <n v="0"/>
    <n v="0"/>
    <n v="0"/>
    <n v="0"/>
  </r>
  <r>
    <s v="SANTO ANGELO2020/Apr"/>
    <x v="374"/>
    <x v="377"/>
    <m/>
    <x v="15"/>
    <n v="0"/>
    <n v="0"/>
    <n v="41"/>
    <n v="6"/>
    <n v="4"/>
    <n v="5"/>
    <n v="0"/>
    <n v="26"/>
    <n v="4"/>
    <n v="10"/>
    <n v="11"/>
    <n v="0"/>
    <n v="0"/>
    <n v="0"/>
    <n v="0"/>
    <n v="0"/>
    <n v="2"/>
    <n v="0"/>
    <n v="0"/>
    <n v="0"/>
    <n v="0"/>
    <n v="0"/>
    <n v="0"/>
    <n v="0"/>
    <n v="0"/>
    <n v="0"/>
  </r>
  <r>
    <s v="SANTO ANGELO2020/May"/>
    <x v="374"/>
    <x v="377"/>
    <m/>
    <x v="16"/>
    <n v="1"/>
    <n v="0"/>
    <n v="50"/>
    <n v="5"/>
    <n v="5"/>
    <n v="7"/>
    <n v="0"/>
    <n v="38"/>
    <n v="5"/>
    <n v="6"/>
    <n v="13"/>
    <n v="0"/>
    <n v="0"/>
    <n v="0"/>
    <n v="0"/>
    <n v="2"/>
    <n v="1"/>
    <n v="0"/>
    <n v="0"/>
    <n v="0"/>
    <n v="0"/>
    <n v="0"/>
    <n v="0"/>
    <n v="0"/>
    <n v="0"/>
    <n v="1"/>
  </r>
  <r>
    <s v="SANTO ANGELO2020/Jun"/>
    <x v="374"/>
    <x v="377"/>
    <m/>
    <x v="17"/>
    <n v="1"/>
    <n v="0"/>
    <n v="77"/>
    <n v="6"/>
    <n v="9"/>
    <n v="11"/>
    <n v="0"/>
    <n v="22"/>
    <n v="4"/>
    <n v="7"/>
    <n v="10"/>
    <n v="0"/>
    <n v="0"/>
    <n v="0"/>
    <n v="0"/>
    <n v="3"/>
    <n v="1"/>
    <n v="0"/>
    <n v="0"/>
    <n v="0"/>
    <n v="0"/>
    <n v="0"/>
    <n v="0"/>
    <n v="0"/>
    <n v="0"/>
    <n v="1"/>
  </r>
  <r>
    <s v="SANTO ANGELO2020/Jul"/>
    <x v="374"/>
    <x v="377"/>
    <m/>
    <x v="18"/>
    <n v="1"/>
    <n v="0"/>
    <n v="53"/>
    <n v="3"/>
    <n v="2"/>
    <n v="10"/>
    <n v="0"/>
    <n v="45"/>
    <n v="6"/>
    <n v="13"/>
    <n v="18"/>
    <n v="0"/>
    <n v="0"/>
    <n v="0"/>
    <n v="0"/>
    <n v="0"/>
    <n v="2"/>
    <n v="0"/>
    <n v="0"/>
    <n v="0"/>
    <n v="0"/>
    <n v="0"/>
    <n v="0"/>
    <n v="0"/>
    <n v="0"/>
    <n v="1"/>
  </r>
  <r>
    <s v="SANTO ANGELO2020/Aug"/>
    <x v="374"/>
    <x v="377"/>
    <m/>
    <x v="19"/>
    <n v="0"/>
    <n v="0"/>
    <n v="65"/>
    <n v="4"/>
    <n v="5"/>
    <n v="7"/>
    <n v="0"/>
    <n v="48"/>
    <n v="8"/>
    <n v="12"/>
    <n v="20"/>
    <n v="0"/>
    <n v="0"/>
    <n v="0"/>
    <n v="0"/>
    <n v="1"/>
    <n v="2"/>
    <n v="0"/>
    <n v="0"/>
    <n v="0"/>
    <n v="0"/>
    <n v="0"/>
    <n v="0"/>
    <n v="0"/>
    <n v="0"/>
    <n v="0"/>
  </r>
  <r>
    <s v="SANTO ANGELO2020/Sep"/>
    <x v="374"/>
    <x v="377"/>
    <m/>
    <x v="20"/>
    <n v="1"/>
    <n v="0"/>
    <n v="89"/>
    <n v="4"/>
    <n v="1"/>
    <n v="7"/>
    <n v="0"/>
    <n v="33"/>
    <n v="6"/>
    <n v="14"/>
    <n v="14"/>
    <n v="0"/>
    <n v="0"/>
    <n v="0"/>
    <n v="0"/>
    <n v="3"/>
    <n v="0"/>
    <n v="0"/>
    <n v="0"/>
    <n v="0"/>
    <n v="0"/>
    <n v="0"/>
    <n v="0"/>
    <n v="0"/>
    <n v="0"/>
    <n v="1"/>
  </r>
  <r>
    <s v="SANTO ANGELO2020/Oct"/>
    <x v="374"/>
    <x v="377"/>
    <m/>
    <x v="21"/>
    <n v="1"/>
    <n v="0"/>
    <n v="80"/>
    <n v="4"/>
    <n v="4"/>
    <n v="7"/>
    <n v="0"/>
    <n v="46"/>
    <n v="4"/>
    <n v="14"/>
    <n v="15"/>
    <n v="0"/>
    <n v="0"/>
    <n v="0"/>
    <n v="0"/>
    <n v="7"/>
    <n v="1"/>
    <n v="0"/>
    <n v="0"/>
    <n v="0"/>
    <n v="0"/>
    <n v="0"/>
    <n v="0"/>
    <n v="0"/>
    <n v="0"/>
    <n v="1"/>
  </r>
  <r>
    <s v="SANTO ANGELO2020/Nov"/>
    <x v="374"/>
    <x v="377"/>
    <m/>
    <x v="22"/>
    <n v="0"/>
    <n v="1"/>
    <n v="64"/>
    <n v="8"/>
    <n v="2"/>
    <n v="6"/>
    <n v="0"/>
    <n v="29"/>
    <n v="4"/>
    <n v="6"/>
    <n v="7"/>
    <n v="0"/>
    <n v="0"/>
    <n v="0"/>
    <n v="0"/>
    <n v="5"/>
    <n v="2"/>
    <n v="0"/>
    <n v="0"/>
    <n v="0"/>
    <n v="0"/>
    <n v="0"/>
    <n v="0"/>
    <n v="0"/>
    <n v="0"/>
    <n v="0"/>
  </r>
  <r>
    <s v="SANTO ANGELO2020/Dec"/>
    <x v="374"/>
    <x v="377"/>
    <m/>
    <x v="23"/>
    <n v="1"/>
    <n v="0"/>
    <n v="63"/>
    <n v="6"/>
    <n v="6"/>
    <n v="5"/>
    <n v="1"/>
    <n v="35"/>
    <n v="2"/>
    <n v="15"/>
    <n v="9"/>
    <n v="0"/>
    <n v="0"/>
    <n v="0"/>
    <n v="0"/>
    <n v="1"/>
    <n v="0"/>
    <n v="0"/>
    <n v="0"/>
    <n v="0"/>
    <n v="0"/>
    <n v="0"/>
    <n v="0"/>
    <n v="0"/>
    <n v="1"/>
    <n v="2"/>
  </r>
  <r>
    <s v="SANTO ANTONIO DA PATRULHA2020/Jan"/>
    <x v="375"/>
    <x v="378"/>
    <s v="SANTO ANTONIO DA PATRULHA"/>
    <x v="12"/>
    <n v="0"/>
    <n v="0"/>
    <n v="29"/>
    <n v="2"/>
    <n v="3"/>
    <n v="3"/>
    <n v="0"/>
    <n v="11"/>
    <n v="5"/>
    <n v="3"/>
    <n v="1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Feb"/>
    <x v="375"/>
    <x v="378"/>
    <m/>
    <x v="13"/>
    <n v="3"/>
    <n v="0"/>
    <n v="40"/>
    <n v="1"/>
    <n v="0"/>
    <n v="6"/>
    <n v="2"/>
    <n v="4"/>
    <n v="1"/>
    <n v="8"/>
    <n v="11"/>
    <n v="0"/>
    <n v="0"/>
    <n v="0"/>
    <n v="0"/>
    <n v="0"/>
    <n v="1"/>
    <n v="0"/>
    <n v="0"/>
    <n v="0"/>
    <n v="0"/>
    <n v="0"/>
    <n v="0"/>
    <n v="0"/>
    <n v="0"/>
    <n v="4"/>
  </r>
  <r>
    <s v="SANTO ANTONIO DA PATRULHA2020/Mar"/>
    <x v="375"/>
    <x v="378"/>
    <m/>
    <x v="14"/>
    <n v="1"/>
    <n v="0"/>
    <n v="29"/>
    <n v="3"/>
    <n v="2"/>
    <n v="2"/>
    <n v="1"/>
    <n v="10"/>
    <n v="2"/>
    <n v="1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pr"/>
    <x v="375"/>
    <x v="378"/>
    <m/>
    <x v="15"/>
    <n v="0"/>
    <n v="0"/>
    <n v="19"/>
    <n v="3"/>
    <n v="2"/>
    <n v="4"/>
    <n v="0"/>
    <n v="14"/>
    <n v="1"/>
    <n v="1"/>
    <n v="4"/>
    <n v="0"/>
    <n v="0"/>
    <n v="0"/>
    <n v="0"/>
    <n v="1"/>
    <n v="1"/>
    <n v="0"/>
    <n v="0"/>
    <n v="0"/>
    <n v="0"/>
    <n v="0"/>
    <n v="0"/>
    <n v="0"/>
    <n v="0"/>
    <n v="0"/>
  </r>
  <r>
    <s v="SANTO ANTONIO DA PATRULHA2020/May"/>
    <x v="375"/>
    <x v="378"/>
    <m/>
    <x v="16"/>
    <n v="0"/>
    <n v="0"/>
    <n v="17"/>
    <n v="3"/>
    <n v="1"/>
    <n v="4"/>
    <n v="0"/>
    <n v="11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n"/>
    <x v="375"/>
    <x v="378"/>
    <m/>
    <x v="17"/>
    <n v="0"/>
    <n v="0"/>
    <n v="26"/>
    <n v="2"/>
    <n v="1"/>
    <n v="4"/>
    <n v="0"/>
    <n v="24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Jul"/>
    <x v="375"/>
    <x v="378"/>
    <m/>
    <x v="18"/>
    <n v="1"/>
    <n v="0"/>
    <n v="23"/>
    <n v="1"/>
    <n v="2"/>
    <n v="4"/>
    <n v="2"/>
    <n v="19"/>
    <n v="1"/>
    <n v="9"/>
    <n v="3"/>
    <n v="0"/>
    <n v="0"/>
    <n v="0"/>
    <n v="0"/>
    <n v="0"/>
    <n v="0"/>
    <n v="0"/>
    <n v="0"/>
    <n v="0"/>
    <n v="0"/>
    <n v="0"/>
    <n v="0"/>
    <n v="0"/>
    <n v="0"/>
    <n v="1"/>
  </r>
  <r>
    <s v="SANTO ANTONIO DA PATRULHA2020/Aug"/>
    <x v="375"/>
    <x v="378"/>
    <m/>
    <x v="19"/>
    <n v="1"/>
    <n v="0"/>
    <n v="23"/>
    <n v="2"/>
    <n v="3"/>
    <n v="6"/>
    <n v="0"/>
    <n v="16"/>
    <n v="1"/>
    <n v="9"/>
    <n v="3"/>
    <n v="0"/>
    <n v="0"/>
    <n v="0"/>
    <n v="0"/>
    <n v="0"/>
    <n v="3"/>
    <n v="0"/>
    <n v="0"/>
    <n v="0"/>
    <n v="0"/>
    <n v="0"/>
    <n v="0"/>
    <n v="0"/>
    <n v="0"/>
    <n v="1"/>
  </r>
  <r>
    <s v="SANTO ANTONIO DA PATRULHA2020/Sep"/>
    <x v="375"/>
    <x v="378"/>
    <m/>
    <x v="20"/>
    <n v="0"/>
    <n v="0"/>
    <n v="31"/>
    <n v="2"/>
    <n v="1"/>
    <n v="3"/>
    <n v="1"/>
    <n v="16"/>
    <n v="2"/>
    <n v="6"/>
    <n v="6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Oct"/>
    <x v="375"/>
    <x v="378"/>
    <m/>
    <x v="21"/>
    <n v="0"/>
    <n v="0"/>
    <n v="38"/>
    <n v="2"/>
    <n v="5"/>
    <n v="4"/>
    <n v="0"/>
    <n v="14"/>
    <n v="3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Nov"/>
    <x v="375"/>
    <x v="378"/>
    <m/>
    <x v="22"/>
    <n v="0"/>
    <n v="0"/>
    <n v="24"/>
    <n v="4"/>
    <n v="0"/>
    <n v="2"/>
    <n v="2"/>
    <n v="15"/>
    <n v="2"/>
    <n v="7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 PATRULHA2020/Dec"/>
    <x v="375"/>
    <x v="378"/>
    <m/>
    <x v="23"/>
    <n v="0"/>
    <n v="0"/>
    <n v="28"/>
    <n v="2"/>
    <n v="5"/>
    <n v="9"/>
    <n v="3"/>
    <n v="11"/>
    <n v="0"/>
    <n v="1"/>
    <n v="8"/>
    <n v="0"/>
    <n v="0"/>
    <n v="0"/>
    <n v="0"/>
    <n v="1"/>
    <n v="1"/>
    <n v="0"/>
    <n v="0"/>
    <n v="0"/>
    <n v="0"/>
    <n v="0"/>
    <n v="0"/>
    <n v="0"/>
    <n v="0"/>
    <n v="0"/>
  </r>
  <r>
    <s v="SANTO ANTONIO DAS MISSOES2020/Jan"/>
    <x v="376"/>
    <x v="379"/>
    <s v="SANTO ANTONIO DAS MISSOES"/>
    <x v="12"/>
    <n v="0"/>
    <n v="0"/>
    <n v="8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Feb"/>
    <x v="376"/>
    <x v="379"/>
    <m/>
    <x v="13"/>
    <n v="0"/>
    <n v="0"/>
    <n v="10"/>
    <n v="5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r"/>
    <x v="376"/>
    <x v="379"/>
    <m/>
    <x v="14"/>
    <n v="0"/>
    <n v="0"/>
    <n v="5"/>
    <n v="2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pr"/>
    <x v="376"/>
    <x v="379"/>
    <m/>
    <x v="15"/>
    <n v="0"/>
    <n v="0"/>
    <n v="10"/>
    <n v="1"/>
    <n v="0"/>
    <n v="2"/>
    <n v="0"/>
    <n v="1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May"/>
    <x v="376"/>
    <x v="379"/>
    <m/>
    <x v="16"/>
    <n v="1"/>
    <n v="0"/>
    <n v="8"/>
    <n v="1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1"/>
  </r>
  <r>
    <s v="SANTO ANTONIO DAS MISSOES2020/Jun"/>
    <x v="376"/>
    <x v="379"/>
    <m/>
    <x v="17"/>
    <n v="0"/>
    <n v="0"/>
    <n v="4"/>
    <n v="2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NTO ANTONIO DAS MISSOES2020/Jul"/>
    <x v="376"/>
    <x v="379"/>
    <m/>
    <x v="18"/>
    <n v="0"/>
    <n v="0"/>
    <n v="6"/>
    <n v="0"/>
    <n v="0"/>
    <n v="0"/>
    <n v="1"/>
    <n v="2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Aug"/>
    <x v="376"/>
    <x v="379"/>
    <m/>
    <x v="19"/>
    <n v="0"/>
    <n v="0"/>
    <n v="4"/>
    <n v="1"/>
    <n v="1"/>
    <n v="1"/>
    <n v="0"/>
    <n v="1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Sep"/>
    <x v="376"/>
    <x v="379"/>
    <m/>
    <x v="20"/>
    <n v="0"/>
    <n v="0"/>
    <n v="5"/>
    <n v="0"/>
    <n v="0"/>
    <n v="0"/>
    <n v="0"/>
    <n v="2"/>
    <n v="0"/>
    <n v="5"/>
    <n v="1"/>
    <n v="0"/>
    <n v="0"/>
    <n v="0"/>
    <n v="0"/>
    <n v="1"/>
    <n v="0"/>
    <n v="0"/>
    <n v="0"/>
    <n v="0"/>
    <n v="0"/>
    <n v="0"/>
    <n v="0"/>
    <n v="0"/>
    <n v="0"/>
    <n v="0"/>
  </r>
  <r>
    <s v="SANTO ANTONIO DAS MISSOES2020/Oct"/>
    <x v="376"/>
    <x v="379"/>
    <m/>
    <x v="21"/>
    <n v="0"/>
    <n v="0"/>
    <n v="6"/>
    <n v="0"/>
    <n v="0"/>
    <n v="0"/>
    <n v="0"/>
    <n v="2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Nov"/>
    <x v="376"/>
    <x v="379"/>
    <m/>
    <x v="22"/>
    <n v="0"/>
    <n v="0"/>
    <n v="5"/>
    <n v="1"/>
    <n v="0"/>
    <n v="0"/>
    <n v="0"/>
    <n v="2"/>
    <n v="2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ANTONIO DAS MISSOES2020/Dec"/>
    <x v="376"/>
    <x v="379"/>
    <m/>
    <x v="23"/>
    <n v="0"/>
    <n v="0"/>
    <n v="5"/>
    <n v="2"/>
    <n v="0"/>
    <n v="0"/>
    <n v="0"/>
    <n v="3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an"/>
    <x v="377"/>
    <x v="380"/>
    <s v="SANTO ANTONIO DO PALM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Feb"/>
    <x v="377"/>
    <x v="38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r"/>
    <x v="377"/>
    <x v="380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pr"/>
    <x v="377"/>
    <x v="380"/>
    <m/>
    <x v="15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May"/>
    <x v="377"/>
    <x v="380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n"/>
    <x v="377"/>
    <x v="38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Jul"/>
    <x v="377"/>
    <x v="380"/>
    <m/>
    <x v="18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Aug"/>
    <x v="377"/>
    <x v="380"/>
    <m/>
    <x v="19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Sep"/>
    <x v="377"/>
    <x v="380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Oct"/>
    <x v="377"/>
    <x v="380"/>
    <m/>
    <x v="21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Nov"/>
    <x v="377"/>
    <x v="380"/>
    <m/>
    <x v="22"/>
    <n v="0"/>
    <n v="0"/>
    <n v="1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ALMA2020/Dec"/>
    <x v="377"/>
    <x v="380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an"/>
    <x v="378"/>
    <x v="381"/>
    <s v="SANTO ANTONIO DO PLANALT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Feb"/>
    <x v="378"/>
    <x v="381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r"/>
    <x v="378"/>
    <x v="38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pr"/>
    <x v="378"/>
    <x v="381"/>
    <m/>
    <x v="15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May"/>
    <x v="378"/>
    <x v="381"/>
    <m/>
    <x v="16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n"/>
    <x v="378"/>
    <x v="381"/>
    <m/>
    <x v="17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Jul"/>
    <x v="378"/>
    <x v="381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Aug"/>
    <x v="378"/>
    <x v="381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Sep"/>
    <x v="378"/>
    <x v="381"/>
    <m/>
    <x v="20"/>
    <n v="0"/>
    <n v="0"/>
    <n v="3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Oct"/>
    <x v="378"/>
    <x v="381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Nov"/>
    <x v="378"/>
    <x v="381"/>
    <m/>
    <x v="2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NTONIO DO PLANALTO2020/Dec"/>
    <x v="378"/>
    <x v="381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an"/>
    <x v="379"/>
    <x v="382"/>
    <s v="SANTO AUGUSTO"/>
    <x v="12"/>
    <n v="0"/>
    <n v="0"/>
    <n v="7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Feb"/>
    <x v="379"/>
    <x v="382"/>
    <m/>
    <x v="13"/>
    <n v="1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NTO AUGUSTO2020/Mar"/>
    <x v="379"/>
    <x v="382"/>
    <m/>
    <x v="14"/>
    <n v="0"/>
    <n v="0"/>
    <n v="1"/>
    <n v="0"/>
    <n v="1"/>
    <n v="1"/>
    <n v="0"/>
    <n v="0"/>
    <n v="1"/>
    <n v="2"/>
    <n v="2"/>
    <n v="0"/>
    <n v="0"/>
    <n v="0"/>
    <n v="0"/>
    <n v="0"/>
    <n v="1"/>
    <n v="0"/>
    <n v="0"/>
    <n v="0"/>
    <n v="0"/>
    <n v="0"/>
    <n v="0"/>
    <n v="0"/>
    <n v="0"/>
    <n v="0"/>
  </r>
  <r>
    <s v="SANTO AUGUSTO2020/Apr"/>
    <x v="379"/>
    <x v="382"/>
    <m/>
    <x v="15"/>
    <n v="0"/>
    <n v="0"/>
    <n v="1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May"/>
    <x v="379"/>
    <x v="382"/>
    <m/>
    <x v="16"/>
    <n v="0"/>
    <n v="0"/>
    <n v="3"/>
    <n v="0"/>
    <n v="5"/>
    <n v="0"/>
    <n v="1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NTO AUGUSTO2020/Jun"/>
    <x v="379"/>
    <x v="382"/>
    <m/>
    <x v="17"/>
    <n v="0"/>
    <n v="0"/>
    <n v="13"/>
    <n v="1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Jul"/>
    <x v="379"/>
    <x v="382"/>
    <m/>
    <x v="18"/>
    <n v="0"/>
    <n v="0"/>
    <n v="9"/>
    <n v="0"/>
    <n v="1"/>
    <n v="0"/>
    <n v="0"/>
    <n v="4"/>
    <n v="0"/>
    <n v="4"/>
    <n v="4"/>
    <n v="0"/>
    <n v="0"/>
    <n v="0"/>
    <n v="0"/>
    <n v="0"/>
    <n v="0"/>
    <n v="0"/>
    <n v="0"/>
    <n v="0"/>
    <n v="0"/>
    <n v="0"/>
    <n v="0"/>
    <n v="0"/>
    <n v="0"/>
    <n v="0"/>
  </r>
  <r>
    <s v="SANTO AUGUSTO2020/Aug"/>
    <x v="379"/>
    <x v="382"/>
    <m/>
    <x v="19"/>
    <n v="0"/>
    <n v="0"/>
    <n v="10"/>
    <n v="2"/>
    <n v="0"/>
    <n v="0"/>
    <n v="0"/>
    <n v="3"/>
    <n v="1"/>
    <n v="3"/>
    <n v="5"/>
    <n v="0"/>
    <n v="0"/>
    <n v="0"/>
    <n v="0"/>
    <n v="1"/>
    <n v="0"/>
    <n v="0"/>
    <n v="0"/>
    <n v="0"/>
    <n v="0"/>
    <n v="0"/>
    <n v="0"/>
    <n v="0"/>
    <n v="0"/>
    <n v="0"/>
  </r>
  <r>
    <s v="SANTO AUGUSTO2020/Sep"/>
    <x v="379"/>
    <x v="382"/>
    <m/>
    <x v="20"/>
    <n v="0"/>
    <n v="0"/>
    <n v="8"/>
    <n v="0"/>
    <n v="0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Oct"/>
    <x v="379"/>
    <x v="382"/>
    <m/>
    <x v="21"/>
    <n v="0"/>
    <n v="0"/>
    <n v="8"/>
    <n v="2"/>
    <n v="1"/>
    <n v="0"/>
    <n v="0"/>
    <n v="8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NTO AUGUSTO2020/Nov"/>
    <x v="379"/>
    <x v="382"/>
    <m/>
    <x v="22"/>
    <n v="0"/>
    <n v="0"/>
    <n v="6"/>
    <n v="2"/>
    <n v="2"/>
    <n v="1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NTO AUGUSTO2020/Dec"/>
    <x v="379"/>
    <x v="382"/>
    <m/>
    <x v="23"/>
    <n v="0"/>
    <n v="0"/>
    <n v="10"/>
    <n v="2"/>
    <n v="2"/>
    <n v="0"/>
    <n v="0"/>
    <n v="1"/>
    <n v="1"/>
    <n v="3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Jan"/>
    <x v="380"/>
    <x v="383"/>
    <s v="SANTO CRISTO"/>
    <x v="12"/>
    <n v="0"/>
    <n v="0"/>
    <n v="6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Feb"/>
    <x v="380"/>
    <x v="383"/>
    <m/>
    <x v="13"/>
    <n v="0"/>
    <n v="0"/>
    <n v="2"/>
    <n v="0"/>
    <n v="2"/>
    <n v="1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NTO CRISTO2020/Mar"/>
    <x v="380"/>
    <x v="383"/>
    <m/>
    <x v="14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pr"/>
    <x v="380"/>
    <x v="383"/>
    <m/>
    <x v="15"/>
    <n v="0"/>
    <n v="0"/>
    <n v="4"/>
    <n v="0"/>
    <n v="1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NTO CRISTO2020/May"/>
    <x v="380"/>
    <x v="383"/>
    <m/>
    <x v="16"/>
    <n v="0"/>
    <n v="0"/>
    <n v="2"/>
    <n v="0"/>
    <n v="0"/>
    <n v="0"/>
    <n v="0"/>
    <n v="6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Jun"/>
    <x v="380"/>
    <x v="383"/>
    <m/>
    <x v="17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Jul"/>
    <x v="380"/>
    <x v="383"/>
    <m/>
    <x v="18"/>
    <n v="0"/>
    <n v="0"/>
    <n v="2"/>
    <n v="0"/>
    <n v="0"/>
    <n v="0"/>
    <n v="0"/>
    <n v="3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Aug"/>
    <x v="380"/>
    <x v="383"/>
    <m/>
    <x v="19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NTO CRISTO2020/Sep"/>
    <x v="380"/>
    <x v="383"/>
    <m/>
    <x v="20"/>
    <n v="0"/>
    <n v="0"/>
    <n v="3"/>
    <n v="2"/>
    <n v="0"/>
    <n v="0"/>
    <n v="0"/>
    <n v="5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NTO CRISTO2020/Oct"/>
    <x v="380"/>
    <x v="383"/>
    <m/>
    <x v="21"/>
    <n v="0"/>
    <n v="0"/>
    <n v="1"/>
    <n v="0"/>
    <n v="0"/>
    <n v="0"/>
    <n v="0"/>
    <n v="1"/>
    <n v="2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Nov"/>
    <x v="380"/>
    <x v="383"/>
    <m/>
    <x v="22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CRISTO2020/Dec"/>
    <x v="380"/>
    <x v="383"/>
    <m/>
    <x v="23"/>
    <n v="0"/>
    <n v="0"/>
    <n v="1"/>
    <n v="0"/>
    <n v="1"/>
    <n v="0"/>
    <n v="0"/>
    <n v="3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an"/>
    <x v="381"/>
    <x v="384"/>
    <s v="SANTO EXPEDIT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Feb"/>
    <x v="381"/>
    <x v="384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r"/>
    <x v="381"/>
    <x v="38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pr"/>
    <x v="381"/>
    <x v="38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May"/>
    <x v="381"/>
    <x v="38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n"/>
    <x v="381"/>
    <x v="384"/>
    <m/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Jul"/>
    <x v="381"/>
    <x v="384"/>
    <m/>
    <x v="18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Aug"/>
    <x v="381"/>
    <x v="384"/>
    <m/>
    <x v="19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Sep"/>
    <x v="381"/>
    <x v="384"/>
    <m/>
    <x v="2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Oct"/>
    <x v="381"/>
    <x v="384"/>
    <m/>
    <x v="21"/>
    <n v="0"/>
    <n v="0"/>
    <n v="1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Nov"/>
    <x v="381"/>
    <x v="384"/>
    <m/>
    <x v="22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TO EXPEDITO DO SUL2020/Dec"/>
    <x v="381"/>
    <x v="384"/>
    <m/>
    <x v="23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BORJA2020/Jan"/>
    <x v="382"/>
    <x v="385"/>
    <s v="SAO BORJA"/>
    <x v="12"/>
    <n v="0"/>
    <n v="0"/>
    <n v="49"/>
    <n v="4"/>
    <n v="3"/>
    <n v="6"/>
    <n v="1"/>
    <n v="14"/>
    <n v="2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Feb"/>
    <x v="382"/>
    <x v="385"/>
    <m/>
    <x v="13"/>
    <n v="0"/>
    <n v="0"/>
    <n v="59"/>
    <n v="7"/>
    <n v="5"/>
    <n v="6"/>
    <n v="0"/>
    <n v="4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BORJA2020/Mar"/>
    <x v="382"/>
    <x v="385"/>
    <m/>
    <x v="14"/>
    <n v="2"/>
    <n v="0"/>
    <n v="44"/>
    <n v="6"/>
    <n v="2"/>
    <n v="9"/>
    <n v="0"/>
    <n v="9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SAO BORJA2020/Apr"/>
    <x v="382"/>
    <x v="385"/>
    <m/>
    <x v="15"/>
    <n v="1"/>
    <n v="0"/>
    <n v="54"/>
    <n v="11"/>
    <n v="3"/>
    <n v="2"/>
    <n v="0"/>
    <n v="14"/>
    <n v="1"/>
    <n v="1"/>
    <n v="5"/>
    <n v="0"/>
    <n v="0"/>
    <n v="0"/>
    <n v="0"/>
    <n v="4"/>
    <n v="0"/>
    <n v="0"/>
    <n v="0"/>
    <n v="0"/>
    <n v="0"/>
    <n v="0"/>
    <n v="0"/>
    <n v="0"/>
    <n v="0"/>
    <n v="1"/>
  </r>
  <r>
    <s v="SAO BORJA2020/May"/>
    <x v="382"/>
    <x v="385"/>
    <m/>
    <x v="16"/>
    <n v="2"/>
    <n v="0"/>
    <n v="43"/>
    <n v="11"/>
    <n v="3"/>
    <n v="3"/>
    <n v="0"/>
    <n v="16"/>
    <n v="3"/>
    <n v="4"/>
    <n v="3"/>
    <n v="0"/>
    <n v="0"/>
    <n v="0"/>
    <n v="0"/>
    <n v="1"/>
    <n v="1"/>
    <n v="0"/>
    <n v="0"/>
    <n v="0"/>
    <n v="0"/>
    <n v="0"/>
    <n v="0"/>
    <n v="0"/>
    <n v="0"/>
    <n v="2"/>
  </r>
  <r>
    <s v="SAO BORJA2020/Jun"/>
    <x v="382"/>
    <x v="385"/>
    <m/>
    <x v="17"/>
    <n v="0"/>
    <n v="0"/>
    <n v="41"/>
    <n v="10"/>
    <n v="3"/>
    <n v="0"/>
    <n v="0"/>
    <n v="30"/>
    <n v="6"/>
    <n v="3"/>
    <n v="6"/>
    <n v="0"/>
    <n v="0"/>
    <n v="0"/>
    <n v="0"/>
    <n v="2"/>
    <n v="0"/>
    <n v="0"/>
    <n v="0"/>
    <n v="0"/>
    <n v="0"/>
    <n v="0"/>
    <n v="0"/>
    <n v="0"/>
    <n v="0"/>
    <n v="0"/>
  </r>
  <r>
    <s v="SAO BORJA2020/Jul"/>
    <x v="382"/>
    <x v="385"/>
    <m/>
    <x v="18"/>
    <n v="0"/>
    <n v="0"/>
    <n v="34"/>
    <n v="10"/>
    <n v="4"/>
    <n v="6"/>
    <n v="0"/>
    <n v="35"/>
    <n v="2"/>
    <n v="5"/>
    <n v="10"/>
    <n v="0"/>
    <n v="0"/>
    <n v="0"/>
    <n v="0"/>
    <n v="0"/>
    <n v="0"/>
    <n v="0"/>
    <n v="0"/>
    <n v="0"/>
    <n v="0"/>
    <n v="0"/>
    <n v="0"/>
    <n v="0"/>
    <n v="0"/>
    <n v="0"/>
  </r>
  <r>
    <s v="SAO BORJA2020/Aug"/>
    <x v="382"/>
    <x v="385"/>
    <m/>
    <x v="19"/>
    <n v="1"/>
    <n v="0"/>
    <n v="29"/>
    <n v="9"/>
    <n v="0"/>
    <n v="6"/>
    <n v="0"/>
    <n v="32"/>
    <n v="3"/>
    <n v="3"/>
    <n v="8"/>
    <n v="0"/>
    <n v="0"/>
    <n v="0"/>
    <n v="0"/>
    <n v="2"/>
    <n v="1"/>
    <n v="0"/>
    <n v="0"/>
    <n v="0"/>
    <n v="0"/>
    <n v="0"/>
    <n v="0"/>
    <n v="0"/>
    <n v="0"/>
    <n v="1"/>
  </r>
  <r>
    <s v="SAO BORJA2020/Sep"/>
    <x v="382"/>
    <x v="385"/>
    <m/>
    <x v="20"/>
    <n v="1"/>
    <n v="0"/>
    <n v="46"/>
    <n v="7"/>
    <n v="4"/>
    <n v="3"/>
    <n v="0"/>
    <n v="44"/>
    <n v="2"/>
    <n v="8"/>
    <n v="11"/>
    <n v="0"/>
    <n v="0"/>
    <n v="0"/>
    <n v="0"/>
    <n v="1"/>
    <n v="0"/>
    <n v="0"/>
    <n v="0"/>
    <n v="0"/>
    <n v="0"/>
    <n v="0"/>
    <n v="0"/>
    <n v="0"/>
    <n v="0"/>
    <n v="1"/>
  </r>
  <r>
    <s v="SAO BORJA2020/Oct"/>
    <x v="382"/>
    <x v="385"/>
    <m/>
    <x v="21"/>
    <n v="0"/>
    <n v="0"/>
    <n v="43"/>
    <n v="1"/>
    <n v="0"/>
    <n v="16"/>
    <n v="0"/>
    <n v="33"/>
    <n v="0"/>
    <n v="9"/>
    <n v="4"/>
    <n v="0"/>
    <n v="0"/>
    <n v="0"/>
    <n v="0"/>
    <n v="5"/>
    <n v="0"/>
    <n v="0"/>
    <n v="0"/>
    <n v="0"/>
    <n v="0"/>
    <n v="0"/>
    <n v="0"/>
    <n v="0"/>
    <n v="0"/>
    <n v="0"/>
  </r>
  <r>
    <s v="SAO BORJA2020/Nov"/>
    <x v="382"/>
    <x v="385"/>
    <m/>
    <x v="22"/>
    <n v="0"/>
    <n v="0"/>
    <n v="54"/>
    <n v="2"/>
    <n v="1"/>
    <n v="2"/>
    <n v="0"/>
    <n v="17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BORJA2020/Dec"/>
    <x v="382"/>
    <x v="385"/>
    <m/>
    <x v="23"/>
    <n v="0"/>
    <n v="0"/>
    <n v="41"/>
    <n v="6"/>
    <n v="0"/>
    <n v="1"/>
    <n v="0"/>
    <n v="14"/>
    <n v="3"/>
    <n v="2"/>
    <n v="6"/>
    <n v="0"/>
    <n v="0"/>
    <n v="0"/>
    <n v="0"/>
    <n v="1"/>
    <n v="0"/>
    <n v="0"/>
    <n v="0"/>
    <n v="0"/>
    <n v="0"/>
    <n v="0"/>
    <n v="0"/>
    <n v="0"/>
    <n v="0"/>
    <n v="0"/>
  </r>
  <r>
    <s v="SAO DOMINGOS DO SUL2020/Jan"/>
    <x v="383"/>
    <x v="386"/>
    <s v="SAO DOMINGOS DO SUL"/>
    <x v="1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Feb"/>
    <x v="383"/>
    <x v="386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r"/>
    <x v="383"/>
    <x v="386"/>
    <m/>
    <x v="14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pr"/>
    <x v="383"/>
    <x v="386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May"/>
    <x v="383"/>
    <x v="386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Jun"/>
    <x v="383"/>
    <x v="386"/>
    <m/>
    <x v="17"/>
    <n v="0"/>
    <n v="0"/>
    <n v="1"/>
    <n v="1"/>
    <n v="0"/>
    <n v="1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DOMINGOS DO SUL2020/Jul"/>
    <x v="383"/>
    <x v="386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Aug"/>
    <x v="383"/>
    <x v="386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Sep"/>
    <x v="383"/>
    <x v="38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Oct"/>
    <x v="383"/>
    <x v="386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Nov"/>
    <x v="383"/>
    <x v="386"/>
    <m/>
    <x v="22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DOMINGOS DO SUL2020/Dec"/>
    <x v="383"/>
    <x v="386"/>
    <m/>
    <x v="2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an"/>
    <x v="384"/>
    <x v="387"/>
    <s v="SAO FRANCISCO DE ASSIS"/>
    <x v="12"/>
    <n v="0"/>
    <n v="0"/>
    <n v="6"/>
    <n v="3"/>
    <n v="0"/>
    <n v="0"/>
    <n v="0"/>
    <n v="1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ASSIS2020/Feb"/>
    <x v="384"/>
    <x v="387"/>
    <m/>
    <x v="13"/>
    <n v="0"/>
    <n v="0"/>
    <n v="12"/>
    <n v="3"/>
    <n v="0"/>
    <n v="0"/>
    <n v="0"/>
    <n v="2"/>
    <n v="0"/>
    <n v="3"/>
    <n v="2"/>
    <n v="0"/>
    <n v="0"/>
    <n v="0"/>
    <n v="0"/>
    <n v="3"/>
    <n v="0"/>
    <n v="0"/>
    <n v="0"/>
    <n v="0"/>
    <n v="0"/>
    <n v="0"/>
    <n v="0"/>
    <n v="0"/>
    <n v="0"/>
    <n v="0"/>
  </r>
  <r>
    <s v="SAO FRANCISCO DE ASSIS2020/Mar"/>
    <x v="384"/>
    <x v="387"/>
    <m/>
    <x v="14"/>
    <n v="0"/>
    <n v="0"/>
    <n v="4"/>
    <n v="0"/>
    <n v="0"/>
    <n v="1"/>
    <n v="0"/>
    <n v="3"/>
    <n v="1"/>
    <n v="1"/>
    <n v="5"/>
    <n v="0"/>
    <n v="0"/>
    <n v="0"/>
    <n v="0"/>
    <n v="1"/>
    <n v="0"/>
    <n v="0"/>
    <n v="0"/>
    <n v="0"/>
    <n v="0"/>
    <n v="0"/>
    <n v="0"/>
    <n v="0"/>
    <n v="0"/>
    <n v="0"/>
  </r>
  <r>
    <s v="SAO FRANCISCO DE ASSIS2020/Apr"/>
    <x v="384"/>
    <x v="387"/>
    <m/>
    <x v="15"/>
    <n v="0"/>
    <n v="0"/>
    <n v="10"/>
    <n v="2"/>
    <n v="1"/>
    <n v="0"/>
    <n v="0"/>
    <n v="6"/>
    <n v="2"/>
    <n v="6"/>
    <n v="2"/>
    <n v="0"/>
    <n v="0"/>
    <n v="0"/>
    <n v="0"/>
    <n v="2"/>
    <n v="0"/>
    <n v="0"/>
    <n v="0"/>
    <n v="0"/>
    <n v="0"/>
    <n v="0"/>
    <n v="0"/>
    <n v="0"/>
    <n v="0"/>
    <n v="0"/>
  </r>
  <r>
    <s v="SAO FRANCISCO DE ASSIS2020/May"/>
    <x v="384"/>
    <x v="387"/>
    <m/>
    <x v="16"/>
    <n v="0"/>
    <n v="0"/>
    <n v="8"/>
    <n v="2"/>
    <n v="2"/>
    <n v="0"/>
    <n v="0"/>
    <n v="5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n"/>
    <x v="384"/>
    <x v="387"/>
    <m/>
    <x v="17"/>
    <n v="0"/>
    <n v="0"/>
    <n v="11"/>
    <n v="7"/>
    <n v="0"/>
    <n v="0"/>
    <n v="0"/>
    <n v="9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ASSIS2020/Jul"/>
    <x v="384"/>
    <x v="387"/>
    <m/>
    <x v="18"/>
    <n v="0"/>
    <n v="0"/>
    <n v="7"/>
    <n v="0"/>
    <n v="0"/>
    <n v="0"/>
    <n v="0"/>
    <n v="3"/>
    <n v="0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FRANCISCO DE ASSIS2020/Aug"/>
    <x v="384"/>
    <x v="387"/>
    <m/>
    <x v="19"/>
    <n v="0"/>
    <n v="0"/>
    <n v="10"/>
    <n v="2"/>
    <n v="0"/>
    <n v="0"/>
    <n v="0"/>
    <n v="7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FRANCISCO DE ASSIS2020/Sep"/>
    <x v="384"/>
    <x v="387"/>
    <m/>
    <x v="20"/>
    <n v="0"/>
    <n v="0"/>
    <n v="34"/>
    <n v="5"/>
    <n v="0"/>
    <n v="0"/>
    <n v="0"/>
    <n v="23"/>
    <n v="0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Oct"/>
    <x v="384"/>
    <x v="387"/>
    <m/>
    <x v="21"/>
    <n v="0"/>
    <n v="0"/>
    <n v="16"/>
    <n v="1"/>
    <n v="0"/>
    <n v="1"/>
    <n v="0"/>
    <n v="9"/>
    <n v="1"/>
    <n v="3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ASSIS2020/Nov"/>
    <x v="384"/>
    <x v="387"/>
    <m/>
    <x v="22"/>
    <n v="0"/>
    <n v="0"/>
    <n v="8"/>
    <n v="2"/>
    <n v="1"/>
    <n v="0"/>
    <n v="0"/>
    <n v="5"/>
    <n v="1"/>
    <n v="2"/>
    <n v="2"/>
    <n v="0"/>
    <n v="0"/>
    <n v="0"/>
    <n v="0"/>
    <n v="1"/>
    <n v="0"/>
    <n v="0"/>
    <n v="0"/>
    <n v="0"/>
    <n v="0"/>
    <n v="0"/>
    <n v="0"/>
    <n v="0"/>
    <n v="0"/>
    <n v="0"/>
  </r>
  <r>
    <s v="SAO FRANCISCO DE ASSIS2020/Dec"/>
    <x v="384"/>
    <x v="387"/>
    <m/>
    <x v="23"/>
    <n v="0"/>
    <n v="0"/>
    <n v="9"/>
    <n v="4"/>
    <n v="0"/>
    <n v="1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an"/>
    <x v="385"/>
    <x v="388"/>
    <s v="SAO FRANCISCO DE PAULA"/>
    <x v="12"/>
    <n v="0"/>
    <n v="0"/>
    <n v="19"/>
    <n v="1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FRANCISCO DE PAULA2020/Feb"/>
    <x v="385"/>
    <x v="388"/>
    <m/>
    <x v="13"/>
    <n v="0"/>
    <n v="0"/>
    <n v="25"/>
    <n v="4"/>
    <n v="3"/>
    <n v="0"/>
    <n v="1"/>
    <n v="1"/>
    <n v="1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AO FRANCISCO DE PAULA2020/Mar"/>
    <x v="385"/>
    <x v="388"/>
    <m/>
    <x v="14"/>
    <n v="1"/>
    <n v="0"/>
    <n v="30"/>
    <n v="4"/>
    <n v="0"/>
    <n v="4"/>
    <n v="0"/>
    <n v="4"/>
    <n v="2"/>
    <n v="2"/>
    <n v="0"/>
    <n v="0"/>
    <n v="0"/>
    <n v="0"/>
    <n v="0"/>
    <n v="3"/>
    <n v="0"/>
    <n v="0"/>
    <n v="0"/>
    <n v="0"/>
    <n v="0"/>
    <n v="0"/>
    <n v="0"/>
    <n v="0"/>
    <n v="0"/>
    <n v="1"/>
  </r>
  <r>
    <s v="SAO FRANCISCO DE PAULA2020/Apr"/>
    <x v="385"/>
    <x v="388"/>
    <m/>
    <x v="15"/>
    <n v="0"/>
    <n v="0"/>
    <n v="14"/>
    <n v="1"/>
    <n v="0"/>
    <n v="1"/>
    <n v="1"/>
    <n v="10"/>
    <n v="2"/>
    <n v="0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May"/>
    <x v="385"/>
    <x v="388"/>
    <m/>
    <x v="16"/>
    <n v="0"/>
    <n v="0"/>
    <n v="19"/>
    <n v="4"/>
    <n v="1"/>
    <n v="3"/>
    <n v="0"/>
    <n v="10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FRANCISCO DE PAULA2020/Jun"/>
    <x v="385"/>
    <x v="388"/>
    <m/>
    <x v="17"/>
    <n v="0"/>
    <n v="0"/>
    <n v="32"/>
    <n v="9"/>
    <n v="0"/>
    <n v="1"/>
    <n v="1"/>
    <n v="10"/>
    <n v="1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FRANCISCO DE PAULA2020/Jul"/>
    <x v="385"/>
    <x v="388"/>
    <m/>
    <x v="18"/>
    <n v="1"/>
    <n v="0"/>
    <n v="37"/>
    <n v="2"/>
    <n v="1"/>
    <n v="2"/>
    <n v="0"/>
    <n v="12"/>
    <n v="3"/>
    <n v="1"/>
    <n v="4"/>
    <n v="0"/>
    <n v="0"/>
    <n v="0"/>
    <n v="0"/>
    <n v="1"/>
    <n v="0"/>
    <n v="0"/>
    <n v="0"/>
    <n v="0"/>
    <n v="0"/>
    <n v="0"/>
    <n v="0"/>
    <n v="0"/>
    <n v="0"/>
    <n v="1"/>
  </r>
  <r>
    <s v="SAO FRANCISCO DE PAULA2020/Aug"/>
    <x v="385"/>
    <x v="388"/>
    <m/>
    <x v="19"/>
    <n v="0"/>
    <n v="0"/>
    <n v="23"/>
    <n v="7"/>
    <n v="0"/>
    <n v="0"/>
    <n v="0"/>
    <n v="6"/>
    <n v="5"/>
    <n v="0"/>
    <n v="4"/>
    <n v="0"/>
    <n v="0"/>
    <n v="0"/>
    <n v="0"/>
    <n v="0"/>
    <n v="0"/>
    <n v="0"/>
    <n v="0"/>
    <n v="0"/>
    <n v="0"/>
    <n v="0"/>
    <n v="0"/>
    <n v="0"/>
    <n v="0"/>
    <n v="0"/>
  </r>
  <r>
    <s v="SAO FRANCISCO DE PAULA2020/Sep"/>
    <x v="385"/>
    <x v="388"/>
    <m/>
    <x v="20"/>
    <n v="0"/>
    <n v="0"/>
    <n v="34"/>
    <n v="6"/>
    <n v="0"/>
    <n v="2"/>
    <n v="0"/>
    <n v="7"/>
    <n v="1"/>
    <n v="1"/>
    <n v="4"/>
    <n v="0"/>
    <n v="0"/>
    <n v="0"/>
    <n v="0"/>
    <n v="1"/>
    <n v="0"/>
    <n v="0"/>
    <n v="0"/>
    <n v="0"/>
    <n v="2"/>
    <n v="0"/>
    <n v="0"/>
    <n v="0"/>
    <n v="0"/>
    <n v="0"/>
  </r>
  <r>
    <s v="SAO FRANCISCO DE PAULA2020/Oct"/>
    <x v="385"/>
    <x v="388"/>
    <m/>
    <x v="21"/>
    <n v="0"/>
    <n v="0"/>
    <n v="31"/>
    <n v="11"/>
    <n v="1"/>
    <n v="2"/>
    <n v="0"/>
    <n v="8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FRANCISCO DE PAULA2020/Nov"/>
    <x v="385"/>
    <x v="388"/>
    <m/>
    <x v="22"/>
    <n v="0"/>
    <n v="0"/>
    <n v="35"/>
    <n v="6"/>
    <n v="0"/>
    <n v="1"/>
    <n v="0"/>
    <n v="10"/>
    <n v="8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FRANCISCO DE PAULA2020/Dec"/>
    <x v="385"/>
    <x v="388"/>
    <m/>
    <x v="23"/>
    <n v="0"/>
    <n v="0"/>
    <n v="25"/>
    <n v="9"/>
    <n v="2"/>
    <n v="3"/>
    <n v="0"/>
    <n v="13"/>
    <n v="1"/>
    <n v="10"/>
    <n v="2"/>
    <n v="0"/>
    <n v="0"/>
    <n v="0"/>
    <n v="0"/>
    <n v="0"/>
    <n v="0"/>
    <n v="0"/>
    <n v="0"/>
    <n v="0"/>
    <n v="0"/>
    <n v="0"/>
    <n v="0"/>
    <n v="0"/>
    <n v="0"/>
    <n v="0"/>
  </r>
  <r>
    <s v="SAO GABRIEL2020/Jan"/>
    <x v="386"/>
    <x v="389"/>
    <s v="SAO GABRIEL"/>
    <x v="12"/>
    <n v="0"/>
    <n v="0"/>
    <n v="82"/>
    <n v="6"/>
    <n v="2"/>
    <n v="11"/>
    <n v="0"/>
    <n v="8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AO GABRIEL2020/Feb"/>
    <x v="386"/>
    <x v="389"/>
    <m/>
    <x v="13"/>
    <n v="0"/>
    <n v="0"/>
    <n v="84"/>
    <n v="9"/>
    <n v="0"/>
    <n v="8"/>
    <n v="0"/>
    <n v="6"/>
    <n v="5"/>
    <n v="2"/>
    <n v="7"/>
    <n v="0"/>
    <n v="0"/>
    <n v="0"/>
    <n v="0"/>
    <n v="2"/>
    <n v="1"/>
    <n v="0"/>
    <n v="0"/>
    <n v="0"/>
    <n v="0"/>
    <n v="0"/>
    <n v="0"/>
    <n v="0"/>
    <n v="0"/>
    <n v="0"/>
  </r>
  <r>
    <s v="SAO GABRIEL2020/Mar"/>
    <x v="386"/>
    <x v="389"/>
    <m/>
    <x v="14"/>
    <n v="0"/>
    <n v="0"/>
    <n v="49"/>
    <n v="8"/>
    <n v="2"/>
    <n v="7"/>
    <n v="0"/>
    <n v="10"/>
    <n v="4"/>
    <n v="9"/>
    <n v="17"/>
    <n v="0"/>
    <n v="0"/>
    <n v="0"/>
    <n v="0"/>
    <n v="7"/>
    <n v="0"/>
    <n v="0"/>
    <n v="0"/>
    <n v="0"/>
    <n v="0"/>
    <n v="0"/>
    <n v="0"/>
    <n v="0"/>
    <n v="0"/>
    <n v="0"/>
  </r>
  <r>
    <s v="SAO GABRIEL2020/Apr"/>
    <x v="386"/>
    <x v="389"/>
    <m/>
    <x v="15"/>
    <n v="1"/>
    <n v="0"/>
    <n v="45"/>
    <n v="5"/>
    <n v="2"/>
    <n v="5"/>
    <n v="0"/>
    <n v="13"/>
    <n v="6"/>
    <n v="5"/>
    <n v="25"/>
    <n v="0"/>
    <n v="0"/>
    <n v="0"/>
    <n v="0"/>
    <n v="3"/>
    <n v="1"/>
    <n v="0"/>
    <n v="0"/>
    <n v="0"/>
    <n v="0"/>
    <n v="0"/>
    <n v="0"/>
    <n v="0"/>
    <n v="0"/>
    <n v="1"/>
  </r>
  <r>
    <s v="SAO GABRIEL2020/May"/>
    <x v="386"/>
    <x v="389"/>
    <m/>
    <x v="16"/>
    <n v="2"/>
    <n v="0"/>
    <n v="46"/>
    <n v="7"/>
    <n v="0"/>
    <n v="3"/>
    <n v="0"/>
    <n v="9"/>
    <n v="5"/>
    <n v="12"/>
    <n v="18"/>
    <n v="0"/>
    <n v="0"/>
    <n v="0"/>
    <n v="0"/>
    <n v="0"/>
    <n v="0"/>
    <n v="0"/>
    <n v="0"/>
    <n v="0"/>
    <n v="0"/>
    <n v="0"/>
    <n v="0"/>
    <n v="0"/>
    <n v="0"/>
    <n v="2"/>
  </r>
  <r>
    <s v="SAO GABRIEL2020/Jun"/>
    <x v="386"/>
    <x v="389"/>
    <m/>
    <x v="17"/>
    <n v="1"/>
    <n v="0"/>
    <n v="48"/>
    <n v="8"/>
    <n v="0"/>
    <n v="6"/>
    <n v="0"/>
    <n v="13"/>
    <n v="2"/>
    <n v="5"/>
    <n v="18"/>
    <n v="0"/>
    <n v="0"/>
    <n v="0"/>
    <n v="0"/>
    <n v="10"/>
    <n v="0"/>
    <n v="0"/>
    <n v="0"/>
    <n v="0"/>
    <n v="0"/>
    <n v="0"/>
    <n v="0"/>
    <n v="0"/>
    <n v="0"/>
    <n v="1"/>
  </r>
  <r>
    <s v="SAO GABRIEL2020/Jul"/>
    <x v="386"/>
    <x v="389"/>
    <m/>
    <x v="18"/>
    <n v="0"/>
    <n v="0"/>
    <n v="55"/>
    <n v="16"/>
    <n v="1"/>
    <n v="2"/>
    <n v="0"/>
    <n v="11"/>
    <n v="6"/>
    <n v="8"/>
    <n v="28"/>
    <n v="0"/>
    <n v="0"/>
    <n v="0"/>
    <n v="0"/>
    <n v="7"/>
    <n v="0"/>
    <n v="0"/>
    <n v="0"/>
    <n v="0"/>
    <n v="0"/>
    <n v="0"/>
    <n v="0"/>
    <n v="0"/>
    <n v="0"/>
    <n v="0"/>
  </r>
  <r>
    <s v="SAO GABRIEL2020/Aug"/>
    <x v="386"/>
    <x v="389"/>
    <m/>
    <x v="19"/>
    <n v="0"/>
    <n v="0"/>
    <n v="31"/>
    <n v="4"/>
    <n v="0"/>
    <n v="5"/>
    <n v="1"/>
    <n v="23"/>
    <n v="8"/>
    <n v="4"/>
    <n v="17"/>
    <n v="0"/>
    <n v="0"/>
    <n v="0"/>
    <n v="0"/>
    <n v="1"/>
    <n v="0"/>
    <n v="0"/>
    <n v="0"/>
    <n v="0"/>
    <n v="0"/>
    <n v="0"/>
    <n v="0"/>
    <n v="0"/>
    <n v="0"/>
    <n v="0"/>
  </r>
  <r>
    <s v="SAO GABRIEL2020/Sep"/>
    <x v="386"/>
    <x v="389"/>
    <m/>
    <x v="20"/>
    <n v="0"/>
    <n v="0"/>
    <n v="43"/>
    <n v="8"/>
    <n v="0"/>
    <n v="4"/>
    <n v="0"/>
    <n v="14"/>
    <n v="6"/>
    <n v="10"/>
    <n v="16"/>
    <n v="0"/>
    <n v="0"/>
    <n v="0"/>
    <n v="0"/>
    <n v="0"/>
    <n v="0"/>
    <n v="0"/>
    <n v="0"/>
    <n v="0"/>
    <n v="0"/>
    <n v="0"/>
    <n v="0"/>
    <n v="0"/>
    <n v="0"/>
    <n v="0"/>
  </r>
  <r>
    <s v="SAO GABRIEL2020/Oct"/>
    <x v="386"/>
    <x v="389"/>
    <m/>
    <x v="21"/>
    <n v="0"/>
    <n v="0"/>
    <n v="45"/>
    <n v="9"/>
    <n v="3"/>
    <n v="5"/>
    <n v="1"/>
    <n v="18"/>
    <n v="5"/>
    <n v="6"/>
    <n v="13"/>
    <n v="0"/>
    <n v="0"/>
    <n v="0"/>
    <n v="0"/>
    <n v="1"/>
    <n v="0"/>
    <n v="0"/>
    <n v="0"/>
    <n v="0"/>
    <n v="0"/>
    <n v="0"/>
    <n v="0"/>
    <n v="0"/>
    <n v="0"/>
    <n v="0"/>
  </r>
  <r>
    <s v="SAO GABRIEL2020/Nov"/>
    <x v="386"/>
    <x v="389"/>
    <m/>
    <x v="22"/>
    <n v="0"/>
    <n v="0"/>
    <n v="72"/>
    <n v="8"/>
    <n v="2"/>
    <n v="7"/>
    <n v="0"/>
    <n v="22"/>
    <n v="6"/>
    <n v="7"/>
    <n v="17"/>
    <n v="0"/>
    <n v="0"/>
    <n v="0"/>
    <n v="0"/>
    <n v="5"/>
    <n v="0"/>
    <n v="0"/>
    <n v="0"/>
    <n v="0"/>
    <n v="0"/>
    <n v="0"/>
    <n v="0"/>
    <n v="0"/>
    <n v="1"/>
    <n v="0"/>
  </r>
  <r>
    <s v="SAO GABRIEL2020/Dec"/>
    <x v="386"/>
    <x v="389"/>
    <m/>
    <x v="23"/>
    <n v="1"/>
    <n v="0"/>
    <n v="58"/>
    <n v="9"/>
    <n v="2"/>
    <n v="6"/>
    <n v="0"/>
    <n v="13"/>
    <n v="4"/>
    <n v="6"/>
    <n v="19"/>
    <n v="0"/>
    <n v="0"/>
    <n v="0"/>
    <n v="0"/>
    <n v="4"/>
    <n v="0"/>
    <n v="0"/>
    <n v="0"/>
    <n v="0"/>
    <n v="0"/>
    <n v="0"/>
    <n v="0"/>
    <n v="0"/>
    <n v="0"/>
    <n v="1"/>
  </r>
  <r>
    <s v="SAO JERONIMO2020/Jan"/>
    <x v="387"/>
    <x v="390"/>
    <s v="SAO JERONIMO"/>
    <x v="12"/>
    <n v="0"/>
    <n v="0"/>
    <n v="19"/>
    <n v="1"/>
    <n v="0"/>
    <n v="1"/>
    <n v="0"/>
    <n v="2"/>
    <n v="1"/>
    <n v="1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Feb"/>
    <x v="387"/>
    <x v="390"/>
    <m/>
    <x v="13"/>
    <n v="0"/>
    <n v="0"/>
    <n v="17"/>
    <n v="3"/>
    <n v="1"/>
    <n v="4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AO JERONIMO2020/Mar"/>
    <x v="387"/>
    <x v="390"/>
    <m/>
    <x v="14"/>
    <n v="0"/>
    <n v="0"/>
    <n v="19"/>
    <n v="1"/>
    <n v="3"/>
    <n v="3"/>
    <n v="0"/>
    <n v="7"/>
    <n v="2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AO JERONIMO2020/Apr"/>
    <x v="387"/>
    <x v="390"/>
    <m/>
    <x v="15"/>
    <n v="0"/>
    <n v="0"/>
    <n v="14"/>
    <n v="0"/>
    <n v="0"/>
    <n v="0"/>
    <n v="0"/>
    <n v="2"/>
    <n v="0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May"/>
    <x v="387"/>
    <x v="390"/>
    <m/>
    <x v="16"/>
    <n v="0"/>
    <n v="0"/>
    <n v="10"/>
    <n v="2"/>
    <n v="0"/>
    <n v="3"/>
    <n v="0"/>
    <n v="6"/>
    <n v="1"/>
    <n v="3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n"/>
    <x v="387"/>
    <x v="390"/>
    <m/>
    <x v="17"/>
    <n v="0"/>
    <n v="0"/>
    <n v="12"/>
    <n v="1"/>
    <n v="1"/>
    <n v="1"/>
    <n v="1"/>
    <n v="7"/>
    <n v="0"/>
    <n v="7"/>
    <n v="5"/>
    <n v="0"/>
    <n v="0"/>
    <n v="0"/>
    <n v="0"/>
    <n v="0"/>
    <n v="0"/>
    <n v="0"/>
    <n v="0"/>
    <n v="0"/>
    <n v="0"/>
    <n v="0"/>
    <n v="0"/>
    <n v="0"/>
    <n v="0"/>
    <n v="0"/>
  </r>
  <r>
    <s v="SAO JERONIMO2020/Jul"/>
    <x v="387"/>
    <x v="390"/>
    <m/>
    <x v="18"/>
    <n v="0"/>
    <n v="0"/>
    <n v="17"/>
    <n v="2"/>
    <n v="1"/>
    <n v="0"/>
    <n v="0"/>
    <n v="6"/>
    <n v="0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Aug"/>
    <x v="387"/>
    <x v="390"/>
    <m/>
    <x v="19"/>
    <n v="0"/>
    <n v="0"/>
    <n v="17"/>
    <n v="1"/>
    <n v="1"/>
    <n v="1"/>
    <n v="0"/>
    <n v="4"/>
    <n v="0"/>
    <n v="6"/>
    <n v="3"/>
    <n v="0"/>
    <n v="0"/>
    <n v="0"/>
    <n v="0"/>
    <n v="0"/>
    <n v="0"/>
    <n v="0"/>
    <n v="0"/>
    <n v="0"/>
    <n v="0"/>
    <n v="0"/>
    <n v="0"/>
    <n v="0"/>
    <n v="0"/>
    <n v="0"/>
  </r>
  <r>
    <s v="SAO JERONIMO2020/Sep"/>
    <x v="387"/>
    <x v="390"/>
    <m/>
    <x v="20"/>
    <n v="0"/>
    <n v="0"/>
    <n v="21"/>
    <n v="0"/>
    <n v="0"/>
    <n v="1"/>
    <n v="0"/>
    <n v="4"/>
    <n v="1"/>
    <n v="6"/>
    <n v="4"/>
    <n v="0"/>
    <n v="0"/>
    <n v="0"/>
    <n v="0"/>
    <n v="0"/>
    <n v="0"/>
    <n v="0"/>
    <n v="0"/>
    <n v="0"/>
    <n v="0"/>
    <n v="0"/>
    <n v="0"/>
    <n v="0"/>
    <n v="0"/>
    <n v="0"/>
  </r>
  <r>
    <s v="SAO JERONIMO2020/Oct"/>
    <x v="387"/>
    <x v="390"/>
    <m/>
    <x v="21"/>
    <n v="0"/>
    <n v="0"/>
    <n v="18"/>
    <n v="0"/>
    <n v="1"/>
    <n v="2"/>
    <n v="0"/>
    <n v="8"/>
    <n v="1"/>
    <n v="4"/>
    <n v="6"/>
    <n v="0"/>
    <n v="0"/>
    <n v="0"/>
    <n v="0"/>
    <n v="1"/>
    <n v="0"/>
    <n v="0"/>
    <n v="0"/>
    <n v="0"/>
    <n v="0"/>
    <n v="0"/>
    <n v="0"/>
    <n v="0"/>
    <n v="0"/>
    <n v="0"/>
  </r>
  <r>
    <s v="SAO JERONIMO2020/Nov"/>
    <x v="387"/>
    <x v="390"/>
    <m/>
    <x v="22"/>
    <n v="0"/>
    <n v="0"/>
    <n v="25"/>
    <n v="3"/>
    <n v="0"/>
    <n v="6"/>
    <n v="0"/>
    <n v="4"/>
    <n v="1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SAO JERONIMO2020/Dec"/>
    <x v="387"/>
    <x v="390"/>
    <m/>
    <x v="23"/>
    <n v="0"/>
    <n v="0"/>
    <n v="13"/>
    <n v="2"/>
    <n v="3"/>
    <n v="0"/>
    <n v="0"/>
    <n v="13"/>
    <n v="2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JOAO DA URTIGA2020/Jan"/>
    <x v="388"/>
    <x v="391"/>
    <s v="SAO JOAO DA URTIG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Feb"/>
    <x v="388"/>
    <x v="391"/>
    <m/>
    <x v="13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r"/>
    <x v="388"/>
    <x v="3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pr"/>
    <x v="388"/>
    <x v="391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May"/>
    <x v="388"/>
    <x v="391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n"/>
    <x v="388"/>
    <x v="391"/>
    <m/>
    <x v="17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Jul"/>
    <x v="388"/>
    <x v="391"/>
    <m/>
    <x v="18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Aug"/>
    <x v="388"/>
    <x v="391"/>
    <m/>
    <x v="19"/>
    <n v="0"/>
    <n v="0"/>
    <n v="2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Sep"/>
    <x v="388"/>
    <x v="391"/>
    <m/>
    <x v="20"/>
    <n v="0"/>
    <n v="0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Oct"/>
    <x v="388"/>
    <x v="391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Nov"/>
    <x v="388"/>
    <x v="391"/>
    <m/>
    <x v="22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A URTIGA2020/Dec"/>
    <x v="388"/>
    <x v="391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an"/>
    <x v="389"/>
    <x v="392"/>
    <s v="SAO JOAO DO POLESINE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Feb"/>
    <x v="389"/>
    <x v="392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r"/>
    <x v="389"/>
    <x v="39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pr"/>
    <x v="389"/>
    <x v="392"/>
    <m/>
    <x v="15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May"/>
    <x v="389"/>
    <x v="392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AO DO POLESINE2020/Jun"/>
    <x v="389"/>
    <x v="392"/>
    <m/>
    <x v="17"/>
    <n v="0"/>
    <n v="0"/>
    <n v="3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Jul"/>
    <x v="389"/>
    <x v="392"/>
    <m/>
    <x v="18"/>
    <n v="0"/>
    <n v="1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Aug"/>
    <x v="389"/>
    <x v="392"/>
    <m/>
    <x v="19"/>
    <n v="0"/>
    <n v="0"/>
    <n v="1"/>
    <n v="0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Sep"/>
    <x v="389"/>
    <x v="392"/>
    <m/>
    <x v="2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Oct"/>
    <x v="389"/>
    <x v="392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Nov"/>
    <x v="389"/>
    <x v="392"/>
    <m/>
    <x v="2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AO DO POLESINE2020/Dec"/>
    <x v="389"/>
    <x v="392"/>
    <m/>
    <x v="23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an"/>
    <x v="390"/>
    <x v="393"/>
    <s v="SAO JORGE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Feb"/>
    <x v="390"/>
    <x v="393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r"/>
    <x v="390"/>
    <x v="393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pr"/>
    <x v="390"/>
    <x v="3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May"/>
    <x v="390"/>
    <x v="393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n"/>
    <x v="390"/>
    <x v="39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Jul"/>
    <x v="390"/>
    <x v="393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Aug"/>
    <x v="390"/>
    <x v="393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Sep"/>
    <x v="390"/>
    <x v="393"/>
    <m/>
    <x v="20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Oct"/>
    <x v="390"/>
    <x v="39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Nov"/>
    <x v="390"/>
    <x v="393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RGE2020/Dec"/>
    <x v="390"/>
    <x v="39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an"/>
    <x v="391"/>
    <x v="394"/>
    <s v="SAO JOSE DAS MISSOES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Feb"/>
    <x v="391"/>
    <x v="394"/>
    <m/>
    <x v="1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r"/>
    <x v="391"/>
    <x v="39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pr"/>
    <x v="391"/>
    <x v="394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May"/>
    <x v="391"/>
    <x v="394"/>
    <m/>
    <x v="16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n"/>
    <x v="391"/>
    <x v="394"/>
    <m/>
    <x v="17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Jul"/>
    <x v="391"/>
    <x v="394"/>
    <m/>
    <x v="18"/>
    <n v="0"/>
    <n v="0"/>
    <n v="4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Aug"/>
    <x v="391"/>
    <x v="394"/>
    <m/>
    <x v="19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Sep"/>
    <x v="391"/>
    <x v="39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Oct"/>
    <x v="391"/>
    <x v="394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Nov"/>
    <x v="391"/>
    <x v="394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AS MISSOES2020/Dec"/>
    <x v="391"/>
    <x v="394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an"/>
    <x v="392"/>
    <x v="395"/>
    <s v="SAO JOSE DO HERVAL"/>
    <x v="12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Feb"/>
    <x v="392"/>
    <x v="395"/>
    <m/>
    <x v="13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r"/>
    <x v="392"/>
    <x v="39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pr"/>
    <x v="392"/>
    <x v="395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May"/>
    <x v="392"/>
    <x v="395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Jun"/>
    <x v="392"/>
    <x v="395"/>
    <m/>
    <x v="17"/>
    <n v="0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 HERVAL2020/Jul"/>
    <x v="392"/>
    <x v="395"/>
    <m/>
    <x v="18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Aug"/>
    <x v="392"/>
    <x v="395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Sep"/>
    <x v="392"/>
    <x v="395"/>
    <m/>
    <x v="20"/>
    <n v="0"/>
    <n v="0"/>
    <n v="2"/>
    <n v="1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Oct"/>
    <x v="392"/>
    <x v="395"/>
    <m/>
    <x v="2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Nov"/>
    <x v="392"/>
    <x v="395"/>
    <m/>
    <x v="22"/>
    <n v="0"/>
    <n v="0"/>
    <n v="6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ERVAL2020/Dec"/>
    <x v="392"/>
    <x v="395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an"/>
    <x v="393"/>
    <x v="396"/>
    <s v="SAO JOSE DO HORTENCIO"/>
    <x v="12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Feb"/>
    <x v="393"/>
    <x v="396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r"/>
    <x v="393"/>
    <x v="396"/>
    <m/>
    <x v="14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pr"/>
    <x v="393"/>
    <x v="396"/>
    <m/>
    <x v="15"/>
    <n v="0"/>
    <n v="0"/>
    <n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May"/>
    <x v="393"/>
    <x v="396"/>
    <m/>
    <x v="16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n"/>
    <x v="393"/>
    <x v="396"/>
    <m/>
    <x v="17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Jul"/>
    <x v="393"/>
    <x v="396"/>
    <m/>
    <x v="18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Aug"/>
    <x v="393"/>
    <x v="396"/>
    <m/>
    <x v="19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Sep"/>
    <x v="393"/>
    <x v="396"/>
    <m/>
    <x v="20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Oct"/>
    <x v="393"/>
    <x v="396"/>
    <m/>
    <x v="21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Nov"/>
    <x v="393"/>
    <x v="396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HORTENCIO2020/Dec"/>
    <x v="393"/>
    <x v="396"/>
    <m/>
    <x v="23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INHACORA2020/Jan"/>
    <x v="394"/>
    <x v="397"/>
    <s v="SAO JOSE DO INHACOR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Feb"/>
    <x v="394"/>
    <x v="397"/>
    <m/>
    <x v="13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r"/>
    <x v="394"/>
    <x v="3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pr"/>
    <x v="394"/>
    <x v="39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May"/>
    <x v="394"/>
    <x v="3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n"/>
    <x v="394"/>
    <x v="397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Jul"/>
    <x v="394"/>
    <x v="39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Aug"/>
    <x v="394"/>
    <x v="397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Sep"/>
    <x v="394"/>
    <x v="397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Oct"/>
    <x v="394"/>
    <x v="397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Nov"/>
    <x v="394"/>
    <x v="397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INHACORA2020/Dec"/>
    <x v="394"/>
    <x v="397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NORTE2020/Jan"/>
    <x v="395"/>
    <x v="398"/>
    <s v="SAO JOSE DO NORTE"/>
    <x v="12"/>
    <n v="0"/>
    <n v="0"/>
    <n v="10"/>
    <n v="3"/>
    <n v="1"/>
    <n v="4"/>
    <n v="0"/>
    <n v="3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AO JOSE DO NORTE2020/Feb"/>
    <x v="395"/>
    <x v="398"/>
    <m/>
    <x v="13"/>
    <n v="2"/>
    <n v="0"/>
    <n v="23"/>
    <n v="1"/>
    <n v="0"/>
    <n v="9"/>
    <n v="0"/>
    <n v="3"/>
    <n v="1"/>
    <n v="0"/>
    <n v="0"/>
    <n v="0"/>
    <n v="0"/>
    <n v="0"/>
    <n v="0"/>
    <n v="6"/>
    <n v="1"/>
    <n v="0"/>
    <n v="0"/>
    <n v="0"/>
    <n v="0"/>
    <n v="0"/>
    <n v="0"/>
    <n v="0"/>
    <n v="0"/>
    <n v="2"/>
  </r>
  <r>
    <s v="SAO JOSE DO NORTE2020/Mar"/>
    <x v="395"/>
    <x v="398"/>
    <m/>
    <x v="14"/>
    <n v="2"/>
    <n v="0"/>
    <n v="18"/>
    <n v="3"/>
    <n v="0"/>
    <n v="6"/>
    <n v="0"/>
    <n v="3"/>
    <n v="0"/>
    <n v="0"/>
    <n v="0"/>
    <n v="0"/>
    <n v="0"/>
    <n v="0"/>
    <n v="0"/>
    <n v="7"/>
    <n v="4"/>
    <n v="0"/>
    <n v="0"/>
    <n v="0"/>
    <n v="0"/>
    <n v="0"/>
    <n v="0"/>
    <n v="0"/>
    <n v="0"/>
    <n v="2"/>
  </r>
  <r>
    <s v="SAO JOSE DO NORTE2020/Apr"/>
    <x v="395"/>
    <x v="398"/>
    <m/>
    <x v="15"/>
    <n v="0"/>
    <n v="0"/>
    <n v="9"/>
    <n v="2"/>
    <n v="0"/>
    <n v="0"/>
    <n v="0"/>
    <n v="4"/>
    <n v="1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SAO JOSE DO NORTE2020/May"/>
    <x v="395"/>
    <x v="398"/>
    <m/>
    <x v="16"/>
    <n v="1"/>
    <n v="0"/>
    <n v="17"/>
    <n v="5"/>
    <n v="0"/>
    <n v="5"/>
    <n v="0"/>
    <n v="5"/>
    <n v="0"/>
    <n v="3"/>
    <n v="5"/>
    <n v="0"/>
    <n v="0"/>
    <n v="0"/>
    <n v="0"/>
    <n v="0"/>
    <n v="4"/>
    <n v="0"/>
    <n v="0"/>
    <n v="0"/>
    <n v="0"/>
    <n v="0"/>
    <n v="0"/>
    <n v="0"/>
    <n v="0"/>
    <n v="1"/>
  </r>
  <r>
    <s v="SAO JOSE DO NORTE2020/Jun"/>
    <x v="395"/>
    <x v="398"/>
    <m/>
    <x v="17"/>
    <n v="1"/>
    <n v="0"/>
    <n v="10"/>
    <n v="0"/>
    <n v="1"/>
    <n v="0"/>
    <n v="0"/>
    <n v="3"/>
    <n v="2"/>
    <n v="1"/>
    <n v="2"/>
    <n v="0"/>
    <n v="0"/>
    <n v="0"/>
    <n v="0"/>
    <n v="1"/>
    <n v="0"/>
    <n v="0"/>
    <n v="0"/>
    <n v="0"/>
    <n v="0"/>
    <n v="0"/>
    <n v="0"/>
    <n v="0"/>
    <n v="0"/>
    <n v="1"/>
  </r>
  <r>
    <s v="SAO JOSE DO NORTE2020/Jul"/>
    <x v="395"/>
    <x v="398"/>
    <m/>
    <x v="18"/>
    <n v="0"/>
    <n v="0"/>
    <n v="29"/>
    <n v="5"/>
    <n v="0"/>
    <n v="5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</r>
  <r>
    <s v="SAO JOSE DO NORTE2020/Aug"/>
    <x v="395"/>
    <x v="398"/>
    <m/>
    <x v="19"/>
    <n v="0"/>
    <n v="0"/>
    <n v="12"/>
    <n v="1"/>
    <n v="0"/>
    <n v="2"/>
    <n v="0"/>
    <n v="2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JOSE DO NORTE2020/Sep"/>
    <x v="395"/>
    <x v="398"/>
    <m/>
    <x v="20"/>
    <n v="0"/>
    <n v="0"/>
    <n v="18"/>
    <n v="4"/>
    <n v="0"/>
    <n v="2"/>
    <n v="1"/>
    <n v="5"/>
    <n v="3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SAO JOSE DO NORTE2020/Oct"/>
    <x v="395"/>
    <x v="398"/>
    <m/>
    <x v="21"/>
    <n v="1"/>
    <n v="0"/>
    <n v="14"/>
    <n v="2"/>
    <n v="0"/>
    <n v="0"/>
    <n v="0"/>
    <n v="0"/>
    <n v="1"/>
    <n v="2"/>
    <n v="1"/>
    <n v="0"/>
    <n v="0"/>
    <n v="0"/>
    <n v="0"/>
    <n v="1"/>
    <n v="0"/>
    <n v="0"/>
    <n v="0"/>
    <n v="0"/>
    <n v="0"/>
    <n v="0"/>
    <n v="0"/>
    <n v="0"/>
    <n v="0"/>
    <n v="1"/>
  </r>
  <r>
    <s v="SAO JOSE DO NORTE2020/Nov"/>
    <x v="395"/>
    <x v="398"/>
    <m/>
    <x v="22"/>
    <n v="0"/>
    <n v="0"/>
    <n v="17"/>
    <n v="3"/>
    <n v="1"/>
    <n v="1"/>
    <n v="0"/>
    <n v="2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JOSE DO NORTE2020/Dec"/>
    <x v="395"/>
    <x v="398"/>
    <m/>
    <x v="23"/>
    <n v="0"/>
    <n v="0"/>
    <n v="15"/>
    <n v="3"/>
    <n v="0"/>
    <n v="3"/>
    <n v="0"/>
    <n v="0"/>
    <n v="0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SAO JOSE DO OURO2020/Jan"/>
    <x v="396"/>
    <x v="399"/>
    <s v="SAO JOSE DO OURO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Feb"/>
    <x v="396"/>
    <x v="399"/>
    <m/>
    <x v="1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r"/>
    <x v="396"/>
    <x v="399"/>
    <m/>
    <x v="14"/>
    <n v="0"/>
    <n v="0"/>
    <n v="2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pr"/>
    <x v="396"/>
    <x v="399"/>
    <m/>
    <x v="15"/>
    <n v="0"/>
    <n v="0"/>
    <n v="6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May"/>
    <x v="396"/>
    <x v="399"/>
    <m/>
    <x v="16"/>
    <n v="0"/>
    <n v="0"/>
    <n v="2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n"/>
    <x v="396"/>
    <x v="399"/>
    <m/>
    <x v="17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Jul"/>
    <x v="396"/>
    <x v="399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Aug"/>
    <x v="396"/>
    <x v="399"/>
    <m/>
    <x v="19"/>
    <n v="0"/>
    <n v="0"/>
    <n v="1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Sep"/>
    <x v="396"/>
    <x v="399"/>
    <m/>
    <x v="20"/>
    <n v="1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 OURO2020/Oct"/>
    <x v="396"/>
    <x v="399"/>
    <m/>
    <x v="21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Nov"/>
    <x v="396"/>
    <x v="399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OURO2020/Dec"/>
    <x v="396"/>
    <x v="399"/>
    <m/>
    <x v="23"/>
    <n v="0"/>
    <n v="0"/>
    <n v="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JOSE DO SUL2020/Jan"/>
    <x v="397"/>
    <x v="400"/>
    <s v="SAO JOSE DO SUL"/>
    <x v="12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Feb"/>
    <x v="397"/>
    <x v="400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r"/>
    <x v="397"/>
    <x v="40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pr"/>
    <x v="397"/>
    <x v="400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May"/>
    <x v="397"/>
    <x v="400"/>
    <m/>
    <x v="16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n"/>
    <x v="397"/>
    <x v="400"/>
    <m/>
    <x v="17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Jul"/>
    <x v="397"/>
    <x v="400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Aug"/>
    <x v="397"/>
    <x v="400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Sep"/>
    <x v="397"/>
    <x v="400"/>
    <m/>
    <x v="2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Oct"/>
    <x v="397"/>
    <x v="40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Nov"/>
    <x v="397"/>
    <x v="400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 SUL2020/Dec"/>
    <x v="397"/>
    <x v="400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an"/>
    <x v="398"/>
    <x v="401"/>
    <s v="SAO JOSE DOS AUSENTES"/>
    <x v="12"/>
    <n v="0"/>
    <n v="0"/>
    <n v="0"/>
    <n v="0"/>
    <n v="0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O JOSE DOS AUSENTES2020/Feb"/>
    <x v="398"/>
    <x v="401"/>
    <m/>
    <x v="13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JOSE DOS AUSENTES2020/Mar"/>
    <x v="398"/>
    <x v="401"/>
    <m/>
    <x v="14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JOSE DOS AUSENTES2020/Apr"/>
    <x v="398"/>
    <x v="401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May"/>
    <x v="398"/>
    <x v="401"/>
    <m/>
    <x v="1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n"/>
    <x v="398"/>
    <x v="401"/>
    <m/>
    <x v="17"/>
    <n v="0"/>
    <n v="0"/>
    <n v="1"/>
    <n v="1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Jul"/>
    <x v="398"/>
    <x v="401"/>
    <m/>
    <x v="18"/>
    <n v="0"/>
    <n v="0"/>
    <n v="3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Aug"/>
    <x v="398"/>
    <x v="401"/>
    <m/>
    <x v="19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Sep"/>
    <x v="398"/>
    <x v="401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Oct"/>
    <x v="398"/>
    <x v="401"/>
    <m/>
    <x v="21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Nov"/>
    <x v="398"/>
    <x v="401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JOSE DOS AUSENTES2020/Dec"/>
    <x v="398"/>
    <x v="401"/>
    <m/>
    <x v="23"/>
    <n v="0"/>
    <n v="0"/>
    <n v="1"/>
    <n v="1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LEOPOLDO2020/Jan"/>
    <x v="399"/>
    <x v="402"/>
    <s v="SAO LEOPOLDO"/>
    <x v="12"/>
    <n v="5"/>
    <n v="0"/>
    <n v="207"/>
    <n v="0"/>
    <n v="42"/>
    <n v="150"/>
    <n v="48"/>
    <n v="74"/>
    <n v="6"/>
    <n v="32"/>
    <n v="15"/>
    <n v="0"/>
    <n v="0"/>
    <n v="0"/>
    <n v="0"/>
    <n v="14"/>
    <n v="3"/>
    <n v="0"/>
    <n v="0"/>
    <n v="0"/>
    <n v="1"/>
    <n v="0"/>
    <n v="1"/>
    <n v="0"/>
    <n v="0"/>
    <n v="7"/>
  </r>
  <r>
    <s v="SAO LEOPOLDO2020/Feb"/>
    <x v="399"/>
    <x v="402"/>
    <m/>
    <x v="13"/>
    <n v="2"/>
    <n v="0"/>
    <n v="250"/>
    <n v="0"/>
    <n v="48"/>
    <n v="160"/>
    <n v="57"/>
    <n v="82"/>
    <n v="7"/>
    <n v="14"/>
    <n v="5"/>
    <n v="2"/>
    <n v="0"/>
    <n v="0"/>
    <n v="0"/>
    <n v="23"/>
    <n v="11"/>
    <n v="0"/>
    <n v="0"/>
    <n v="0"/>
    <n v="0"/>
    <n v="0"/>
    <n v="0"/>
    <n v="0"/>
    <n v="0"/>
    <n v="3"/>
  </r>
  <r>
    <s v="SAO LEOPOLDO2020/Mar"/>
    <x v="399"/>
    <x v="402"/>
    <m/>
    <x v="14"/>
    <n v="8"/>
    <n v="0"/>
    <n v="160"/>
    <n v="1"/>
    <n v="56"/>
    <n v="163"/>
    <n v="42"/>
    <n v="88"/>
    <n v="10"/>
    <n v="13"/>
    <n v="27"/>
    <n v="0"/>
    <n v="0"/>
    <n v="0"/>
    <n v="0"/>
    <n v="9"/>
    <n v="7"/>
    <n v="0"/>
    <n v="0"/>
    <n v="0"/>
    <n v="0"/>
    <n v="1"/>
    <n v="1"/>
    <n v="0"/>
    <n v="0"/>
    <n v="9"/>
  </r>
  <r>
    <s v="SAO LEOPOLDO2020/Apr"/>
    <x v="399"/>
    <x v="402"/>
    <m/>
    <x v="15"/>
    <n v="4"/>
    <n v="0"/>
    <n v="143"/>
    <n v="1"/>
    <n v="27"/>
    <n v="90"/>
    <n v="32"/>
    <n v="84"/>
    <n v="8"/>
    <n v="20"/>
    <n v="30"/>
    <n v="0"/>
    <n v="0"/>
    <n v="0"/>
    <n v="0"/>
    <n v="5"/>
    <n v="3"/>
    <n v="0"/>
    <n v="0"/>
    <n v="0"/>
    <n v="0"/>
    <n v="0"/>
    <n v="3"/>
    <n v="0"/>
    <n v="0"/>
    <n v="4"/>
  </r>
  <r>
    <s v="SAO LEOPOLDO2020/May"/>
    <x v="399"/>
    <x v="402"/>
    <m/>
    <x v="16"/>
    <n v="3"/>
    <n v="0"/>
    <n v="125"/>
    <n v="3"/>
    <n v="25"/>
    <n v="86"/>
    <n v="32"/>
    <n v="108"/>
    <n v="7"/>
    <n v="22"/>
    <n v="42"/>
    <n v="0"/>
    <n v="0"/>
    <n v="0"/>
    <n v="0"/>
    <n v="16"/>
    <n v="11"/>
    <n v="0"/>
    <n v="0"/>
    <n v="0"/>
    <n v="0"/>
    <n v="0"/>
    <n v="1"/>
    <n v="0"/>
    <n v="0"/>
    <n v="3"/>
  </r>
  <r>
    <s v="SAO LEOPOLDO2020/Jun"/>
    <x v="399"/>
    <x v="402"/>
    <m/>
    <x v="17"/>
    <n v="4"/>
    <n v="0"/>
    <n v="164"/>
    <n v="2"/>
    <n v="32"/>
    <n v="93"/>
    <n v="29"/>
    <n v="190"/>
    <n v="5"/>
    <n v="15"/>
    <n v="45"/>
    <n v="0"/>
    <n v="0"/>
    <n v="0"/>
    <n v="0"/>
    <n v="15"/>
    <n v="4"/>
    <n v="0"/>
    <n v="0"/>
    <n v="0"/>
    <n v="0"/>
    <n v="0"/>
    <n v="1"/>
    <n v="0"/>
    <n v="0"/>
    <n v="4"/>
  </r>
  <r>
    <s v="SAO LEOPOLDO2020/Jul"/>
    <x v="399"/>
    <x v="402"/>
    <m/>
    <x v="18"/>
    <n v="2"/>
    <n v="0"/>
    <n v="149"/>
    <n v="2"/>
    <n v="32"/>
    <n v="115"/>
    <n v="33"/>
    <n v="153"/>
    <n v="9"/>
    <n v="22"/>
    <n v="72"/>
    <n v="0"/>
    <n v="0"/>
    <n v="0"/>
    <n v="0"/>
    <n v="16"/>
    <n v="1"/>
    <n v="0"/>
    <n v="0"/>
    <n v="0"/>
    <n v="0"/>
    <n v="1"/>
    <n v="2"/>
    <n v="0"/>
    <n v="0"/>
    <n v="3"/>
  </r>
  <r>
    <s v="SAO LEOPOLDO2020/Aug"/>
    <x v="399"/>
    <x v="402"/>
    <m/>
    <x v="19"/>
    <n v="2"/>
    <n v="0"/>
    <n v="160"/>
    <n v="1"/>
    <n v="35"/>
    <n v="91"/>
    <n v="26"/>
    <n v="123"/>
    <n v="5"/>
    <n v="18"/>
    <n v="52"/>
    <n v="0"/>
    <n v="0"/>
    <n v="0"/>
    <n v="0"/>
    <n v="6"/>
    <n v="7"/>
    <n v="0"/>
    <n v="0"/>
    <n v="0"/>
    <n v="0"/>
    <n v="0"/>
    <n v="2"/>
    <n v="0"/>
    <n v="0"/>
    <n v="2"/>
  </r>
  <r>
    <s v="SAO LEOPOLDO2020/Sep"/>
    <x v="399"/>
    <x v="402"/>
    <m/>
    <x v="20"/>
    <n v="1"/>
    <n v="0"/>
    <n v="197"/>
    <n v="1"/>
    <n v="25"/>
    <n v="110"/>
    <n v="19"/>
    <n v="163"/>
    <n v="9"/>
    <n v="12"/>
    <n v="49"/>
    <n v="0"/>
    <n v="0"/>
    <n v="0"/>
    <n v="0"/>
    <n v="11"/>
    <n v="13"/>
    <n v="0"/>
    <n v="0"/>
    <n v="0"/>
    <n v="0"/>
    <n v="0"/>
    <n v="1"/>
    <n v="0"/>
    <n v="0"/>
    <n v="1"/>
  </r>
  <r>
    <s v="SAO LEOPOLDO2020/Oct"/>
    <x v="399"/>
    <x v="402"/>
    <m/>
    <x v="21"/>
    <n v="6"/>
    <n v="1"/>
    <n v="230"/>
    <n v="1"/>
    <n v="37"/>
    <n v="109"/>
    <n v="13"/>
    <n v="144"/>
    <n v="4"/>
    <n v="16"/>
    <n v="65"/>
    <n v="0"/>
    <n v="1"/>
    <n v="0"/>
    <n v="0"/>
    <n v="7"/>
    <n v="9"/>
    <n v="0"/>
    <n v="0"/>
    <n v="0"/>
    <n v="0"/>
    <n v="0"/>
    <n v="0"/>
    <n v="0"/>
    <n v="0"/>
    <n v="6"/>
  </r>
  <r>
    <s v="SAO LEOPOLDO2020/Nov"/>
    <x v="399"/>
    <x v="402"/>
    <m/>
    <x v="22"/>
    <n v="1"/>
    <n v="0"/>
    <n v="205"/>
    <n v="1"/>
    <n v="24"/>
    <n v="104"/>
    <n v="27"/>
    <n v="165"/>
    <n v="5"/>
    <n v="19"/>
    <n v="47"/>
    <n v="0"/>
    <n v="0"/>
    <n v="0"/>
    <n v="0"/>
    <n v="8"/>
    <n v="8"/>
    <n v="0"/>
    <n v="0"/>
    <n v="0"/>
    <n v="0"/>
    <n v="0"/>
    <n v="4"/>
    <n v="0"/>
    <n v="0"/>
    <n v="1"/>
  </r>
  <r>
    <s v="SAO LEOPOLDO2020/Dec"/>
    <x v="399"/>
    <x v="402"/>
    <m/>
    <x v="23"/>
    <n v="4"/>
    <n v="0"/>
    <n v="191"/>
    <n v="5"/>
    <n v="19"/>
    <n v="97"/>
    <n v="25"/>
    <n v="128"/>
    <n v="10"/>
    <n v="15"/>
    <n v="32"/>
    <n v="0"/>
    <n v="0"/>
    <n v="0"/>
    <n v="0"/>
    <n v="12"/>
    <n v="3"/>
    <n v="0"/>
    <n v="1"/>
    <n v="0"/>
    <n v="0"/>
    <n v="0"/>
    <n v="4"/>
    <n v="0"/>
    <n v="0"/>
    <n v="4"/>
  </r>
  <r>
    <s v="SAO LOURENCO DO SUL2020/Jan"/>
    <x v="400"/>
    <x v="403"/>
    <s v="SAO LOURENCO DO SUL"/>
    <x v="12"/>
    <n v="0"/>
    <n v="0"/>
    <n v="15"/>
    <n v="3"/>
    <n v="1"/>
    <n v="2"/>
    <n v="0"/>
    <n v="12"/>
    <n v="1"/>
    <n v="13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Feb"/>
    <x v="400"/>
    <x v="403"/>
    <m/>
    <x v="13"/>
    <n v="0"/>
    <n v="0"/>
    <n v="43"/>
    <n v="4"/>
    <n v="0"/>
    <n v="3"/>
    <n v="0"/>
    <n v="10"/>
    <n v="1"/>
    <n v="8"/>
    <n v="1"/>
    <n v="0"/>
    <n v="0"/>
    <n v="0"/>
    <n v="0"/>
    <n v="6"/>
    <n v="1"/>
    <n v="0"/>
    <n v="0"/>
    <n v="0"/>
    <n v="0"/>
    <n v="0"/>
    <n v="0"/>
    <n v="0"/>
    <n v="0"/>
    <n v="0"/>
  </r>
  <r>
    <s v="SAO LOURENCO DO SUL2020/Mar"/>
    <x v="400"/>
    <x v="403"/>
    <m/>
    <x v="14"/>
    <n v="0"/>
    <n v="0"/>
    <n v="21"/>
    <n v="2"/>
    <n v="0"/>
    <n v="3"/>
    <n v="0"/>
    <n v="4"/>
    <n v="1"/>
    <n v="7"/>
    <n v="5"/>
    <n v="0"/>
    <n v="0"/>
    <n v="0"/>
    <n v="0"/>
    <n v="1"/>
    <n v="0"/>
    <n v="0"/>
    <n v="0"/>
    <n v="0"/>
    <n v="0"/>
    <n v="0"/>
    <n v="0"/>
    <n v="0"/>
    <n v="0"/>
    <n v="0"/>
  </r>
  <r>
    <s v="SAO LOURENCO DO SUL2020/Apr"/>
    <x v="400"/>
    <x v="403"/>
    <m/>
    <x v="15"/>
    <n v="0"/>
    <n v="0"/>
    <n v="22"/>
    <n v="3"/>
    <n v="0"/>
    <n v="1"/>
    <n v="0"/>
    <n v="20"/>
    <n v="1"/>
    <n v="8"/>
    <n v="1"/>
    <n v="0"/>
    <n v="0"/>
    <n v="0"/>
    <n v="0"/>
    <n v="1"/>
    <n v="0"/>
    <n v="0"/>
    <n v="0"/>
    <n v="0"/>
    <n v="0"/>
    <n v="0"/>
    <n v="0"/>
    <n v="0"/>
    <n v="0"/>
    <n v="0"/>
  </r>
  <r>
    <s v="SAO LOURENCO DO SUL2020/May"/>
    <x v="400"/>
    <x v="403"/>
    <m/>
    <x v="16"/>
    <n v="0"/>
    <n v="0"/>
    <n v="18"/>
    <n v="1"/>
    <n v="1"/>
    <n v="6"/>
    <n v="0"/>
    <n v="8"/>
    <n v="1"/>
    <n v="12"/>
    <n v="0"/>
    <n v="0"/>
    <n v="0"/>
    <n v="0"/>
    <n v="0"/>
    <n v="1"/>
    <n v="2"/>
    <n v="0"/>
    <n v="0"/>
    <n v="0"/>
    <n v="0"/>
    <n v="0"/>
    <n v="0"/>
    <n v="0"/>
    <n v="0"/>
    <n v="0"/>
  </r>
  <r>
    <s v="SAO LOURENCO DO SUL2020/Jun"/>
    <x v="400"/>
    <x v="403"/>
    <m/>
    <x v="17"/>
    <n v="0"/>
    <n v="0"/>
    <n v="12"/>
    <n v="2"/>
    <n v="0"/>
    <n v="0"/>
    <n v="0"/>
    <n v="10"/>
    <n v="4"/>
    <n v="24"/>
    <n v="6"/>
    <n v="0"/>
    <n v="0"/>
    <n v="0"/>
    <n v="0"/>
    <n v="2"/>
    <n v="0"/>
    <n v="0"/>
    <n v="0"/>
    <n v="0"/>
    <n v="0"/>
    <n v="0"/>
    <n v="0"/>
    <n v="0"/>
    <n v="0"/>
    <n v="0"/>
  </r>
  <r>
    <s v="SAO LOURENCO DO SUL2020/Jul"/>
    <x v="400"/>
    <x v="403"/>
    <m/>
    <x v="18"/>
    <n v="0"/>
    <n v="0"/>
    <n v="9"/>
    <n v="3"/>
    <n v="0"/>
    <n v="3"/>
    <n v="0"/>
    <n v="7"/>
    <n v="1"/>
    <n v="13"/>
    <n v="2"/>
    <n v="0"/>
    <n v="0"/>
    <n v="0"/>
    <n v="0"/>
    <n v="0"/>
    <n v="1"/>
    <n v="0"/>
    <n v="0"/>
    <n v="0"/>
    <n v="0"/>
    <n v="0"/>
    <n v="0"/>
    <n v="0"/>
    <n v="0"/>
    <n v="0"/>
  </r>
  <r>
    <s v="SAO LOURENCO DO SUL2020/Aug"/>
    <x v="400"/>
    <x v="403"/>
    <m/>
    <x v="19"/>
    <n v="0"/>
    <n v="0"/>
    <n v="13"/>
    <n v="1"/>
    <n v="0"/>
    <n v="2"/>
    <n v="0"/>
    <n v="18"/>
    <n v="2"/>
    <n v="22"/>
    <n v="3"/>
    <n v="0"/>
    <n v="0"/>
    <n v="0"/>
    <n v="0"/>
    <n v="2"/>
    <n v="0"/>
    <n v="0"/>
    <n v="0"/>
    <n v="0"/>
    <n v="0"/>
    <n v="0"/>
    <n v="0"/>
    <n v="0"/>
    <n v="0"/>
    <n v="0"/>
  </r>
  <r>
    <s v="SAO LOURENCO DO SUL2020/Sep"/>
    <x v="400"/>
    <x v="403"/>
    <m/>
    <x v="20"/>
    <n v="0"/>
    <n v="0"/>
    <n v="12"/>
    <n v="2"/>
    <n v="0"/>
    <n v="1"/>
    <n v="0"/>
    <n v="16"/>
    <n v="0"/>
    <n v="19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Oct"/>
    <x v="400"/>
    <x v="403"/>
    <m/>
    <x v="21"/>
    <n v="0"/>
    <n v="0"/>
    <n v="25"/>
    <n v="2"/>
    <n v="0"/>
    <n v="1"/>
    <n v="0"/>
    <n v="6"/>
    <n v="1"/>
    <n v="14"/>
    <n v="5"/>
    <n v="0"/>
    <n v="0"/>
    <n v="0"/>
    <n v="0"/>
    <n v="6"/>
    <n v="0"/>
    <n v="0"/>
    <n v="0"/>
    <n v="0"/>
    <n v="0"/>
    <n v="0"/>
    <n v="0"/>
    <n v="0"/>
    <n v="0"/>
    <n v="0"/>
  </r>
  <r>
    <s v="SAO LOURENCO DO SUL2020/Nov"/>
    <x v="400"/>
    <x v="403"/>
    <m/>
    <x v="22"/>
    <n v="0"/>
    <n v="0"/>
    <n v="14"/>
    <n v="2"/>
    <n v="0"/>
    <n v="1"/>
    <n v="0"/>
    <n v="14"/>
    <n v="2"/>
    <n v="11"/>
    <n v="2"/>
    <n v="0"/>
    <n v="0"/>
    <n v="0"/>
    <n v="0"/>
    <n v="0"/>
    <n v="0"/>
    <n v="0"/>
    <n v="0"/>
    <n v="0"/>
    <n v="0"/>
    <n v="0"/>
    <n v="0"/>
    <n v="0"/>
    <n v="0"/>
    <n v="0"/>
  </r>
  <r>
    <s v="SAO LOURENCO DO SUL2020/Dec"/>
    <x v="400"/>
    <x v="403"/>
    <m/>
    <x v="23"/>
    <n v="0"/>
    <n v="0"/>
    <n v="7"/>
    <n v="1"/>
    <n v="0"/>
    <n v="0"/>
    <n v="0"/>
    <n v="16"/>
    <n v="1"/>
    <n v="12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Jan"/>
    <x v="401"/>
    <x v="404"/>
    <s v="SAO LUIZ GONZAGA"/>
    <x v="12"/>
    <n v="0"/>
    <n v="0"/>
    <n v="23"/>
    <n v="3"/>
    <n v="1"/>
    <n v="2"/>
    <n v="0"/>
    <n v="2"/>
    <n v="1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Feb"/>
    <x v="401"/>
    <x v="404"/>
    <m/>
    <x v="13"/>
    <n v="1"/>
    <n v="0"/>
    <n v="26"/>
    <n v="2"/>
    <n v="1"/>
    <n v="2"/>
    <n v="0"/>
    <n v="2"/>
    <n v="1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Mar"/>
    <x v="401"/>
    <x v="404"/>
    <m/>
    <x v="14"/>
    <n v="1"/>
    <n v="0"/>
    <n v="23"/>
    <n v="0"/>
    <n v="2"/>
    <n v="3"/>
    <n v="0"/>
    <n v="4"/>
    <n v="3"/>
    <n v="0"/>
    <n v="4"/>
    <n v="0"/>
    <n v="0"/>
    <n v="0"/>
    <n v="0"/>
    <n v="1"/>
    <n v="0"/>
    <n v="0"/>
    <n v="0"/>
    <n v="0"/>
    <n v="0"/>
    <n v="0"/>
    <n v="0"/>
    <n v="0"/>
    <n v="0"/>
    <n v="1"/>
  </r>
  <r>
    <s v="SAO LUIZ GONZAGA2020/Apr"/>
    <x v="401"/>
    <x v="404"/>
    <m/>
    <x v="15"/>
    <n v="2"/>
    <n v="0"/>
    <n v="24"/>
    <n v="4"/>
    <n v="1"/>
    <n v="3"/>
    <n v="0"/>
    <n v="10"/>
    <n v="1"/>
    <n v="16"/>
    <n v="5"/>
    <n v="0"/>
    <n v="0"/>
    <n v="0"/>
    <n v="0"/>
    <n v="0"/>
    <n v="0"/>
    <n v="0"/>
    <n v="0"/>
    <n v="0"/>
    <n v="0"/>
    <n v="0"/>
    <n v="0"/>
    <n v="0"/>
    <n v="0"/>
    <n v="2"/>
  </r>
  <r>
    <s v="SAO LUIZ GONZAGA2020/May"/>
    <x v="401"/>
    <x v="404"/>
    <m/>
    <x v="16"/>
    <n v="0"/>
    <n v="0"/>
    <n v="15"/>
    <n v="3"/>
    <n v="4"/>
    <n v="3"/>
    <n v="0"/>
    <n v="6"/>
    <n v="1"/>
    <n v="8"/>
    <n v="6"/>
    <n v="0"/>
    <n v="0"/>
    <n v="0"/>
    <n v="0"/>
    <n v="0"/>
    <n v="0"/>
    <n v="0"/>
    <n v="0"/>
    <n v="0"/>
    <n v="0"/>
    <n v="0"/>
    <n v="0"/>
    <n v="0"/>
    <n v="0"/>
    <n v="0"/>
  </r>
  <r>
    <s v="SAO LUIZ GONZAGA2020/Jun"/>
    <x v="401"/>
    <x v="404"/>
    <m/>
    <x v="17"/>
    <n v="1"/>
    <n v="0"/>
    <n v="37"/>
    <n v="4"/>
    <n v="0"/>
    <n v="4"/>
    <n v="0"/>
    <n v="7"/>
    <n v="2"/>
    <n v="16"/>
    <n v="5"/>
    <n v="0"/>
    <n v="0"/>
    <n v="0"/>
    <n v="0"/>
    <n v="0"/>
    <n v="0"/>
    <n v="0"/>
    <n v="0"/>
    <n v="0"/>
    <n v="0"/>
    <n v="0"/>
    <n v="0"/>
    <n v="0"/>
    <n v="0"/>
    <n v="1"/>
  </r>
  <r>
    <s v="SAO LUIZ GONZAGA2020/Jul"/>
    <x v="401"/>
    <x v="404"/>
    <m/>
    <x v="18"/>
    <n v="1"/>
    <n v="0"/>
    <n v="39"/>
    <n v="9"/>
    <n v="0"/>
    <n v="0"/>
    <n v="0"/>
    <n v="3"/>
    <n v="5"/>
    <n v="17"/>
    <n v="6"/>
    <n v="0"/>
    <n v="0"/>
    <n v="0"/>
    <n v="0"/>
    <n v="0"/>
    <n v="0"/>
    <n v="0"/>
    <n v="0"/>
    <n v="0"/>
    <n v="0"/>
    <n v="0"/>
    <n v="0"/>
    <n v="0"/>
    <n v="0"/>
    <n v="1"/>
  </r>
  <r>
    <s v="SAO LUIZ GONZAGA2020/Aug"/>
    <x v="401"/>
    <x v="404"/>
    <m/>
    <x v="19"/>
    <n v="0"/>
    <n v="0"/>
    <n v="21"/>
    <n v="0"/>
    <n v="2"/>
    <n v="0"/>
    <n v="0"/>
    <n v="4"/>
    <n v="3"/>
    <n v="15"/>
    <n v="9"/>
    <n v="0"/>
    <n v="0"/>
    <n v="0"/>
    <n v="0"/>
    <n v="0"/>
    <n v="0"/>
    <n v="0"/>
    <n v="0"/>
    <n v="0"/>
    <n v="0"/>
    <n v="0"/>
    <n v="0"/>
    <n v="0"/>
    <n v="0"/>
    <n v="0"/>
  </r>
  <r>
    <s v="SAO LUIZ GONZAGA2020/Sep"/>
    <x v="401"/>
    <x v="404"/>
    <m/>
    <x v="20"/>
    <n v="0"/>
    <n v="0"/>
    <n v="30"/>
    <n v="1"/>
    <n v="0"/>
    <n v="1"/>
    <n v="0"/>
    <n v="4"/>
    <n v="3"/>
    <n v="15"/>
    <n v="8"/>
    <n v="0"/>
    <n v="0"/>
    <n v="0"/>
    <n v="0"/>
    <n v="3"/>
    <n v="0"/>
    <n v="0"/>
    <n v="0"/>
    <n v="0"/>
    <n v="0"/>
    <n v="0"/>
    <n v="0"/>
    <n v="0"/>
    <n v="0"/>
    <n v="0"/>
  </r>
  <r>
    <s v="SAO LUIZ GONZAGA2020/Oct"/>
    <x v="401"/>
    <x v="404"/>
    <m/>
    <x v="21"/>
    <n v="0"/>
    <n v="0"/>
    <n v="28"/>
    <n v="2"/>
    <n v="3"/>
    <n v="0"/>
    <n v="0"/>
    <n v="9"/>
    <n v="4"/>
    <n v="9"/>
    <n v="4"/>
    <n v="0"/>
    <n v="0"/>
    <n v="0"/>
    <n v="0"/>
    <n v="0"/>
    <n v="0"/>
    <n v="0"/>
    <n v="0"/>
    <n v="0"/>
    <n v="0"/>
    <n v="0"/>
    <n v="0"/>
    <n v="0"/>
    <n v="0"/>
    <n v="0"/>
  </r>
  <r>
    <s v="SAO LUIZ GONZAGA2020/Nov"/>
    <x v="401"/>
    <x v="404"/>
    <m/>
    <x v="22"/>
    <n v="0"/>
    <n v="0"/>
    <n v="29"/>
    <n v="1"/>
    <n v="4"/>
    <n v="4"/>
    <n v="0"/>
    <n v="6"/>
    <n v="2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SAO LUIZ GONZAGA2020/Dec"/>
    <x v="401"/>
    <x v="404"/>
    <m/>
    <x v="23"/>
    <n v="0"/>
    <n v="0"/>
    <n v="33"/>
    <n v="4"/>
    <n v="1"/>
    <n v="1"/>
    <n v="0"/>
    <n v="7"/>
    <n v="5"/>
    <n v="10"/>
    <n v="11"/>
    <n v="0"/>
    <n v="0"/>
    <n v="0"/>
    <n v="0"/>
    <n v="0"/>
    <n v="1"/>
    <n v="0"/>
    <n v="0"/>
    <n v="0"/>
    <n v="0"/>
    <n v="0"/>
    <n v="0"/>
    <n v="0"/>
    <n v="0"/>
    <n v="0"/>
  </r>
  <r>
    <s v="SAO MARCOS2020/Jan"/>
    <x v="402"/>
    <x v="405"/>
    <s v="SAO MARCOS"/>
    <x v="12"/>
    <n v="0"/>
    <n v="0"/>
    <n v="8"/>
    <n v="0"/>
    <n v="1"/>
    <n v="1"/>
    <n v="0"/>
    <n v="7"/>
    <n v="1"/>
    <n v="5"/>
    <n v="1"/>
    <n v="0"/>
    <n v="0"/>
    <n v="0"/>
    <n v="0"/>
    <n v="1"/>
    <n v="1"/>
    <n v="0"/>
    <n v="0"/>
    <n v="0"/>
    <n v="0"/>
    <n v="0"/>
    <n v="0"/>
    <n v="0"/>
    <n v="0"/>
    <n v="0"/>
  </r>
  <r>
    <s v="SAO MARCOS2020/Feb"/>
    <x v="402"/>
    <x v="405"/>
    <m/>
    <x v="13"/>
    <n v="0"/>
    <n v="0"/>
    <n v="7"/>
    <n v="1"/>
    <n v="1"/>
    <n v="2"/>
    <n v="0"/>
    <n v="4"/>
    <n v="3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SAO MARCOS2020/Mar"/>
    <x v="402"/>
    <x v="405"/>
    <m/>
    <x v="14"/>
    <n v="1"/>
    <n v="0"/>
    <n v="5"/>
    <n v="0"/>
    <n v="1"/>
    <n v="3"/>
    <n v="1"/>
    <n v="7"/>
    <n v="1"/>
    <n v="3"/>
    <n v="1"/>
    <n v="0"/>
    <n v="0"/>
    <n v="0"/>
    <n v="0"/>
    <n v="0"/>
    <n v="2"/>
    <n v="0"/>
    <n v="0"/>
    <n v="0"/>
    <n v="0"/>
    <n v="0"/>
    <n v="0"/>
    <n v="0"/>
    <n v="0"/>
    <n v="1"/>
  </r>
  <r>
    <s v="SAO MARCOS2020/Apr"/>
    <x v="402"/>
    <x v="405"/>
    <m/>
    <x v="15"/>
    <n v="0"/>
    <n v="0"/>
    <n v="9"/>
    <n v="0"/>
    <n v="2"/>
    <n v="2"/>
    <n v="0"/>
    <n v="5"/>
    <n v="4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SAO MARCOS2020/May"/>
    <x v="402"/>
    <x v="405"/>
    <m/>
    <x v="16"/>
    <n v="2"/>
    <n v="0"/>
    <n v="7"/>
    <n v="2"/>
    <n v="2"/>
    <n v="0"/>
    <n v="0"/>
    <n v="14"/>
    <n v="0"/>
    <n v="2"/>
    <n v="3"/>
    <n v="0"/>
    <n v="0"/>
    <n v="0"/>
    <n v="0"/>
    <n v="0"/>
    <n v="0"/>
    <n v="0"/>
    <n v="0"/>
    <n v="0"/>
    <n v="0"/>
    <n v="0"/>
    <n v="0"/>
    <n v="0"/>
    <n v="0"/>
    <n v="2"/>
  </r>
  <r>
    <s v="SAO MARCOS2020/Jun"/>
    <x v="402"/>
    <x v="405"/>
    <m/>
    <x v="17"/>
    <n v="2"/>
    <n v="0"/>
    <n v="7"/>
    <n v="0"/>
    <n v="1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2"/>
  </r>
  <r>
    <s v="SAO MARCOS2020/Jul"/>
    <x v="402"/>
    <x v="405"/>
    <m/>
    <x v="18"/>
    <n v="0"/>
    <n v="0"/>
    <n v="13"/>
    <n v="2"/>
    <n v="0"/>
    <n v="1"/>
    <n v="0"/>
    <n v="10"/>
    <n v="3"/>
    <n v="1"/>
    <n v="1"/>
    <n v="0"/>
    <n v="0"/>
    <n v="0"/>
    <n v="0"/>
    <n v="3"/>
    <n v="0"/>
    <n v="0"/>
    <n v="0"/>
    <n v="0"/>
    <n v="0"/>
    <n v="0"/>
    <n v="0"/>
    <n v="0"/>
    <n v="0"/>
    <n v="0"/>
  </r>
  <r>
    <s v="SAO MARCOS2020/Aug"/>
    <x v="402"/>
    <x v="405"/>
    <m/>
    <x v="19"/>
    <n v="2"/>
    <n v="0"/>
    <n v="13"/>
    <n v="0"/>
    <n v="1"/>
    <n v="0"/>
    <n v="0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2"/>
  </r>
  <r>
    <s v="SAO MARCOS2020/Sep"/>
    <x v="402"/>
    <x v="405"/>
    <m/>
    <x v="20"/>
    <n v="0"/>
    <n v="0"/>
    <n v="2"/>
    <n v="0"/>
    <n v="0"/>
    <n v="1"/>
    <n v="0"/>
    <n v="12"/>
    <n v="1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SAO MARCOS2020/Oct"/>
    <x v="402"/>
    <x v="405"/>
    <m/>
    <x v="21"/>
    <n v="0"/>
    <n v="0"/>
    <n v="1"/>
    <n v="0"/>
    <n v="1"/>
    <n v="1"/>
    <n v="0"/>
    <n v="16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AO MARCOS2020/Nov"/>
    <x v="402"/>
    <x v="405"/>
    <m/>
    <x v="22"/>
    <n v="0"/>
    <n v="0"/>
    <n v="7"/>
    <n v="1"/>
    <n v="1"/>
    <n v="0"/>
    <n v="1"/>
    <n v="1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MARCOS2020/Dec"/>
    <x v="402"/>
    <x v="405"/>
    <m/>
    <x v="23"/>
    <n v="0"/>
    <n v="0"/>
    <n v="9"/>
    <n v="0"/>
    <n v="2"/>
    <n v="1"/>
    <n v="0"/>
    <n v="14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an"/>
    <x v="403"/>
    <x v="406"/>
    <s v="SAO MARTINHO"/>
    <x v="12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Feb"/>
    <x v="403"/>
    <x v="406"/>
    <m/>
    <x v="13"/>
    <n v="0"/>
    <n v="0"/>
    <n v="6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Mar"/>
    <x v="403"/>
    <x v="406"/>
    <m/>
    <x v="14"/>
    <n v="0"/>
    <n v="0"/>
    <n v="4"/>
    <n v="0"/>
    <n v="0"/>
    <n v="0"/>
    <n v="0"/>
    <n v="1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AO MARTINHO2020/Apr"/>
    <x v="403"/>
    <x v="406"/>
    <m/>
    <x v="15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May"/>
    <x v="403"/>
    <x v="406"/>
    <m/>
    <x v="16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Jun"/>
    <x v="403"/>
    <x v="406"/>
    <m/>
    <x v="17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Jul"/>
    <x v="403"/>
    <x v="406"/>
    <m/>
    <x v="18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MARTINHO2020/Aug"/>
    <x v="403"/>
    <x v="406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Sep"/>
    <x v="403"/>
    <x v="406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Oct"/>
    <x v="403"/>
    <x v="406"/>
    <m/>
    <x v="21"/>
    <n v="0"/>
    <n v="0"/>
    <n v="4"/>
    <n v="0"/>
    <n v="0"/>
    <n v="2"/>
    <n v="1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</r>
  <r>
    <s v="SAO MARTINHO2020/Nov"/>
    <x v="403"/>
    <x v="40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2020/Dec"/>
    <x v="403"/>
    <x v="406"/>
    <m/>
    <x v="2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an"/>
    <x v="404"/>
    <x v="407"/>
    <s v="SAO MARTINHO DA SERRA"/>
    <x v="12"/>
    <n v="0"/>
    <n v="0"/>
    <n v="1"/>
    <n v="1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Feb"/>
    <x v="404"/>
    <x v="407"/>
    <m/>
    <x v="13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r"/>
    <x v="404"/>
    <x v="407"/>
    <m/>
    <x v="14"/>
    <n v="0"/>
    <n v="0"/>
    <n v="7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pr"/>
    <x v="404"/>
    <x v="407"/>
    <m/>
    <x v="15"/>
    <n v="0"/>
    <n v="0"/>
    <n v="7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May"/>
    <x v="404"/>
    <x v="407"/>
    <m/>
    <x v="16"/>
    <n v="0"/>
    <n v="0"/>
    <n v="5"/>
    <n v="5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n"/>
    <x v="404"/>
    <x v="407"/>
    <m/>
    <x v="17"/>
    <n v="0"/>
    <n v="0"/>
    <n v="4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Jul"/>
    <x v="404"/>
    <x v="407"/>
    <m/>
    <x v="18"/>
    <n v="0"/>
    <n v="0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Aug"/>
    <x v="404"/>
    <x v="407"/>
    <m/>
    <x v="19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Sep"/>
    <x v="404"/>
    <x v="407"/>
    <m/>
    <x v="20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Oct"/>
    <x v="404"/>
    <x v="407"/>
    <m/>
    <x v="21"/>
    <n v="0"/>
    <n v="0"/>
    <n v="3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Nov"/>
    <x v="404"/>
    <x v="407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ARTINHO DA SERRA2020/Dec"/>
    <x v="404"/>
    <x v="407"/>
    <m/>
    <x v="23"/>
    <n v="0"/>
    <n v="0"/>
    <n v="5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an"/>
    <x v="405"/>
    <x v="408"/>
    <s v="SAO MIGUEL DAS MISSOES"/>
    <x v="12"/>
    <n v="0"/>
    <n v="0"/>
    <n v="1"/>
    <n v="1"/>
    <n v="0"/>
    <n v="2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MIGUEL DAS MISSOES2020/Feb"/>
    <x v="405"/>
    <x v="408"/>
    <m/>
    <x v="13"/>
    <n v="0"/>
    <n v="0"/>
    <n v="8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r"/>
    <x v="405"/>
    <x v="408"/>
    <m/>
    <x v="14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pr"/>
    <x v="405"/>
    <x v="408"/>
    <m/>
    <x v="15"/>
    <n v="0"/>
    <n v="0"/>
    <n v="6"/>
    <n v="3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May"/>
    <x v="405"/>
    <x v="408"/>
    <m/>
    <x v="16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n"/>
    <x v="405"/>
    <x v="408"/>
    <m/>
    <x v="17"/>
    <n v="0"/>
    <n v="0"/>
    <n v="7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Jul"/>
    <x v="405"/>
    <x v="408"/>
    <m/>
    <x v="18"/>
    <n v="0"/>
    <n v="0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Aug"/>
    <x v="405"/>
    <x v="408"/>
    <m/>
    <x v="19"/>
    <n v="0"/>
    <n v="0"/>
    <n v="4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Sep"/>
    <x v="405"/>
    <x v="408"/>
    <m/>
    <x v="20"/>
    <n v="0"/>
    <n v="0"/>
    <n v="4"/>
    <n v="2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Oct"/>
    <x v="405"/>
    <x v="408"/>
    <m/>
    <x v="21"/>
    <n v="1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AO MIGUEL DAS MISSOES2020/Nov"/>
    <x v="405"/>
    <x v="408"/>
    <m/>
    <x v="22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MIGUEL DAS MISSOES2020/Dec"/>
    <x v="405"/>
    <x v="408"/>
    <m/>
    <x v="23"/>
    <n v="0"/>
    <n v="0"/>
    <n v="3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an"/>
    <x v="406"/>
    <x v="409"/>
    <s v="SAO NICOLAU"/>
    <x v="12"/>
    <n v="0"/>
    <n v="0"/>
    <n v="4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Feb"/>
    <x v="406"/>
    <x v="409"/>
    <m/>
    <x v="13"/>
    <n v="0"/>
    <n v="0"/>
    <n v="6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r"/>
    <x v="406"/>
    <x v="409"/>
    <m/>
    <x v="14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Apr"/>
    <x v="406"/>
    <x v="409"/>
    <m/>
    <x v="15"/>
    <n v="0"/>
    <n v="0"/>
    <n v="4"/>
    <n v="3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May"/>
    <x v="406"/>
    <x v="409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n"/>
    <x v="406"/>
    <x v="409"/>
    <m/>
    <x v="17"/>
    <n v="0"/>
    <n v="0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Jul"/>
    <x v="406"/>
    <x v="409"/>
    <m/>
    <x v="18"/>
    <n v="0"/>
    <n v="0"/>
    <n v="1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NICOLAU2020/Aug"/>
    <x v="406"/>
    <x v="409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Sep"/>
    <x v="406"/>
    <x v="409"/>
    <m/>
    <x v="20"/>
    <n v="0"/>
    <n v="0"/>
    <n v="3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Oct"/>
    <x v="406"/>
    <x v="409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Nov"/>
    <x v="406"/>
    <x v="409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NICOLAU2020/Dec"/>
    <x v="406"/>
    <x v="409"/>
    <m/>
    <x v="23"/>
    <n v="0"/>
    <n v="0"/>
    <n v="7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an"/>
    <x v="407"/>
    <x v="410"/>
    <s v="SAO PAULO DAS MISSOES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Feb"/>
    <x v="407"/>
    <x v="410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r"/>
    <x v="407"/>
    <x v="41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pr"/>
    <x v="407"/>
    <x v="410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May"/>
    <x v="407"/>
    <x v="410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n"/>
    <x v="407"/>
    <x v="410"/>
    <m/>
    <x v="17"/>
    <n v="0"/>
    <n v="0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Jul"/>
    <x v="407"/>
    <x v="410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Aug"/>
    <x v="407"/>
    <x v="410"/>
    <m/>
    <x v="19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Sep"/>
    <x v="407"/>
    <x v="410"/>
    <m/>
    <x v="2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Oct"/>
    <x v="407"/>
    <x v="410"/>
    <m/>
    <x v="2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Nov"/>
    <x v="407"/>
    <x v="410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AULO DAS MISSOES2020/Dec"/>
    <x v="407"/>
    <x v="410"/>
    <m/>
    <x v="23"/>
    <n v="0"/>
    <n v="0"/>
    <n v="2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an"/>
    <x v="408"/>
    <x v="411"/>
    <s v="SAO PEDRO DA SERRA"/>
    <x v="12"/>
    <n v="0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Feb"/>
    <x v="408"/>
    <x v="411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r"/>
    <x v="408"/>
    <x v="411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pr"/>
    <x v="408"/>
    <x v="41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May"/>
    <x v="408"/>
    <x v="411"/>
    <m/>
    <x v="16"/>
    <n v="0"/>
    <n v="0"/>
    <n v="2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Jun"/>
    <x v="408"/>
    <x v="411"/>
    <m/>
    <x v="17"/>
    <n v="0"/>
    <n v="0"/>
    <n v="0"/>
    <n v="0"/>
    <n v="0"/>
    <n v="3"/>
    <n v="0"/>
    <n v="1"/>
    <n v="1"/>
    <n v="2"/>
    <n v="1"/>
    <n v="0"/>
    <n v="0"/>
    <n v="0"/>
    <n v="0"/>
    <n v="0"/>
    <n v="2"/>
    <n v="0"/>
    <n v="0"/>
    <n v="0"/>
    <n v="0"/>
    <n v="0"/>
    <n v="0"/>
    <n v="0"/>
    <n v="0"/>
    <n v="0"/>
  </r>
  <r>
    <s v="SAO PEDRO DA SERRA2020/Jul"/>
    <x v="408"/>
    <x v="411"/>
    <m/>
    <x v="18"/>
    <n v="0"/>
    <n v="0"/>
    <n v="1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Aug"/>
    <x v="408"/>
    <x v="411"/>
    <m/>
    <x v="19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Sep"/>
    <x v="408"/>
    <x v="411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Oct"/>
    <x v="408"/>
    <x v="411"/>
    <m/>
    <x v="21"/>
    <n v="0"/>
    <n v="0"/>
    <n v="1"/>
    <n v="0"/>
    <n v="0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Nov"/>
    <x v="408"/>
    <x v="411"/>
    <m/>
    <x v="22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 SERRA2020/Dec"/>
    <x v="408"/>
    <x v="411"/>
    <m/>
    <x v="23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an"/>
    <x v="409"/>
    <x v="412"/>
    <s v="SAO PEDRO DAS MISSOES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Feb"/>
    <x v="409"/>
    <x v="412"/>
    <m/>
    <x v="1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r"/>
    <x v="409"/>
    <x v="41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pr"/>
    <x v="409"/>
    <x v="412"/>
    <m/>
    <x v="15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May"/>
    <x v="409"/>
    <x v="412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n"/>
    <x v="409"/>
    <x v="412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Jul"/>
    <x v="409"/>
    <x v="412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Aug"/>
    <x v="409"/>
    <x v="412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Sep"/>
    <x v="409"/>
    <x v="412"/>
    <m/>
    <x v="2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Oct"/>
    <x v="409"/>
    <x v="412"/>
    <m/>
    <x v="2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Nov"/>
    <x v="409"/>
    <x v="412"/>
    <m/>
    <x v="22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AS MISSOES2020/Dec"/>
    <x v="409"/>
    <x v="41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an"/>
    <x v="410"/>
    <x v="413"/>
    <s v="SAO PEDRO DO BUTI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Feb"/>
    <x v="410"/>
    <x v="413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r"/>
    <x v="410"/>
    <x v="413"/>
    <m/>
    <x v="14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Apr"/>
    <x v="410"/>
    <x v="413"/>
    <m/>
    <x v="15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May"/>
    <x v="410"/>
    <x v="413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n"/>
    <x v="410"/>
    <x v="41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Jul"/>
    <x v="410"/>
    <x v="413"/>
    <m/>
    <x v="18"/>
    <n v="0"/>
    <n v="0"/>
    <n v="1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PEDRO DO BUTIA2020/Aug"/>
    <x v="410"/>
    <x v="413"/>
    <m/>
    <x v="19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Sep"/>
    <x v="410"/>
    <x v="41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Oct"/>
    <x v="410"/>
    <x v="413"/>
    <m/>
    <x v="2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Nov"/>
    <x v="410"/>
    <x v="413"/>
    <m/>
    <x v="2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BUTIA2020/Dec"/>
    <x v="410"/>
    <x v="413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Jan"/>
    <x v="411"/>
    <x v="414"/>
    <s v="SAO PEDRO DO SUL"/>
    <x v="12"/>
    <n v="0"/>
    <n v="0"/>
    <n v="15"/>
    <n v="6"/>
    <n v="0"/>
    <n v="2"/>
    <n v="1"/>
    <n v="4"/>
    <n v="5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Feb"/>
    <x v="411"/>
    <x v="414"/>
    <m/>
    <x v="13"/>
    <n v="0"/>
    <n v="0"/>
    <n v="26"/>
    <n v="16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r"/>
    <x v="411"/>
    <x v="414"/>
    <m/>
    <x v="14"/>
    <n v="0"/>
    <n v="0"/>
    <n v="20"/>
    <n v="8"/>
    <n v="0"/>
    <n v="2"/>
    <n v="0"/>
    <n v="1"/>
    <n v="3"/>
    <n v="3"/>
    <n v="4"/>
    <n v="0"/>
    <n v="0"/>
    <n v="0"/>
    <n v="0"/>
    <n v="2"/>
    <n v="0"/>
    <n v="0"/>
    <n v="0"/>
    <n v="0"/>
    <n v="0"/>
    <n v="0"/>
    <n v="0"/>
    <n v="0"/>
    <n v="0"/>
    <n v="0"/>
  </r>
  <r>
    <s v="SAO PEDRO DO SUL2020/Apr"/>
    <x v="411"/>
    <x v="414"/>
    <m/>
    <x v="15"/>
    <n v="0"/>
    <n v="0"/>
    <n v="18"/>
    <n v="7"/>
    <n v="0"/>
    <n v="1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May"/>
    <x v="411"/>
    <x v="414"/>
    <m/>
    <x v="16"/>
    <n v="0"/>
    <n v="0"/>
    <n v="17"/>
    <n v="10"/>
    <n v="0"/>
    <n v="0"/>
    <n v="0"/>
    <n v="5"/>
    <n v="4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Jun"/>
    <x v="411"/>
    <x v="414"/>
    <m/>
    <x v="17"/>
    <n v="0"/>
    <n v="0"/>
    <n v="21"/>
    <n v="11"/>
    <n v="0"/>
    <n v="0"/>
    <n v="0"/>
    <n v="1"/>
    <n v="1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SAO PEDRO DO SUL2020/Jul"/>
    <x v="411"/>
    <x v="414"/>
    <m/>
    <x v="18"/>
    <n v="0"/>
    <n v="0"/>
    <n v="15"/>
    <n v="10"/>
    <n v="0"/>
    <n v="1"/>
    <n v="0"/>
    <n v="4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AO PEDRO DO SUL2020/Aug"/>
    <x v="411"/>
    <x v="414"/>
    <m/>
    <x v="19"/>
    <n v="0"/>
    <n v="0"/>
    <n v="17"/>
    <n v="7"/>
    <n v="0"/>
    <n v="3"/>
    <n v="0"/>
    <n v="1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PEDRO DO SUL2020/Sep"/>
    <x v="411"/>
    <x v="414"/>
    <m/>
    <x v="20"/>
    <n v="0"/>
    <n v="0"/>
    <n v="17"/>
    <n v="8"/>
    <n v="0"/>
    <n v="0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0"/>
  </r>
  <r>
    <s v="SAO PEDRO DO SUL2020/Oct"/>
    <x v="411"/>
    <x v="414"/>
    <m/>
    <x v="21"/>
    <n v="1"/>
    <n v="0"/>
    <n v="14"/>
    <n v="7"/>
    <n v="0"/>
    <n v="2"/>
    <n v="1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SAO PEDRO DO SUL2020/Nov"/>
    <x v="411"/>
    <x v="414"/>
    <m/>
    <x v="22"/>
    <n v="0"/>
    <n v="0"/>
    <n v="16"/>
    <n v="7"/>
    <n v="0"/>
    <n v="1"/>
    <n v="0"/>
    <n v="4"/>
    <n v="3"/>
    <n v="1"/>
    <n v="1"/>
    <n v="0"/>
    <n v="0"/>
    <n v="0"/>
    <n v="0"/>
    <n v="2"/>
    <n v="0"/>
    <n v="0"/>
    <n v="0"/>
    <n v="0"/>
    <n v="0"/>
    <n v="0"/>
    <n v="0"/>
    <n v="0"/>
    <n v="0"/>
    <n v="0"/>
  </r>
  <r>
    <s v="SAO PEDRO DO SUL2020/Dec"/>
    <x v="411"/>
    <x v="414"/>
    <m/>
    <x v="23"/>
    <n v="0"/>
    <n v="0"/>
    <n v="23"/>
    <n v="8"/>
    <n v="0"/>
    <n v="0"/>
    <n v="0"/>
    <n v="9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SAO SEBASTIAO DO CAI2020/Jan"/>
    <x v="412"/>
    <x v="415"/>
    <s v="SAO SEBASTIAO DO CAI"/>
    <x v="12"/>
    <n v="1"/>
    <n v="0"/>
    <n v="12"/>
    <n v="3"/>
    <n v="6"/>
    <n v="6"/>
    <n v="0"/>
    <n v="3"/>
    <n v="0"/>
    <n v="17"/>
    <n v="4"/>
    <n v="0"/>
    <n v="0"/>
    <n v="0"/>
    <n v="0"/>
    <n v="0"/>
    <n v="1"/>
    <n v="0"/>
    <n v="0"/>
    <n v="0"/>
    <n v="0"/>
    <n v="0"/>
    <n v="0"/>
    <n v="0"/>
    <n v="0"/>
    <n v="1"/>
  </r>
  <r>
    <s v="SAO SEBASTIAO DO CAI2020/Feb"/>
    <x v="412"/>
    <x v="415"/>
    <m/>
    <x v="13"/>
    <n v="1"/>
    <n v="0"/>
    <n v="10"/>
    <n v="0"/>
    <n v="1"/>
    <n v="3"/>
    <n v="0"/>
    <n v="8"/>
    <n v="2"/>
    <n v="8"/>
    <n v="3"/>
    <n v="0"/>
    <n v="0"/>
    <n v="0"/>
    <n v="0"/>
    <n v="1"/>
    <n v="0"/>
    <n v="0"/>
    <n v="0"/>
    <n v="0"/>
    <n v="0"/>
    <n v="0"/>
    <n v="0"/>
    <n v="0"/>
    <n v="0"/>
    <n v="1"/>
  </r>
  <r>
    <s v="SAO SEBASTIAO DO CAI2020/Mar"/>
    <x v="412"/>
    <x v="415"/>
    <m/>
    <x v="14"/>
    <n v="0"/>
    <n v="0"/>
    <n v="13"/>
    <n v="1"/>
    <n v="0"/>
    <n v="4"/>
    <n v="0"/>
    <n v="6"/>
    <n v="1"/>
    <n v="14"/>
    <n v="4"/>
    <n v="0"/>
    <n v="0"/>
    <n v="0"/>
    <n v="0"/>
    <n v="2"/>
    <n v="1"/>
    <n v="0"/>
    <n v="0"/>
    <n v="0"/>
    <n v="0"/>
    <n v="0"/>
    <n v="0"/>
    <n v="0"/>
    <n v="0"/>
    <n v="0"/>
  </r>
  <r>
    <s v="SAO SEBASTIAO DO CAI2020/Apr"/>
    <x v="412"/>
    <x v="415"/>
    <m/>
    <x v="15"/>
    <n v="0"/>
    <n v="0"/>
    <n v="11"/>
    <n v="0"/>
    <n v="4"/>
    <n v="0"/>
    <n v="0"/>
    <n v="8"/>
    <n v="3"/>
    <n v="14"/>
    <n v="1"/>
    <n v="0"/>
    <n v="0"/>
    <n v="0"/>
    <n v="0"/>
    <n v="3"/>
    <n v="0"/>
    <n v="0"/>
    <n v="0"/>
    <n v="0"/>
    <n v="0"/>
    <n v="0"/>
    <n v="0"/>
    <n v="0"/>
    <n v="0"/>
    <n v="0"/>
  </r>
  <r>
    <s v="SAO SEBASTIAO DO CAI2020/May"/>
    <x v="412"/>
    <x v="415"/>
    <m/>
    <x v="16"/>
    <n v="0"/>
    <n v="0"/>
    <n v="13"/>
    <n v="0"/>
    <n v="2"/>
    <n v="4"/>
    <n v="0"/>
    <n v="8"/>
    <n v="0"/>
    <n v="18"/>
    <n v="4"/>
    <n v="0"/>
    <n v="0"/>
    <n v="0"/>
    <n v="0"/>
    <n v="0"/>
    <n v="2"/>
    <n v="0"/>
    <n v="0"/>
    <n v="0"/>
    <n v="0"/>
    <n v="0"/>
    <n v="0"/>
    <n v="0"/>
    <n v="0"/>
    <n v="0"/>
  </r>
  <r>
    <s v="SAO SEBASTIAO DO CAI2020/Jun"/>
    <x v="412"/>
    <x v="415"/>
    <m/>
    <x v="17"/>
    <n v="1"/>
    <n v="0"/>
    <n v="12"/>
    <n v="0"/>
    <n v="1"/>
    <n v="5"/>
    <n v="0"/>
    <n v="16"/>
    <n v="0"/>
    <n v="16"/>
    <n v="4"/>
    <n v="0"/>
    <n v="0"/>
    <n v="0"/>
    <n v="0"/>
    <n v="1"/>
    <n v="2"/>
    <n v="0"/>
    <n v="0"/>
    <n v="0"/>
    <n v="0"/>
    <n v="0"/>
    <n v="0"/>
    <n v="0"/>
    <n v="0"/>
    <n v="1"/>
  </r>
  <r>
    <s v="SAO SEBASTIAO DO CAI2020/Jul"/>
    <x v="412"/>
    <x v="415"/>
    <m/>
    <x v="18"/>
    <n v="0"/>
    <n v="0"/>
    <n v="14"/>
    <n v="0"/>
    <n v="1"/>
    <n v="2"/>
    <n v="1"/>
    <n v="14"/>
    <n v="1"/>
    <n v="12"/>
    <n v="6"/>
    <n v="0"/>
    <n v="0"/>
    <n v="0"/>
    <n v="0"/>
    <n v="0"/>
    <n v="1"/>
    <n v="0"/>
    <n v="0"/>
    <n v="0"/>
    <n v="0"/>
    <n v="0"/>
    <n v="1"/>
    <n v="0"/>
    <n v="0"/>
    <n v="0"/>
  </r>
  <r>
    <s v="SAO SEBASTIAO DO CAI2020/Aug"/>
    <x v="412"/>
    <x v="415"/>
    <m/>
    <x v="19"/>
    <n v="0"/>
    <n v="0"/>
    <n v="10"/>
    <n v="0"/>
    <n v="0"/>
    <n v="6"/>
    <n v="1"/>
    <n v="7"/>
    <n v="1"/>
    <n v="18"/>
    <n v="3"/>
    <n v="0"/>
    <n v="0"/>
    <n v="0"/>
    <n v="0"/>
    <n v="0"/>
    <n v="4"/>
    <n v="0"/>
    <n v="0"/>
    <n v="0"/>
    <n v="0"/>
    <n v="0"/>
    <n v="0"/>
    <n v="0"/>
    <n v="0"/>
    <n v="0"/>
  </r>
  <r>
    <s v="SAO SEBASTIAO DO CAI2020/Sep"/>
    <x v="412"/>
    <x v="415"/>
    <m/>
    <x v="20"/>
    <n v="0"/>
    <n v="0"/>
    <n v="16"/>
    <n v="1"/>
    <n v="3"/>
    <n v="4"/>
    <n v="0"/>
    <n v="3"/>
    <n v="2"/>
    <n v="19"/>
    <n v="4"/>
    <n v="0"/>
    <n v="0"/>
    <n v="0"/>
    <n v="0"/>
    <n v="0"/>
    <n v="4"/>
    <n v="0"/>
    <n v="0"/>
    <n v="0"/>
    <n v="0"/>
    <n v="0"/>
    <n v="0"/>
    <n v="0"/>
    <n v="0"/>
    <n v="0"/>
  </r>
  <r>
    <s v="SAO SEBASTIAO DO CAI2020/Oct"/>
    <x v="412"/>
    <x v="415"/>
    <m/>
    <x v="21"/>
    <n v="0"/>
    <n v="0"/>
    <n v="13"/>
    <n v="0"/>
    <n v="1"/>
    <n v="5"/>
    <n v="0"/>
    <n v="8"/>
    <n v="0"/>
    <n v="21"/>
    <n v="4"/>
    <n v="0"/>
    <n v="0"/>
    <n v="0"/>
    <n v="0"/>
    <n v="0"/>
    <n v="1"/>
    <n v="0"/>
    <n v="0"/>
    <n v="0"/>
    <n v="0"/>
    <n v="0"/>
    <n v="0"/>
    <n v="0"/>
    <n v="0"/>
    <n v="0"/>
  </r>
  <r>
    <s v="SAO SEBASTIAO DO CAI2020/Nov"/>
    <x v="412"/>
    <x v="415"/>
    <m/>
    <x v="22"/>
    <n v="0"/>
    <n v="0"/>
    <n v="21"/>
    <n v="0"/>
    <n v="3"/>
    <n v="2"/>
    <n v="0"/>
    <n v="10"/>
    <n v="1"/>
    <n v="18"/>
    <n v="5"/>
    <n v="0"/>
    <n v="0"/>
    <n v="0"/>
    <n v="0"/>
    <n v="0"/>
    <n v="1"/>
    <n v="0"/>
    <n v="0"/>
    <n v="0"/>
    <n v="0"/>
    <n v="0"/>
    <n v="0"/>
    <n v="0"/>
    <n v="0"/>
    <n v="0"/>
  </r>
  <r>
    <s v="SAO SEBASTIAO DO CAI2020/Dec"/>
    <x v="412"/>
    <x v="415"/>
    <m/>
    <x v="23"/>
    <n v="0"/>
    <n v="0"/>
    <n v="25"/>
    <n v="0"/>
    <n v="2"/>
    <n v="4"/>
    <n v="0"/>
    <n v="14"/>
    <n v="1"/>
    <n v="13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Jan"/>
    <x v="413"/>
    <x v="416"/>
    <s v="SAO SEPE"/>
    <x v="12"/>
    <n v="0"/>
    <n v="0"/>
    <n v="20"/>
    <n v="1"/>
    <n v="0"/>
    <n v="4"/>
    <n v="0"/>
    <n v="3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AO SEPE2020/Feb"/>
    <x v="413"/>
    <x v="416"/>
    <m/>
    <x v="13"/>
    <n v="0"/>
    <n v="0"/>
    <n v="29"/>
    <n v="6"/>
    <n v="1"/>
    <n v="4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AO SEPE2020/Mar"/>
    <x v="413"/>
    <x v="416"/>
    <m/>
    <x v="14"/>
    <n v="0"/>
    <n v="0"/>
    <n v="18"/>
    <n v="2"/>
    <n v="0"/>
    <n v="5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SEPE2020/Apr"/>
    <x v="413"/>
    <x v="416"/>
    <m/>
    <x v="15"/>
    <n v="0"/>
    <n v="0"/>
    <n v="11"/>
    <n v="0"/>
    <n v="1"/>
    <n v="0"/>
    <n v="0"/>
    <n v="10"/>
    <n v="2"/>
    <n v="3"/>
    <n v="5"/>
    <n v="0"/>
    <n v="0"/>
    <n v="0"/>
    <n v="0"/>
    <n v="2"/>
    <n v="0"/>
    <n v="0"/>
    <n v="0"/>
    <n v="0"/>
    <n v="0"/>
    <n v="0"/>
    <n v="0"/>
    <n v="0"/>
    <n v="0"/>
    <n v="0"/>
  </r>
  <r>
    <s v="SAO SEPE2020/May"/>
    <x v="413"/>
    <x v="416"/>
    <m/>
    <x v="16"/>
    <n v="0"/>
    <n v="1"/>
    <n v="16"/>
    <n v="3"/>
    <n v="1"/>
    <n v="4"/>
    <n v="0"/>
    <n v="5"/>
    <n v="1"/>
    <n v="4"/>
    <n v="8"/>
    <n v="0"/>
    <n v="0"/>
    <n v="0"/>
    <n v="0"/>
    <n v="0"/>
    <n v="0"/>
    <n v="0"/>
    <n v="0"/>
    <n v="0"/>
    <n v="0"/>
    <n v="0"/>
    <n v="0"/>
    <n v="0"/>
    <n v="0"/>
    <n v="0"/>
  </r>
  <r>
    <s v="SAO SEPE2020/Jun"/>
    <x v="413"/>
    <x v="416"/>
    <m/>
    <x v="17"/>
    <n v="0"/>
    <n v="0"/>
    <n v="20"/>
    <n v="2"/>
    <n v="2"/>
    <n v="3"/>
    <n v="0"/>
    <n v="6"/>
    <n v="0"/>
    <n v="0"/>
    <n v="6"/>
    <n v="1"/>
    <n v="0"/>
    <n v="0"/>
    <n v="0"/>
    <n v="1"/>
    <n v="2"/>
    <n v="0"/>
    <n v="0"/>
    <n v="0"/>
    <n v="0"/>
    <n v="0"/>
    <n v="0"/>
    <n v="0"/>
    <n v="0"/>
    <n v="0"/>
  </r>
  <r>
    <s v="SAO SEPE2020/Jul"/>
    <x v="413"/>
    <x v="416"/>
    <m/>
    <x v="18"/>
    <n v="0"/>
    <n v="0"/>
    <n v="19"/>
    <n v="4"/>
    <n v="0"/>
    <n v="3"/>
    <n v="0"/>
    <n v="5"/>
    <n v="3"/>
    <n v="7"/>
    <n v="3"/>
    <n v="0"/>
    <n v="0"/>
    <n v="0"/>
    <n v="0"/>
    <n v="0"/>
    <n v="0"/>
    <n v="0"/>
    <n v="0"/>
    <n v="0"/>
    <n v="0"/>
    <n v="0"/>
    <n v="0"/>
    <n v="0"/>
    <n v="0"/>
    <n v="0"/>
  </r>
  <r>
    <s v="SAO SEPE2020/Aug"/>
    <x v="413"/>
    <x v="416"/>
    <m/>
    <x v="19"/>
    <n v="0"/>
    <n v="0"/>
    <n v="10"/>
    <n v="1"/>
    <n v="0"/>
    <n v="2"/>
    <n v="0"/>
    <n v="10"/>
    <n v="1"/>
    <n v="5"/>
    <n v="5"/>
    <n v="0"/>
    <n v="0"/>
    <n v="0"/>
    <n v="0"/>
    <n v="0"/>
    <n v="0"/>
    <n v="0"/>
    <n v="0"/>
    <n v="0"/>
    <n v="0"/>
    <n v="0"/>
    <n v="0"/>
    <n v="0"/>
    <n v="0"/>
    <n v="0"/>
  </r>
  <r>
    <s v="SAO SEPE2020/Sep"/>
    <x v="413"/>
    <x v="416"/>
    <m/>
    <x v="20"/>
    <n v="0"/>
    <n v="0"/>
    <n v="11"/>
    <n v="1"/>
    <n v="0"/>
    <n v="2"/>
    <n v="0"/>
    <n v="6"/>
    <n v="5"/>
    <n v="2"/>
    <n v="6"/>
    <n v="0"/>
    <n v="0"/>
    <n v="0"/>
    <n v="0"/>
    <n v="1"/>
    <n v="1"/>
    <n v="0"/>
    <n v="0"/>
    <n v="0"/>
    <n v="0"/>
    <n v="0"/>
    <n v="0"/>
    <n v="0"/>
    <n v="0"/>
    <n v="0"/>
  </r>
  <r>
    <s v="SAO SEPE2020/Oct"/>
    <x v="413"/>
    <x v="416"/>
    <m/>
    <x v="21"/>
    <n v="0"/>
    <n v="0"/>
    <n v="10"/>
    <n v="1"/>
    <n v="0"/>
    <n v="1"/>
    <n v="0"/>
    <n v="8"/>
    <n v="1"/>
    <n v="7"/>
    <n v="7"/>
    <n v="0"/>
    <n v="0"/>
    <n v="0"/>
    <n v="0"/>
    <n v="0"/>
    <n v="0"/>
    <n v="0"/>
    <n v="0"/>
    <n v="0"/>
    <n v="0"/>
    <n v="0"/>
    <n v="0"/>
    <n v="0"/>
    <n v="0"/>
    <n v="0"/>
  </r>
  <r>
    <s v="SAO SEPE2020/Nov"/>
    <x v="413"/>
    <x v="416"/>
    <m/>
    <x v="22"/>
    <n v="2"/>
    <n v="0"/>
    <n v="9"/>
    <n v="2"/>
    <n v="1"/>
    <n v="1"/>
    <n v="0"/>
    <n v="5"/>
    <n v="1"/>
    <n v="2"/>
    <n v="4"/>
    <n v="0"/>
    <n v="0"/>
    <n v="0"/>
    <n v="0"/>
    <n v="0"/>
    <n v="0"/>
    <n v="0"/>
    <n v="0"/>
    <n v="0"/>
    <n v="0"/>
    <n v="0"/>
    <n v="0"/>
    <n v="0"/>
    <n v="0"/>
    <n v="2"/>
  </r>
  <r>
    <s v="SAO SEPE2020/Dec"/>
    <x v="413"/>
    <x v="416"/>
    <m/>
    <x v="23"/>
    <n v="0"/>
    <n v="0"/>
    <n v="18"/>
    <n v="3"/>
    <n v="0"/>
    <n v="1"/>
    <n v="0"/>
    <n v="5"/>
    <n v="1"/>
    <n v="3"/>
    <n v="5"/>
    <n v="0"/>
    <n v="0"/>
    <n v="0"/>
    <n v="0"/>
    <n v="0"/>
    <n v="1"/>
    <n v="0"/>
    <n v="0"/>
    <n v="0"/>
    <n v="0"/>
    <n v="0"/>
    <n v="0"/>
    <n v="0"/>
    <n v="0"/>
    <n v="0"/>
  </r>
  <r>
    <s v="SAO VALENTIM2020/Jan"/>
    <x v="414"/>
    <x v="417"/>
    <s v="SAO VALENTIM"/>
    <x v="12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Feb"/>
    <x v="414"/>
    <x v="417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r"/>
    <x v="414"/>
    <x v="417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pr"/>
    <x v="414"/>
    <x v="417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May"/>
    <x v="414"/>
    <x v="417"/>
    <m/>
    <x v="16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n"/>
    <x v="414"/>
    <x v="417"/>
    <m/>
    <x v="17"/>
    <n v="0"/>
    <n v="0"/>
    <n v="2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Jul"/>
    <x v="414"/>
    <x v="41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Aug"/>
    <x v="414"/>
    <x v="417"/>
    <m/>
    <x v="19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Sep"/>
    <x v="414"/>
    <x v="417"/>
    <m/>
    <x v="2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ALENTIM2020/Oct"/>
    <x v="414"/>
    <x v="417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Nov"/>
    <x v="414"/>
    <x v="417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2020/Dec"/>
    <x v="414"/>
    <x v="41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an"/>
    <x v="415"/>
    <x v="418"/>
    <s v="SAO VALENTIM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Feb"/>
    <x v="415"/>
    <x v="418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Mar"/>
    <x v="415"/>
    <x v="418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Apr"/>
    <x v="415"/>
    <x v="418"/>
    <m/>
    <x v="15"/>
    <n v="1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1"/>
  </r>
  <r>
    <s v="SAO VALENTIM DO SUL2020/May"/>
    <x v="415"/>
    <x v="41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n"/>
    <x v="415"/>
    <x v="418"/>
    <m/>
    <x v="17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Jul"/>
    <x v="415"/>
    <x v="418"/>
    <m/>
    <x v="18"/>
    <n v="0"/>
    <n v="0"/>
    <n v="3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ALENTIM DO SUL2020/Aug"/>
    <x v="415"/>
    <x v="418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Sep"/>
    <x v="415"/>
    <x v="418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Oct"/>
    <x v="415"/>
    <x v="418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Nov"/>
    <x v="415"/>
    <x v="418"/>
    <m/>
    <x v="22"/>
    <n v="0"/>
    <n v="0"/>
    <n v="1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NTIM DO SUL2020/Dec"/>
    <x v="415"/>
    <x v="418"/>
    <m/>
    <x v="23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an"/>
    <x v="416"/>
    <x v="419"/>
    <s v="SAO VALERIO DO SUL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Feb"/>
    <x v="416"/>
    <x v="419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r"/>
    <x v="416"/>
    <x v="41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pr"/>
    <x v="416"/>
    <x v="419"/>
    <m/>
    <x v="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May"/>
    <x v="416"/>
    <x v="419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n"/>
    <x v="416"/>
    <x v="419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Jul"/>
    <x v="416"/>
    <x v="41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Aug"/>
    <x v="416"/>
    <x v="419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Sep"/>
    <x v="416"/>
    <x v="419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Oct"/>
    <x v="416"/>
    <x v="419"/>
    <m/>
    <x v="2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Nov"/>
    <x v="416"/>
    <x v="419"/>
    <m/>
    <x v="22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ALERIO DO SUL2020/Dec"/>
    <x v="416"/>
    <x v="41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an"/>
    <x v="417"/>
    <x v="420"/>
    <s v="SAO VENDELINO"/>
    <x v="12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Feb"/>
    <x v="417"/>
    <x v="420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r"/>
    <x v="417"/>
    <x v="420"/>
    <m/>
    <x v="1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pr"/>
    <x v="417"/>
    <x v="420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May"/>
    <x v="417"/>
    <x v="420"/>
    <m/>
    <x v="16"/>
    <n v="0"/>
    <n v="0"/>
    <n v="1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n"/>
    <x v="417"/>
    <x v="420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Jul"/>
    <x v="417"/>
    <x v="420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Aug"/>
    <x v="417"/>
    <x v="420"/>
    <m/>
    <x v="19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Sep"/>
    <x v="417"/>
    <x v="420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Oct"/>
    <x v="417"/>
    <x v="420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Nov"/>
    <x v="417"/>
    <x v="420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ENDELINO2020/Dec"/>
    <x v="417"/>
    <x v="42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Jan"/>
    <x v="418"/>
    <x v="421"/>
    <s v="SAO VICENTE DO SUL"/>
    <x v="12"/>
    <n v="0"/>
    <n v="0"/>
    <n v="6"/>
    <n v="3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Feb"/>
    <x v="418"/>
    <x v="421"/>
    <m/>
    <x v="13"/>
    <n v="0"/>
    <n v="0"/>
    <n v="3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Mar"/>
    <x v="418"/>
    <x v="421"/>
    <m/>
    <x v="14"/>
    <n v="0"/>
    <n v="0"/>
    <n v="6"/>
    <n v="4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AO VICENTE DO SUL2020/Apr"/>
    <x v="418"/>
    <x v="421"/>
    <m/>
    <x v="15"/>
    <n v="0"/>
    <n v="0"/>
    <n v="6"/>
    <n v="0"/>
    <n v="0"/>
    <n v="0"/>
    <n v="0"/>
    <n v="0"/>
    <n v="1"/>
    <n v="3"/>
    <n v="3"/>
    <n v="0"/>
    <n v="0"/>
    <n v="0"/>
    <n v="0"/>
    <n v="2"/>
    <n v="0"/>
    <n v="0"/>
    <n v="0"/>
    <n v="0"/>
    <n v="0"/>
    <n v="0"/>
    <n v="0"/>
    <n v="0"/>
    <n v="0"/>
    <n v="0"/>
  </r>
  <r>
    <s v="SAO VICENTE DO SUL2020/May"/>
    <x v="418"/>
    <x v="421"/>
    <m/>
    <x v="16"/>
    <n v="0"/>
    <n v="0"/>
    <n v="11"/>
    <n v="7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Jun"/>
    <x v="418"/>
    <x v="421"/>
    <m/>
    <x v="17"/>
    <n v="0"/>
    <n v="0"/>
    <n v="3"/>
    <n v="1"/>
    <n v="1"/>
    <n v="0"/>
    <n v="0"/>
    <n v="1"/>
    <n v="0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AO VICENTE DO SUL2020/Jul"/>
    <x v="418"/>
    <x v="421"/>
    <m/>
    <x v="18"/>
    <n v="0"/>
    <n v="0"/>
    <n v="4"/>
    <n v="3"/>
    <n v="0"/>
    <n v="0"/>
    <n v="0"/>
    <n v="0"/>
    <n v="1"/>
    <n v="3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Aug"/>
    <x v="418"/>
    <x v="421"/>
    <m/>
    <x v="19"/>
    <n v="0"/>
    <n v="0"/>
    <n v="4"/>
    <n v="2"/>
    <n v="0"/>
    <n v="0"/>
    <n v="0"/>
    <n v="1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AO VICENTE DO SUL2020/Sep"/>
    <x v="418"/>
    <x v="421"/>
    <m/>
    <x v="20"/>
    <n v="0"/>
    <n v="0"/>
    <n v="6"/>
    <n v="3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O VICENTE DO SUL2020/Oct"/>
    <x v="418"/>
    <x v="421"/>
    <m/>
    <x v="21"/>
    <n v="0"/>
    <n v="0"/>
    <n v="11"/>
    <n v="6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Nov"/>
    <x v="418"/>
    <x v="421"/>
    <m/>
    <x v="22"/>
    <n v="0"/>
    <n v="0"/>
    <n v="8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O VICENTE DO SUL2020/Dec"/>
    <x v="418"/>
    <x v="421"/>
    <m/>
    <x v="23"/>
    <n v="0"/>
    <n v="0"/>
    <n v="6"/>
    <n v="3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APIRANGA2020/Jan"/>
    <x v="419"/>
    <x v="422"/>
    <s v="SAPIRANGA"/>
    <x v="12"/>
    <n v="2"/>
    <n v="0"/>
    <n v="51"/>
    <n v="0"/>
    <n v="10"/>
    <n v="22"/>
    <n v="3"/>
    <n v="31"/>
    <n v="1"/>
    <n v="8"/>
    <n v="1"/>
    <n v="0"/>
    <n v="0"/>
    <n v="0"/>
    <n v="0"/>
    <n v="7"/>
    <n v="2"/>
    <n v="0"/>
    <n v="0"/>
    <n v="0"/>
    <n v="0"/>
    <n v="0"/>
    <n v="0"/>
    <n v="0"/>
    <n v="0"/>
    <n v="2"/>
  </r>
  <r>
    <s v="SAPIRANGA2020/Feb"/>
    <x v="419"/>
    <x v="422"/>
    <m/>
    <x v="13"/>
    <n v="1"/>
    <n v="0"/>
    <n v="45"/>
    <n v="0"/>
    <n v="18"/>
    <n v="16"/>
    <n v="3"/>
    <n v="15"/>
    <n v="0"/>
    <n v="5"/>
    <n v="2"/>
    <n v="0"/>
    <n v="0"/>
    <n v="0"/>
    <n v="0"/>
    <n v="0"/>
    <n v="2"/>
    <n v="0"/>
    <n v="0"/>
    <n v="0"/>
    <n v="0"/>
    <n v="0"/>
    <n v="0"/>
    <n v="0"/>
    <n v="0"/>
    <n v="1"/>
  </r>
  <r>
    <s v="SAPIRANGA2020/Mar"/>
    <x v="419"/>
    <x v="422"/>
    <m/>
    <x v="14"/>
    <n v="0"/>
    <n v="0"/>
    <n v="40"/>
    <n v="0"/>
    <n v="12"/>
    <n v="27"/>
    <n v="0"/>
    <n v="22"/>
    <n v="3"/>
    <n v="8"/>
    <n v="3"/>
    <n v="0"/>
    <n v="0"/>
    <n v="0"/>
    <n v="0"/>
    <n v="1"/>
    <n v="1"/>
    <n v="0"/>
    <n v="0"/>
    <n v="0"/>
    <n v="0"/>
    <n v="0"/>
    <n v="0"/>
    <n v="0"/>
    <n v="0"/>
    <n v="0"/>
  </r>
  <r>
    <s v="SAPIRANGA2020/Apr"/>
    <x v="419"/>
    <x v="422"/>
    <m/>
    <x v="15"/>
    <n v="1"/>
    <n v="0"/>
    <n v="36"/>
    <n v="0"/>
    <n v="11"/>
    <n v="16"/>
    <n v="3"/>
    <n v="24"/>
    <n v="0"/>
    <n v="10"/>
    <n v="9"/>
    <n v="0"/>
    <n v="0"/>
    <n v="0"/>
    <n v="0"/>
    <n v="4"/>
    <n v="3"/>
    <n v="0"/>
    <n v="0"/>
    <n v="0"/>
    <n v="0"/>
    <n v="0"/>
    <n v="0"/>
    <n v="0"/>
    <n v="0"/>
    <n v="1"/>
  </r>
  <r>
    <s v="SAPIRANGA2020/May"/>
    <x v="419"/>
    <x v="422"/>
    <m/>
    <x v="16"/>
    <n v="1"/>
    <n v="0"/>
    <n v="43"/>
    <n v="0"/>
    <n v="11"/>
    <n v="31"/>
    <n v="4"/>
    <n v="18"/>
    <n v="3"/>
    <n v="13"/>
    <n v="9"/>
    <n v="0"/>
    <n v="0"/>
    <n v="0"/>
    <n v="0"/>
    <n v="7"/>
    <n v="3"/>
    <n v="0"/>
    <n v="0"/>
    <n v="0"/>
    <n v="0"/>
    <n v="0"/>
    <n v="0"/>
    <n v="0"/>
    <n v="0"/>
    <n v="1"/>
  </r>
  <r>
    <s v="SAPIRANGA2020/Jun"/>
    <x v="419"/>
    <x v="422"/>
    <m/>
    <x v="17"/>
    <n v="1"/>
    <n v="0"/>
    <n v="39"/>
    <n v="1"/>
    <n v="5"/>
    <n v="18"/>
    <n v="7"/>
    <n v="50"/>
    <n v="1"/>
    <n v="8"/>
    <n v="8"/>
    <n v="0"/>
    <n v="0"/>
    <n v="0"/>
    <n v="0"/>
    <n v="4"/>
    <n v="3"/>
    <n v="0"/>
    <n v="0"/>
    <n v="0"/>
    <n v="0"/>
    <n v="0"/>
    <n v="0"/>
    <n v="0"/>
    <n v="0"/>
    <n v="1"/>
  </r>
  <r>
    <s v="SAPIRANGA2020/Jul"/>
    <x v="419"/>
    <x v="422"/>
    <m/>
    <x v="18"/>
    <n v="0"/>
    <n v="0"/>
    <n v="37"/>
    <n v="1"/>
    <n v="12"/>
    <n v="14"/>
    <n v="0"/>
    <n v="47"/>
    <n v="2"/>
    <n v="8"/>
    <n v="8"/>
    <n v="0"/>
    <n v="0"/>
    <n v="0"/>
    <n v="0"/>
    <n v="1"/>
    <n v="0"/>
    <n v="0"/>
    <n v="0"/>
    <n v="0"/>
    <n v="0"/>
    <n v="0"/>
    <n v="0"/>
    <n v="0"/>
    <n v="0"/>
    <n v="0"/>
  </r>
  <r>
    <s v="SAPIRANGA2020/Aug"/>
    <x v="419"/>
    <x v="422"/>
    <m/>
    <x v="19"/>
    <n v="0"/>
    <n v="0"/>
    <n v="54"/>
    <n v="1"/>
    <n v="10"/>
    <n v="9"/>
    <n v="0"/>
    <n v="34"/>
    <n v="2"/>
    <n v="8"/>
    <n v="1"/>
    <n v="0"/>
    <n v="0"/>
    <n v="0"/>
    <n v="0"/>
    <n v="11"/>
    <n v="1"/>
    <n v="0"/>
    <n v="0"/>
    <n v="0"/>
    <n v="0"/>
    <n v="0"/>
    <n v="0"/>
    <n v="0"/>
    <n v="0"/>
    <n v="0"/>
  </r>
  <r>
    <s v="SAPIRANGA2020/Sep"/>
    <x v="419"/>
    <x v="422"/>
    <m/>
    <x v="20"/>
    <n v="0"/>
    <n v="0"/>
    <n v="38"/>
    <n v="0"/>
    <n v="7"/>
    <n v="15"/>
    <n v="1"/>
    <n v="64"/>
    <n v="3"/>
    <n v="10"/>
    <n v="1"/>
    <n v="0"/>
    <n v="0"/>
    <n v="0"/>
    <n v="0"/>
    <n v="2"/>
    <n v="4"/>
    <n v="0"/>
    <n v="0"/>
    <n v="0"/>
    <n v="0"/>
    <n v="0"/>
    <n v="0"/>
    <n v="0"/>
    <n v="0"/>
    <n v="0"/>
  </r>
  <r>
    <s v="SAPIRANGA2020/Oct"/>
    <x v="419"/>
    <x v="422"/>
    <m/>
    <x v="21"/>
    <n v="1"/>
    <n v="0"/>
    <n v="44"/>
    <n v="0"/>
    <n v="8"/>
    <n v="15"/>
    <n v="2"/>
    <n v="42"/>
    <n v="2"/>
    <n v="14"/>
    <n v="8"/>
    <n v="0"/>
    <n v="0"/>
    <n v="0"/>
    <n v="0"/>
    <n v="5"/>
    <n v="4"/>
    <n v="0"/>
    <n v="0"/>
    <n v="0"/>
    <n v="0"/>
    <n v="0"/>
    <n v="0"/>
    <n v="0"/>
    <n v="0"/>
    <n v="1"/>
  </r>
  <r>
    <s v="SAPIRANGA2020/Nov"/>
    <x v="419"/>
    <x v="422"/>
    <m/>
    <x v="22"/>
    <n v="1"/>
    <n v="1"/>
    <n v="38"/>
    <n v="0"/>
    <n v="10"/>
    <n v="20"/>
    <n v="6"/>
    <n v="32"/>
    <n v="5"/>
    <n v="6"/>
    <n v="7"/>
    <n v="0"/>
    <n v="0"/>
    <n v="0"/>
    <n v="0"/>
    <n v="0"/>
    <n v="3"/>
    <n v="0"/>
    <n v="0"/>
    <n v="0"/>
    <n v="0"/>
    <n v="0"/>
    <n v="0"/>
    <n v="0"/>
    <n v="0"/>
    <n v="1"/>
  </r>
  <r>
    <s v="SAPIRANGA2020/Dec"/>
    <x v="419"/>
    <x v="422"/>
    <m/>
    <x v="23"/>
    <n v="0"/>
    <n v="0"/>
    <n v="27"/>
    <n v="1"/>
    <n v="10"/>
    <n v="8"/>
    <n v="2"/>
    <n v="27"/>
    <n v="2"/>
    <n v="14"/>
    <n v="6"/>
    <n v="0"/>
    <n v="0"/>
    <n v="0"/>
    <n v="0"/>
    <n v="0"/>
    <n v="0"/>
    <n v="0"/>
    <n v="0"/>
    <n v="0"/>
    <n v="0"/>
    <n v="0"/>
    <n v="0"/>
    <n v="0"/>
    <n v="0"/>
    <n v="0"/>
  </r>
  <r>
    <s v="SAPUCAIA DO SUL2020/Jan"/>
    <x v="420"/>
    <x v="423"/>
    <s v="SAPUCAIA DO SUL"/>
    <x v="12"/>
    <n v="6"/>
    <n v="0"/>
    <n v="96"/>
    <n v="2"/>
    <n v="11"/>
    <n v="101"/>
    <n v="21"/>
    <n v="39"/>
    <n v="6"/>
    <n v="6"/>
    <n v="22"/>
    <n v="0"/>
    <n v="0"/>
    <n v="0"/>
    <n v="0"/>
    <n v="6"/>
    <n v="3"/>
    <n v="0"/>
    <n v="0"/>
    <n v="0"/>
    <n v="0"/>
    <n v="1"/>
    <n v="0"/>
    <n v="0"/>
    <n v="0"/>
    <n v="6"/>
  </r>
  <r>
    <s v="SAPUCAIA DO SUL2020/Feb"/>
    <x v="420"/>
    <x v="423"/>
    <m/>
    <x v="13"/>
    <n v="2"/>
    <n v="0"/>
    <n v="73"/>
    <n v="0"/>
    <n v="19"/>
    <n v="72"/>
    <n v="16"/>
    <n v="26"/>
    <n v="3"/>
    <n v="15"/>
    <n v="8"/>
    <n v="0"/>
    <n v="0"/>
    <n v="0"/>
    <n v="0"/>
    <n v="2"/>
    <n v="2"/>
    <n v="0"/>
    <n v="0"/>
    <n v="0"/>
    <n v="0"/>
    <n v="0"/>
    <n v="0"/>
    <n v="0"/>
    <n v="0"/>
    <n v="2"/>
  </r>
  <r>
    <s v="SAPUCAIA DO SUL2020/Mar"/>
    <x v="420"/>
    <x v="423"/>
    <m/>
    <x v="14"/>
    <n v="2"/>
    <n v="0"/>
    <n v="57"/>
    <n v="2"/>
    <n v="24"/>
    <n v="89"/>
    <n v="15"/>
    <n v="33"/>
    <n v="4"/>
    <n v="15"/>
    <n v="16"/>
    <n v="0"/>
    <n v="0"/>
    <n v="0"/>
    <n v="0"/>
    <n v="3"/>
    <n v="3"/>
    <n v="0"/>
    <n v="0"/>
    <n v="0"/>
    <n v="0"/>
    <n v="0"/>
    <n v="0"/>
    <n v="0"/>
    <n v="0"/>
    <n v="2"/>
  </r>
  <r>
    <s v="SAPUCAIA DO SUL2020/Apr"/>
    <x v="420"/>
    <x v="423"/>
    <m/>
    <x v="15"/>
    <n v="1"/>
    <n v="0"/>
    <n v="62"/>
    <n v="1"/>
    <n v="12"/>
    <n v="35"/>
    <n v="12"/>
    <n v="54"/>
    <n v="2"/>
    <n v="26"/>
    <n v="17"/>
    <n v="0"/>
    <n v="0"/>
    <n v="0"/>
    <n v="0"/>
    <n v="3"/>
    <n v="3"/>
    <n v="0"/>
    <n v="0"/>
    <n v="0"/>
    <n v="0"/>
    <n v="0"/>
    <n v="0"/>
    <n v="0"/>
    <n v="0"/>
    <n v="1"/>
  </r>
  <r>
    <s v="SAPUCAIA DO SUL2020/May"/>
    <x v="420"/>
    <x v="423"/>
    <m/>
    <x v="16"/>
    <n v="2"/>
    <n v="0"/>
    <n v="84"/>
    <n v="3"/>
    <n v="8"/>
    <n v="57"/>
    <n v="20"/>
    <n v="53"/>
    <n v="2"/>
    <n v="22"/>
    <n v="30"/>
    <n v="0"/>
    <n v="0"/>
    <n v="0"/>
    <n v="0"/>
    <n v="5"/>
    <n v="6"/>
    <n v="0"/>
    <n v="0"/>
    <n v="0"/>
    <n v="0"/>
    <n v="0"/>
    <n v="0"/>
    <n v="0"/>
    <n v="0"/>
    <n v="2"/>
  </r>
  <r>
    <s v="SAPUCAIA DO SUL2020/Jun"/>
    <x v="420"/>
    <x v="423"/>
    <m/>
    <x v="17"/>
    <n v="0"/>
    <n v="0"/>
    <n v="63"/>
    <n v="0"/>
    <n v="10"/>
    <n v="48"/>
    <n v="16"/>
    <n v="75"/>
    <n v="2"/>
    <n v="13"/>
    <n v="26"/>
    <n v="0"/>
    <n v="0"/>
    <n v="0"/>
    <n v="0"/>
    <n v="5"/>
    <n v="2"/>
    <n v="0"/>
    <n v="0"/>
    <n v="0"/>
    <n v="1"/>
    <n v="0"/>
    <n v="0"/>
    <n v="0"/>
    <n v="0"/>
    <n v="0"/>
  </r>
  <r>
    <s v="SAPUCAIA DO SUL2020/Jul"/>
    <x v="420"/>
    <x v="423"/>
    <m/>
    <x v="18"/>
    <n v="2"/>
    <n v="0"/>
    <n v="76"/>
    <n v="0"/>
    <n v="8"/>
    <n v="47"/>
    <n v="9"/>
    <n v="90"/>
    <n v="4"/>
    <n v="33"/>
    <n v="35"/>
    <n v="0"/>
    <n v="0"/>
    <n v="0"/>
    <n v="0"/>
    <n v="2"/>
    <n v="0"/>
    <n v="0"/>
    <n v="0"/>
    <n v="0"/>
    <n v="0"/>
    <n v="1"/>
    <n v="1"/>
    <n v="0"/>
    <n v="0"/>
    <n v="2"/>
  </r>
  <r>
    <s v="SAPUCAIA DO SUL2020/Aug"/>
    <x v="420"/>
    <x v="423"/>
    <m/>
    <x v="19"/>
    <n v="1"/>
    <n v="0"/>
    <n v="65"/>
    <n v="1"/>
    <n v="9"/>
    <n v="59"/>
    <n v="6"/>
    <n v="59"/>
    <n v="6"/>
    <n v="12"/>
    <n v="27"/>
    <n v="0"/>
    <n v="0"/>
    <n v="0"/>
    <n v="0"/>
    <n v="4"/>
    <n v="3"/>
    <n v="0"/>
    <n v="0"/>
    <n v="0"/>
    <n v="0"/>
    <n v="0"/>
    <n v="0"/>
    <n v="0"/>
    <n v="0"/>
    <n v="1"/>
  </r>
  <r>
    <s v="SAPUCAIA DO SUL2020/Sep"/>
    <x v="420"/>
    <x v="423"/>
    <m/>
    <x v="20"/>
    <n v="0"/>
    <n v="0"/>
    <n v="79"/>
    <n v="3"/>
    <n v="16"/>
    <n v="59"/>
    <n v="15"/>
    <n v="89"/>
    <n v="1"/>
    <n v="18"/>
    <n v="19"/>
    <n v="0"/>
    <n v="0"/>
    <n v="0"/>
    <n v="0"/>
    <n v="2"/>
    <n v="1"/>
    <n v="0"/>
    <n v="0"/>
    <n v="0"/>
    <n v="0"/>
    <n v="0"/>
    <n v="0"/>
    <n v="0"/>
    <n v="0"/>
    <n v="0"/>
  </r>
  <r>
    <s v="SAPUCAIA DO SUL2020/Oct"/>
    <x v="420"/>
    <x v="423"/>
    <m/>
    <x v="21"/>
    <n v="0"/>
    <n v="0"/>
    <n v="97"/>
    <n v="0"/>
    <n v="10"/>
    <n v="69"/>
    <n v="12"/>
    <n v="80"/>
    <n v="3"/>
    <n v="9"/>
    <n v="35"/>
    <n v="0"/>
    <n v="0"/>
    <n v="0"/>
    <n v="0"/>
    <n v="1"/>
    <n v="1"/>
    <n v="0"/>
    <n v="0"/>
    <n v="0"/>
    <n v="0"/>
    <n v="0"/>
    <n v="0"/>
    <n v="0"/>
    <n v="0"/>
    <n v="0"/>
  </r>
  <r>
    <s v="SAPUCAIA DO SUL2020/Nov"/>
    <x v="420"/>
    <x v="423"/>
    <m/>
    <x v="22"/>
    <n v="1"/>
    <n v="0"/>
    <n v="64"/>
    <n v="1"/>
    <n v="14"/>
    <n v="72"/>
    <n v="7"/>
    <n v="76"/>
    <n v="2"/>
    <n v="19"/>
    <n v="24"/>
    <n v="0"/>
    <n v="0"/>
    <n v="0"/>
    <n v="0"/>
    <n v="3"/>
    <n v="2"/>
    <n v="0"/>
    <n v="0"/>
    <n v="0"/>
    <n v="0"/>
    <n v="0"/>
    <n v="1"/>
    <n v="0"/>
    <n v="0"/>
    <n v="1"/>
  </r>
  <r>
    <s v="SAPUCAIA DO SUL2020/Dec"/>
    <x v="420"/>
    <x v="423"/>
    <m/>
    <x v="23"/>
    <n v="5"/>
    <n v="0"/>
    <n v="70"/>
    <n v="1"/>
    <n v="6"/>
    <n v="52"/>
    <n v="20"/>
    <n v="68"/>
    <n v="3"/>
    <n v="10"/>
    <n v="19"/>
    <n v="0"/>
    <n v="0"/>
    <n v="0"/>
    <n v="0"/>
    <n v="0"/>
    <n v="1"/>
    <n v="0"/>
    <n v="0"/>
    <n v="0"/>
    <n v="0"/>
    <n v="0"/>
    <n v="0"/>
    <n v="0"/>
    <n v="0"/>
    <n v="5"/>
  </r>
  <r>
    <s v="SARANDI2020/Jan"/>
    <x v="421"/>
    <x v="424"/>
    <s v="SARANDI"/>
    <x v="12"/>
    <n v="0"/>
    <n v="0"/>
    <n v="23"/>
    <n v="1"/>
    <n v="0"/>
    <n v="4"/>
    <n v="1"/>
    <n v="3"/>
    <n v="0"/>
    <n v="1"/>
    <n v="8"/>
    <n v="0"/>
    <n v="0"/>
    <n v="0"/>
    <n v="0"/>
    <n v="2"/>
    <n v="3"/>
    <n v="0"/>
    <n v="0"/>
    <n v="0"/>
    <n v="0"/>
    <n v="0"/>
    <n v="0"/>
    <n v="0"/>
    <n v="0"/>
    <n v="0"/>
  </r>
  <r>
    <s v="SARANDI2020/Feb"/>
    <x v="421"/>
    <x v="424"/>
    <m/>
    <x v="13"/>
    <n v="0"/>
    <n v="0"/>
    <n v="24"/>
    <n v="0"/>
    <n v="1"/>
    <n v="2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ARANDI2020/Mar"/>
    <x v="421"/>
    <x v="424"/>
    <m/>
    <x v="14"/>
    <n v="0"/>
    <n v="0"/>
    <n v="21"/>
    <n v="0"/>
    <n v="1"/>
    <n v="2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pr"/>
    <x v="421"/>
    <x v="424"/>
    <m/>
    <x v="15"/>
    <n v="1"/>
    <n v="0"/>
    <n v="8"/>
    <n v="1"/>
    <n v="0"/>
    <n v="0"/>
    <n v="0"/>
    <n v="11"/>
    <n v="1"/>
    <n v="2"/>
    <n v="0"/>
    <n v="0"/>
    <n v="0"/>
    <n v="0"/>
    <n v="0"/>
    <n v="1"/>
    <n v="0"/>
    <n v="0"/>
    <n v="0"/>
    <n v="0"/>
    <n v="0"/>
    <n v="0"/>
    <n v="0"/>
    <n v="0"/>
    <n v="0"/>
    <n v="1"/>
  </r>
  <r>
    <s v="SARANDI2020/May"/>
    <x v="421"/>
    <x v="424"/>
    <m/>
    <x v="16"/>
    <n v="0"/>
    <n v="0"/>
    <n v="9"/>
    <n v="2"/>
    <n v="0"/>
    <n v="4"/>
    <n v="0"/>
    <n v="7"/>
    <n v="1"/>
    <n v="2"/>
    <n v="2"/>
    <n v="0"/>
    <n v="0"/>
    <n v="0"/>
    <n v="0"/>
    <n v="0"/>
    <n v="2"/>
    <n v="0"/>
    <n v="0"/>
    <n v="0"/>
    <n v="0"/>
    <n v="0"/>
    <n v="0"/>
    <n v="0"/>
    <n v="0"/>
    <n v="0"/>
  </r>
  <r>
    <s v="SARANDI2020/Jun"/>
    <x v="421"/>
    <x v="424"/>
    <m/>
    <x v="17"/>
    <n v="0"/>
    <n v="0"/>
    <n v="16"/>
    <n v="1"/>
    <n v="0"/>
    <n v="1"/>
    <n v="0"/>
    <n v="7"/>
    <n v="0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SARANDI2020/Jul"/>
    <x v="421"/>
    <x v="424"/>
    <m/>
    <x v="18"/>
    <n v="0"/>
    <n v="0"/>
    <n v="7"/>
    <n v="0"/>
    <n v="0"/>
    <n v="2"/>
    <n v="0"/>
    <n v="6"/>
    <n v="4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ARANDI2020/Aug"/>
    <x v="421"/>
    <x v="424"/>
    <m/>
    <x v="19"/>
    <n v="0"/>
    <n v="0"/>
    <n v="14"/>
    <n v="1"/>
    <n v="1"/>
    <n v="0"/>
    <n v="0"/>
    <n v="4"/>
    <n v="0"/>
    <n v="6"/>
    <n v="4"/>
    <n v="0"/>
    <n v="0"/>
    <n v="0"/>
    <n v="0"/>
    <n v="1"/>
    <n v="0"/>
    <n v="0"/>
    <n v="0"/>
    <n v="0"/>
    <n v="0"/>
    <n v="0"/>
    <n v="0"/>
    <n v="0"/>
    <n v="0"/>
    <n v="0"/>
  </r>
  <r>
    <s v="SARANDI2020/Sep"/>
    <x v="421"/>
    <x v="424"/>
    <m/>
    <x v="20"/>
    <n v="0"/>
    <n v="0"/>
    <n v="17"/>
    <n v="0"/>
    <n v="0"/>
    <n v="3"/>
    <n v="0"/>
    <n v="8"/>
    <n v="0"/>
    <n v="0"/>
    <n v="1"/>
    <n v="0"/>
    <n v="0"/>
    <n v="0"/>
    <n v="0"/>
    <n v="2"/>
    <n v="1"/>
    <n v="0"/>
    <n v="0"/>
    <n v="0"/>
    <n v="0"/>
    <n v="0"/>
    <n v="0"/>
    <n v="0"/>
    <n v="0"/>
    <n v="0"/>
  </r>
  <r>
    <s v="SARANDI2020/Oct"/>
    <x v="421"/>
    <x v="424"/>
    <m/>
    <x v="21"/>
    <n v="1"/>
    <n v="0"/>
    <n v="21"/>
    <n v="1"/>
    <n v="0"/>
    <n v="3"/>
    <n v="0"/>
    <n v="5"/>
    <n v="1"/>
    <n v="0"/>
    <n v="2"/>
    <n v="0"/>
    <n v="0"/>
    <n v="0"/>
    <n v="0"/>
    <n v="0"/>
    <n v="1"/>
    <n v="0"/>
    <n v="0"/>
    <n v="0"/>
    <n v="0"/>
    <n v="0"/>
    <n v="0"/>
    <n v="0"/>
    <n v="0"/>
    <n v="1"/>
  </r>
  <r>
    <s v="SARANDI2020/Nov"/>
    <x v="421"/>
    <x v="424"/>
    <m/>
    <x v="22"/>
    <n v="0"/>
    <n v="0"/>
    <n v="10"/>
    <n v="0"/>
    <n v="0"/>
    <n v="2"/>
    <n v="0"/>
    <n v="6"/>
    <n v="2"/>
    <n v="4"/>
    <n v="1"/>
    <n v="0"/>
    <n v="0"/>
    <n v="0"/>
    <n v="0"/>
    <n v="0"/>
    <n v="1"/>
    <n v="0"/>
    <n v="0"/>
    <n v="0"/>
    <n v="0"/>
    <n v="0"/>
    <n v="0"/>
    <n v="0"/>
    <n v="0"/>
    <n v="0"/>
  </r>
  <r>
    <s v="SARANDI2020/Dec"/>
    <x v="421"/>
    <x v="424"/>
    <m/>
    <x v="23"/>
    <n v="0"/>
    <n v="0"/>
    <n v="20"/>
    <n v="1"/>
    <n v="0"/>
    <n v="1"/>
    <n v="0"/>
    <n v="6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SEBERI2020/Jan"/>
    <x v="422"/>
    <x v="425"/>
    <s v="SEBERI"/>
    <x v="12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Feb"/>
    <x v="422"/>
    <x v="425"/>
    <m/>
    <x v="13"/>
    <n v="0"/>
    <n v="0"/>
    <n v="2"/>
    <n v="1"/>
    <n v="1"/>
    <n v="1"/>
    <n v="0"/>
    <n v="1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SEBERI2020/Mar"/>
    <x v="422"/>
    <x v="425"/>
    <m/>
    <x v="14"/>
    <n v="0"/>
    <n v="0"/>
    <n v="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BERI2020/Apr"/>
    <x v="422"/>
    <x v="425"/>
    <m/>
    <x v="15"/>
    <n v="0"/>
    <n v="0"/>
    <n v="2"/>
    <n v="0"/>
    <n v="0"/>
    <n v="2"/>
    <n v="0"/>
    <n v="2"/>
    <n v="3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May"/>
    <x v="422"/>
    <x v="425"/>
    <m/>
    <x v="16"/>
    <n v="0"/>
    <n v="0"/>
    <n v="2"/>
    <n v="0"/>
    <n v="0"/>
    <n v="1"/>
    <n v="0"/>
    <n v="5"/>
    <n v="1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SEBERI2020/Jun"/>
    <x v="422"/>
    <x v="425"/>
    <m/>
    <x v="17"/>
    <n v="0"/>
    <n v="0"/>
    <n v="2"/>
    <n v="0"/>
    <n v="0"/>
    <n v="0"/>
    <n v="0"/>
    <n v="6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SEBERI2020/Jul"/>
    <x v="422"/>
    <x v="425"/>
    <m/>
    <x v="18"/>
    <n v="1"/>
    <n v="0"/>
    <n v="1"/>
    <n v="0"/>
    <n v="2"/>
    <n v="2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SEBERI2020/Aug"/>
    <x v="422"/>
    <x v="425"/>
    <m/>
    <x v="19"/>
    <n v="0"/>
    <n v="0"/>
    <n v="2"/>
    <n v="0"/>
    <n v="0"/>
    <n v="0"/>
    <n v="0"/>
    <n v="4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SEBERI2020/Sep"/>
    <x v="422"/>
    <x v="425"/>
    <m/>
    <x v="20"/>
    <n v="0"/>
    <n v="0"/>
    <n v="3"/>
    <n v="0"/>
    <n v="0"/>
    <n v="0"/>
    <n v="0"/>
    <n v="5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EBERI2020/Oct"/>
    <x v="422"/>
    <x v="425"/>
    <m/>
    <x v="21"/>
    <n v="0"/>
    <n v="0"/>
    <n v="5"/>
    <n v="1"/>
    <n v="0"/>
    <n v="0"/>
    <n v="0"/>
    <n v="4"/>
    <n v="2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SEBERI2020/Nov"/>
    <x v="422"/>
    <x v="425"/>
    <m/>
    <x v="22"/>
    <n v="0"/>
    <n v="0"/>
    <n v="4"/>
    <n v="0"/>
    <n v="0"/>
    <n v="1"/>
    <n v="0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BERI2020/Dec"/>
    <x v="422"/>
    <x v="425"/>
    <m/>
    <x v="23"/>
    <n v="0"/>
    <n v="0"/>
    <n v="3"/>
    <n v="0"/>
    <n v="0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an"/>
    <x v="423"/>
    <x v="426"/>
    <s v="SEDE NOVA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Feb"/>
    <x v="423"/>
    <x v="42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r"/>
    <x v="423"/>
    <x v="42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pr"/>
    <x v="423"/>
    <x v="426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May"/>
    <x v="423"/>
    <x v="426"/>
    <m/>
    <x v="16"/>
    <n v="0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n"/>
    <x v="423"/>
    <x v="42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Jul"/>
    <x v="423"/>
    <x v="426"/>
    <m/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Aug"/>
    <x v="423"/>
    <x v="426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Sep"/>
    <x v="423"/>
    <x v="42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Oct"/>
    <x v="423"/>
    <x v="42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Nov"/>
    <x v="423"/>
    <x v="426"/>
    <m/>
    <x v="2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DE NOVA2020/Dec"/>
    <x v="423"/>
    <x v="426"/>
    <m/>
    <x v="2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Jan"/>
    <x v="424"/>
    <x v="427"/>
    <s v="SEGREDO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Feb"/>
    <x v="424"/>
    <x v="427"/>
    <m/>
    <x v="13"/>
    <n v="0"/>
    <n v="0"/>
    <n v="7"/>
    <n v="3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GREDO2020/Mar"/>
    <x v="424"/>
    <x v="427"/>
    <m/>
    <x v="14"/>
    <n v="0"/>
    <n v="0"/>
    <n v="3"/>
    <n v="1"/>
    <n v="1"/>
    <n v="2"/>
    <n v="0"/>
    <n v="2"/>
    <n v="1"/>
    <n v="0"/>
    <n v="0"/>
    <n v="0"/>
    <n v="1"/>
    <n v="0"/>
    <n v="0"/>
    <n v="0"/>
    <n v="1"/>
    <n v="0"/>
    <n v="0"/>
    <n v="0"/>
    <n v="0"/>
    <n v="0"/>
    <n v="0"/>
    <n v="0"/>
    <n v="0"/>
    <n v="0"/>
  </r>
  <r>
    <s v="SEGREDO2020/Apr"/>
    <x v="424"/>
    <x v="427"/>
    <m/>
    <x v="15"/>
    <n v="0"/>
    <n v="1"/>
    <n v="4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May"/>
    <x v="424"/>
    <x v="427"/>
    <m/>
    <x v="16"/>
    <n v="1"/>
    <n v="0"/>
    <n v="4"/>
    <n v="2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2"/>
  </r>
  <r>
    <s v="SEGREDO2020/Jun"/>
    <x v="424"/>
    <x v="427"/>
    <m/>
    <x v="17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GREDO2020/Jul"/>
    <x v="424"/>
    <x v="427"/>
    <m/>
    <x v="18"/>
    <n v="0"/>
    <n v="0"/>
    <n v="9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Aug"/>
    <x v="424"/>
    <x v="427"/>
    <m/>
    <x v="19"/>
    <n v="0"/>
    <n v="0"/>
    <n v="4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Sep"/>
    <x v="424"/>
    <x v="427"/>
    <m/>
    <x v="20"/>
    <n v="0"/>
    <n v="0"/>
    <n v="3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Oct"/>
    <x v="424"/>
    <x v="427"/>
    <m/>
    <x v="21"/>
    <n v="0"/>
    <n v="0"/>
    <n v="5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Nov"/>
    <x v="424"/>
    <x v="427"/>
    <m/>
    <x v="22"/>
    <n v="0"/>
    <n v="0"/>
    <n v="2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GREDO2020/Dec"/>
    <x v="424"/>
    <x v="427"/>
    <m/>
    <x v="23"/>
    <n v="0"/>
    <n v="0"/>
    <n v="4"/>
    <n v="2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an"/>
    <x v="425"/>
    <x v="428"/>
    <s v="SELBACH"/>
    <x v="12"/>
    <n v="0"/>
    <n v="0"/>
    <n v="2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Feb"/>
    <x v="425"/>
    <x v="428"/>
    <m/>
    <x v="13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r"/>
    <x v="425"/>
    <x v="42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Apr"/>
    <x v="425"/>
    <x v="42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LBACH2020/May"/>
    <x v="425"/>
    <x v="428"/>
    <m/>
    <x v="16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n"/>
    <x v="425"/>
    <x v="428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Jul"/>
    <x v="425"/>
    <x v="428"/>
    <m/>
    <x v="18"/>
    <n v="0"/>
    <n v="0"/>
    <n v="1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SELBACH2020/Aug"/>
    <x v="425"/>
    <x v="428"/>
    <m/>
    <x v="19"/>
    <n v="0"/>
    <n v="0"/>
    <n v="1"/>
    <n v="0"/>
    <n v="0"/>
    <n v="0"/>
    <n v="0"/>
    <n v="2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SELBACH2020/Sep"/>
    <x v="425"/>
    <x v="428"/>
    <m/>
    <x v="20"/>
    <n v="0"/>
    <n v="0"/>
    <n v="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Oct"/>
    <x v="425"/>
    <x v="428"/>
    <m/>
    <x v="21"/>
    <n v="0"/>
    <n v="0"/>
    <n v="1"/>
    <n v="0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LBACH2020/Nov"/>
    <x v="425"/>
    <x v="428"/>
    <m/>
    <x v="22"/>
    <n v="0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LBACH2020/Dec"/>
    <x v="425"/>
    <x v="428"/>
    <m/>
    <x v="23"/>
    <n v="0"/>
    <n v="0"/>
    <n v="4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an"/>
    <x v="426"/>
    <x v="429"/>
    <s v="SENADOR SALGADO FILHO"/>
    <x v="12"/>
    <n v="0"/>
    <n v="0"/>
    <n v="2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Feb"/>
    <x v="426"/>
    <x v="429"/>
    <m/>
    <x v="13"/>
    <n v="0"/>
    <n v="0"/>
    <n v="3"/>
    <n v="0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SENADOR SALGADO FILHO2020/Mar"/>
    <x v="426"/>
    <x v="429"/>
    <m/>
    <x v="14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ENADOR SALGADO FILHO2020/Apr"/>
    <x v="426"/>
    <x v="429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May"/>
    <x v="426"/>
    <x v="429"/>
    <m/>
    <x v="16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n"/>
    <x v="426"/>
    <x v="429"/>
    <m/>
    <x v="17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Jul"/>
    <x v="426"/>
    <x v="429"/>
    <m/>
    <x v="1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Aug"/>
    <x v="426"/>
    <x v="429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Sep"/>
    <x v="426"/>
    <x v="42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Oct"/>
    <x v="426"/>
    <x v="429"/>
    <m/>
    <x v="21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Nov"/>
    <x v="426"/>
    <x v="429"/>
    <m/>
    <x v="22"/>
    <n v="0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ADOR SALGADO FILHO2020/Dec"/>
    <x v="426"/>
    <x v="429"/>
    <m/>
    <x v="23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an"/>
    <x v="427"/>
    <x v="430"/>
    <s v="SENTINELA DO SUL"/>
    <x v="12"/>
    <n v="0"/>
    <n v="0"/>
    <n v="4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Feb"/>
    <x v="427"/>
    <x v="430"/>
    <m/>
    <x v="13"/>
    <n v="0"/>
    <n v="0"/>
    <n v="4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r"/>
    <x v="427"/>
    <x v="430"/>
    <m/>
    <x v="14"/>
    <n v="0"/>
    <n v="0"/>
    <n v="6"/>
    <n v="1"/>
    <n v="0"/>
    <n v="0"/>
    <n v="2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SENTINELA DO SUL2020/Apr"/>
    <x v="427"/>
    <x v="430"/>
    <m/>
    <x v="15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May"/>
    <x v="427"/>
    <x v="430"/>
    <m/>
    <x v="16"/>
    <n v="0"/>
    <n v="0"/>
    <n v="4"/>
    <n v="3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n"/>
    <x v="427"/>
    <x v="430"/>
    <m/>
    <x v="17"/>
    <n v="0"/>
    <n v="0"/>
    <n v="5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Jul"/>
    <x v="427"/>
    <x v="430"/>
    <m/>
    <x v="18"/>
    <n v="0"/>
    <n v="0"/>
    <n v="4"/>
    <n v="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Aug"/>
    <x v="427"/>
    <x v="430"/>
    <m/>
    <x v="19"/>
    <n v="0"/>
    <n v="0"/>
    <n v="4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NTINELA DO SUL2020/Sep"/>
    <x v="427"/>
    <x v="430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NTINELA DO SUL2020/Oct"/>
    <x v="427"/>
    <x v="430"/>
    <m/>
    <x v="21"/>
    <n v="0"/>
    <n v="0"/>
    <n v="7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Nov"/>
    <x v="427"/>
    <x v="430"/>
    <m/>
    <x v="22"/>
    <n v="0"/>
    <n v="0"/>
    <n v="5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NTINELA DO SUL2020/Dec"/>
    <x v="427"/>
    <x v="430"/>
    <m/>
    <x v="23"/>
    <n v="0"/>
    <n v="0"/>
    <n v="6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Jan"/>
    <x v="428"/>
    <x v="431"/>
    <s v="SERAFINA CORREA"/>
    <x v="12"/>
    <n v="0"/>
    <n v="0"/>
    <n v="8"/>
    <n v="0"/>
    <n v="1"/>
    <n v="0"/>
    <n v="0"/>
    <n v="4"/>
    <n v="0"/>
    <n v="7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Feb"/>
    <x v="428"/>
    <x v="431"/>
    <m/>
    <x v="13"/>
    <n v="0"/>
    <n v="0"/>
    <n v="5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AFINA CORREA2020/Mar"/>
    <x v="428"/>
    <x v="431"/>
    <m/>
    <x v="14"/>
    <n v="0"/>
    <n v="0"/>
    <n v="5"/>
    <n v="0"/>
    <n v="0"/>
    <n v="1"/>
    <n v="0"/>
    <n v="4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Apr"/>
    <x v="428"/>
    <x v="431"/>
    <m/>
    <x v="15"/>
    <n v="0"/>
    <n v="0"/>
    <n v="2"/>
    <n v="0"/>
    <n v="0"/>
    <n v="0"/>
    <n v="0"/>
    <n v="3"/>
    <n v="2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May"/>
    <x v="428"/>
    <x v="431"/>
    <m/>
    <x v="16"/>
    <n v="0"/>
    <n v="0"/>
    <n v="1"/>
    <n v="0"/>
    <n v="2"/>
    <n v="0"/>
    <n v="0"/>
    <n v="7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n"/>
    <x v="428"/>
    <x v="431"/>
    <m/>
    <x v="17"/>
    <n v="0"/>
    <n v="0"/>
    <n v="2"/>
    <n v="0"/>
    <n v="0"/>
    <n v="0"/>
    <n v="0"/>
    <n v="7"/>
    <n v="0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Jul"/>
    <x v="428"/>
    <x v="431"/>
    <m/>
    <x v="18"/>
    <n v="0"/>
    <n v="0"/>
    <n v="6"/>
    <n v="0"/>
    <n v="0"/>
    <n v="1"/>
    <n v="0"/>
    <n v="5"/>
    <n v="1"/>
    <n v="5"/>
    <n v="0"/>
    <n v="0"/>
    <n v="0"/>
    <n v="0"/>
    <n v="0"/>
    <n v="0"/>
    <n v="1"/>
    <n v="0"/>
    <n v="0"/>
    <n v="0"/>
    <n v="0"/>
    <n v="0"/>
    <n v="0"/>
    <n v="0"/>
    <n v="0"/>
    <n v="0"/>
  </r>
  <r>
    <s v="SERAFINA CORREA2020/Aug"/>
    <x v="428"/>
    <x v="431"/>
    <m/>
    <x v="19"/>
    <n v="0"/>
    <n v="0"/>
    <n v="5"/>
    <n v="1"/>
    <n v="0"/>
    <n v="1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</r>
  <r>
    <s v="SERAFINA CORREA2020/Sep"/>
    <x v="428"/>
    <x v="431"/>
    <m/>
    <x v="20"/>
    <n v="0"/>
    <n v="0"/>
    <n v="3"/>
    <n v="0"/>
    <n v="0"/>
    <n v="0"/>
    <n v="0"/>
    <n v="4"/>
    <n v="0"/>
    <n v="8"/>
    <n v="1"/>
    <n v="0"/>
    <n v="0"/>
    <n v="0"/>
    <n v="0"/>
    <n v="2"/>
    <n v="0"/>
    <n v="0"/>
    <n v="0"/>
    <n v="0"/>
    <n v="0"/>
    <n v="0"/>
    <n v="0"/>
    <n v="0"/>
    <n v="0"/>
    <n v="0"/>
  </r>
  <r>
    <s v="SERAFINA CORREA2020/Oct"/>
    <x v="428"/>
    <x v="431"/>
    <m/>
    <x v="21"/>
    <n v="0"/>
    <n v="0"/>
    <n v="5"/>
    <n v="0"/>
    <n v="0"/>
    <n v="2"/>
    <n v="0"/>
    <n v="9"/>
    <n v="0"/>
    <n v="3"/>
    <n v="1"/>
    <n v="0"/>
    <n v="0"/>
    <n v="0"/>
    <n v="0"/>
    <n v="0"/>
    <n v="2"/>
    <n v="0"/>
    <n v="0"/>
    <n v="0"/>
    <n v="0"/>
    <n v="0"/>
    <n v="0"/>
    <n v="0"/>
    <n v="0"/>
    <n v="0"/>
  </r>
  <r>
    <s v="SERAFINA CORREA2020/Nov"/>
    <x v="428"/>
    <x v="431"/>
    <m/>
    <x v="22"/>
    <n v="1"/>
    <n v="0"/>
    <n v="1"/>
    <n v="0"/>
    <n v="1"/>
    <n v="0"/>
    <n v="0"/>
    <n v="8"/>
    <n v="2"/>
    <n v="0"/>
    <n v="1"/>
    <n v="0"/>
    <n v="0"/>
    <n v="0"/>
    <n v="0"/>
    <n v="0"/>
    <n v="0"/>
    <n v="0"/>
    <n v="0"/>
    <n v="0"/>
    <n v="0"/>
    <n v="0"/>
    <n v="0"/>
    <n v="0"/>
    <n v="0"/>
    <n v="1"/>
  </r>
  <r>
    <s v="SERAFINA CORREA2020/Dec"/>
    <x v="428"/>
    <x v="431"/>
    <m/>
    <x v="23"/>
    <n v="0"/>
    <n v="0"/>
    <n v="1"/>
    <n v="0"/>
    <n v="0"/>
    <n v="0"/>
    <n v="0"/>
    <n v="4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SERIO2020/Jan"/>
    <x v="429"/>
    <x v="432"/>
    <s v="SERI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Feb"/>
    <x v="429"/>
    <x v="432"/>
    <m/>
    <x v="13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IO2020/Mar"/>
    <x v="429"/>
    <x v="432"/>
    <m/>
    <x v="14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pr"/>
    <x v="429"/>
    <x v="43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May"/>
    <x v="429"/>
    <x v="432"/>
    <m/>
    <x v="16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n"/>
    <x v="429"/>
    <x v="432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Jul"/>
    <x v="429"/>
    <x v="432"/>
    <m/>
    <x v="18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Aug"/>
    <x v="429"/>
    <x v="432"/>
    <m/>
    <x v="19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Sep"/>
    <x v="429"/>
    <x v="432"/>
    <m/>
    <x v="2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Oct"/>
    <x v="429"/>
    <x v="432"/>
    <m/>
    <x v="2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Nov"/>
    <x v="429"/>
    <x v="432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IO2020/Dec"/>
    <x v="429"/>
    <x v="43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an"/>
    <x v="430"/>
    <x v="433"/>
    <s v="SERTAO"/>
    <x v="12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Feb"/>
    <x v="430"/>
    <x v="433"/>
    <m/>
    <x v="13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Mar"/>
    <x v="430"/>
    <x v="433"/>
    <m/>
    <x v="14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pr"/>
    <x v="430"/>
    <x v="433"/>
    <m/>
    <x v="15"/>
    <n v="0"/>
    <n v="0"/>
    <n v="3"/>
    <n v="2"/>
    <n v="0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ERTAO2020/May"/>
    <x v="430"/>
    <x v="433"/>
    <m/>
    <x v="16"/>
    <n v="0"/>
    <n v="0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n"/>
    <x v="430"/>
    <x v="433"/>
    <m/>
    <x v="17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Jul"/>
    <x v="430"/>
    <x v="433"/>
    <m/>
    <x v="18"/>
    <n v="0"/>
    <n v="0"/>
    <n v="2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Aug"/>
    <x v="430"/>
    <x v="433"/>
    <m/>
    <x v="19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Sep"/>
    <x v="430"/>
    <x v="433"/>
    <m/>
    <x v="20"/>
    <n v="0"/>
    <n v="0"/>
    <n v="5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Oct"/>
    <x v="430"/>
    <x v="433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2020/Nov"/>
    <x v="430"/>
    <x v="433"/>
    <m/>
    <x v="22"/>
    <n v="0"/>
    <n v="0"/>
    <n v="3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2020/Dec"/>
    <x v="430"/>
    <x v="433"/>
    <m/>
    <x v="23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an"/>
    <x v="431"/>
    <x v="434"/>
    <s v="SERTAO SANTANA"/>
    <x v="12"/>
    <n v="0"/>
    <n v="0"/>
    <n v="5"/>
    <n v="1"/>
    <n v="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Feb"/>
    <x v="431"/>
    <x v="434"/>
    <m/>
    <x v="13"/>
    <n v="0"/>
    <n v="0"/>
    <n v="11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r"/>
    <x v="431"/>
    <x v="434"/>
    <m/>
    <x v="14"/>
    <n v="0"/>
    <n v="0"/>
    <n v="4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Apr"/>
    <x v="431"/>
    <x v="434"/>
    <m/>
    <x v="15"/>
    <n v="0"/>
    <n v="0"/>
    <n v="9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May"/>
    <x v="431"/>
    <x v="434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Jun"/>
    <x v="431"/>
    <x v="434"/>
    <m/>
    <x v="17"/>
    <n v="0"/>
    <n v="0"/>
    <n v="3"/>
    <n v="0"/>
    <n v="0"/>
    <n v="1"/>
    <n v="0"/>
    <n v="3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Jul"/>
    <x v="431"/>
    <x v="434"/>
    <m/>
    <x v="18"/>
    <n v="0"/>
    <n v="0"/>
    <n v="4"/>
    <n v="0"/>
    <n v="0"/>
    <n v="1"/>
    <n v="0"/>
    <n v="1"/>
    <n v="1"/>
    <n v="2"/>
    <n v="1"/>
    <n v="0"/>
    <n v="0"/>
    <n v="0"/>
    <n v="0"/>
    <n v="0"/>
    <n v="0"/>
    <n v="0"/>
    <n v="0"/>
    <n v="0"/>
    <n v="0"/>
    <n v="0"/>
    <n v="1"/>
    <n v="0"/>
    <n v="0"/>
    <n v="0"/>
  </r>
  <r>
    <s v="SERTAO SANTANA2020/Aug"/>
    <x v="431"/>
    <x v="434"/>
    <m/>
    <x v="19"/>
    <n v="0"/>
    <n v="0"/>
    <n v="4"/>
    <n v="1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Sep"/>
    <x v="431"/>
    <x v="434"/>
    <m/>
    <x v="20"/>
    <n v="0"/>
    <n v="0"/>
    <n v="3"/>
    <n v="0"/>
    <n v="1"/>
    <n v="0"/>
    <n v="0"/>
    <n v="4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Oct"/>
    <x v="431"/>
    <x v="434"/>
    <m/>
    <x v="21"/>
    <n v="0"/>
    <n v="0"/>
    <n v="3"/>
    <n v="0"/>
    <n v="0"/>
    <n v="0"/>
    <n v="1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RTAO SANTANA2020/Nov"/>
    <x v="431"/>
    <x v="434"/>
    <m/>
    <x v="22"/>
    <n v="0"/>
    <n v="0"/>
    <n v="6"/>
    <n v="0"/>
    <n v="0"/>
    <n v="1"/>
    <n v="1"/>
    <n v="5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SERTAO SANTANA2020/Dec"/>
    <x v="431"/>
    <x v="434"/>
    <m/>
    <x v="2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an"/>
    <x v="432"/>
    <x v="435"/>
    <s v="SETE DE SETEMBRO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ETE DE SETEMBRO2020/Feb"/>
    <x v="432"/>
    <x v="43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r"/>
    <x v="432"/>
    <x v="435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pr"/>
    <x v="432"/>
    <x v="435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May"/>
    <x v="432"/>
    <x v="435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n"/>
    <x v="432"/>
    <x v="435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Jul"/>
    <x v="432"/>
    <x v="43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Aug"/>
    <x v="432"/>
    <x v="435"/>
    <m/>
    <x v="19"/>
    <n v="0"/>
    <n v="0"/>
    <n v="5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Sep"/>
    <x v="432"/>
    <x v="435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Oct"/>
    <x v="432"/>
    <x v="435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Nov"/>
    <x v="432"/>
    <x v="435"/>
    <m/>
    <x v="2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TE DE SETEMBRO2020/Dec"/>
    <x v="432"/>
    <x v="43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an"/>
    <x v="433"/>
    <x v="436"/>
    <s v="SEVERIANO DE ALMEIDA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Feb"/>
    <x v="433"/>
    <x v="436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Mar"/>
    <x v="433"/>
    <x v="436"/>
    <m/>
    <x v="14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pr"/>
    <x v="433"/>
    <x v="436"/>
    <m/>
    <x v="15"/>
    <n v="0"/>
    <n v="0"/>
    <n v="1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EVERIANO DE ALMEIDA2020/May"/>
    <x v="433"/>
    <x v="436"/>
    <m/>
    <x v="16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n"/>
    <x v="433"/>
    <x v="436"/>
    <m/>
    <x v="17"/>
    <n v="0"/>
    <n v="0"/>
    <n v="0"/>
    <n v="0"/>
    <n v="0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Jul"/>
    <x v="433"/>
    <x v="436"/>
    <m/>
    <x v="18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Aug"/>
    <x v="433"/>
    <x v="436"/>
    <m/>
    <x v="19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Sep"/>
    <x v="433"/>
    <x v="43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Oct"/>
    <x v="433"/>
    <x v="436"/>
    <m/>
    <x v="21"/>
    <n v="0"/>
    <n v="0"/>
    <n v="2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Nov"/>
    <x v="433"/>
    <x v="436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EVERIANO DE ALMEIDA2020/Dec"/>
    <x v="433"/>
    <x v="436"/>
    <m/>
    <x v="23"/>
    <n v="0"/>
    <n v="0"/>
    <n v="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an"/>
    <x v="434"/>
    <x v="437"/>
    <s v="SILVEIRA MARTINS"/>
    <x v="12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Feb"/>
    <x v="434"/>
    <x v="437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r"/>
    <x v="434"/>
    <x v="43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pr"/>
    <x v="434"/>
    <x v="437"/>
    <m/>
    <x v="15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May"/>
    <x v="434"/>
    <x v="437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n"/>
    <x v="434"/>
    <x v="437"/>
    <m/>
    <x v="17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Jul"/>
    <x v="434"/>
    <x v="437"/>
    <m/>
    <x v="18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Aug"/>
    <x v="434"/>
    <x v="437"/>
    <m/>
    <x v="19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Sep"/>
    <x v="434"/>
    <x v="43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Oct"/>
    <x v="434"/>
    <x v="437"/>
    <m/>
    <x v="21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Nov"/>
    <x v="434"/>
    <x v="437"/>
    <m/>
    <x v="22"/>
    <n v="0"/>
    <n v="0"/>
    <n v="1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LVEIRA MARTINS2020/Dec"/>
    <x v="434"/>
    <x v="43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an"/>
    <x v="435"/>
    <x v="438"/>
    <s v="SINIMBU"/>
    <x v="12"/>
    <n v="1"/>
    <n v="0"/>
    <n v="2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Feb"/>
    <x v="435"/>
    <x v="438"/>
    <m/>
    <x v="13"/>
    <n v="0"/>
    <n v="0"/>
    <n v="2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Mar"/>
    <x v="435"/>
    <x v="438"/>
    <m/>
    <x v="14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pr"/>
    <x v="435"/>
    <x v="438"/>
    <m/>
    <x v="15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May"/>
    <x v="435"/>
    <x v="438"/>
    <m/>
    <x v="16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Jun"/>
    <x v="435"/>
    <x v="438"/>
    <m/>
    <x v="17"/>
    <n v="0"/>
    <n v="0"/>
    <n v="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SINIMBU2020/Jul"/>
    <x v="435"/>
    <x v="438"/>
    <m/>
    <x v="18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Aug"/>
    <x v="435"/>
    <x v="438"/>
    <m/>
    <x v="19"/>
    <n v="0"/>
    <n v="0"/>
    <n v="4"/>
    <n v="0"/>
    <n v="1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Sep"/>
    <x v="435"/>
    <x v="438"/>
    <m/>
    <x v="20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Oct"/>
    <x v="435"/>
    <x v="438"/>
    <m/>
    <x v="21"/>
    <n v="1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SINIMBU2020/Nov"/>
    <x v="435"/>
    <x v="438"/>
    <m/>
    <x v="22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IMBU2020/Dec"/>
    <x v="435"/>
    <x v="438"/>
    <m/>
    <x v="23"/>
    <n v="0"/>
    <n v="0"/>
    <n v="5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OBRADINHO2020/Jan"/>
    <x v="436"/>
    <x v="439"/>
    <s v="SOBRADINHO"/>
    <x v="12"/>
    <n v="0"/>
    <n v="0"/>
    <n v="20"/>
    <n v="4"/>
    <n v="0"/>
    <n v="1"/>
    <n v="1"/>
    <n v="3"/>
    <n v="1"/>
    <n v="2"/>
    <n v="1"/>
    <n v="0"/>
    <n v="0"/>
    <n v="0"/>
    <n v="0"/>
    <n v="1"/>
    <n v="0"/>
    <n v="0"/>
    <n v="0"/>
    <n v="0"/>
    <n v="0"/>
    <n v="0"/>
    <n v="0"/>
    <n v="0"/>
    <n v="0"/>
    <n v="0"/>
  </r>
  <r>
    <s v="SOBRADINHO2020/Feb"/>
    <x v="436"/>
    <x v="439"/>
    <m/>
    <x v="13"/>
    <n v="0"/>
    <n v="0"/>
    <n v="14"/>
    <n v="5"/>
    <n v="0"/>
    <n v="3"/>
    <n v="0"/>
    <n v="3"/>
    <n v="1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Mar"/>
    <x v="436"/>
    <x v="439"/>
    <m/>
    <x v="14"/>
    <n v="0"/>
    <n v="0"/>
    <n v="21"/>
    <n v="1"/>
    <n v="1"/>
    <n v="2"/>
    <n v="0"/>
    <n v="0"/>
    <n v="2"/>
    <n v="0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Apr"/>
    <x v="436"/>
    <x v="439"/>
    <m/>
    <x v="15"/>
    <n v="1"/>
    <n v="0"/>
    <n v="21"/>
    <n v="7"/>
    <n v="1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SOBRADINHO2020/May"/>
    <x v="436"/>
    <x v="439"/>
    <m/>
    <x v="16"/>
    <n v="0"/>
    <n v="0"/>
    <n v="19"/>
    <n v="4"/>
    <n v="0"/>
    <n v="1"/>
    <n v="0"/>
    <n v="2"/>
    <n v="0"/>
    <n v="1"/>
    <n v="5"/>
    <n v="0"/>
    <n v="0"/>
    <n v="0"/>
    <n v="0"/>
    <n v="4"/>
    <n v="0"/>
    <n v="0"/>
    <n v="0"/>
    <n v="0"/>
    <n v="0"/>
    <n v="0"/>
    <n v="0"/>
    <n v="0"/>
    <n v="0"/>
    <n v="0"/>
  </r>
  <r>
    <s v="SOBRADINHO2020/Jun"/>
    <x v="436"/>
    <x v="439"/>
    <m/>
    <x v="17"/>
    <n v="0"/>
    <n v="0"/>
    <n v="11"/>
    <n v="1"/>
    <n v="1"/>
    <n v="0"/>
    <n v="0"/>
    <n v="4"/>
    <n v="1"/>
    <n v="1"/>
    <n v="3"/>
    <n v="0"/>
    <n v="0"/>
    <n v="0"/>
    <n v="0"/>
    <n v="1"/>
    <n v="0"/>
    <n v="0"/>
    <n v="0"/>
    <n v="0"/>
    <n v="0"/>
    <n v="0"/>
    <n v="0"/>
    <n v="0"/>
    <n v="0"/>
    <n v="0"/>
  </r>
  <r>
    <s v="SOBRADINHO2020/Jul"/>
    <x v="436"/>
    <x v="439"/>
    <m/>
    <x v="18"/>
    <n v="0"/>
    <n v="0"/>
    <n v="10"/>
    <n v="2"/>
    <n v="1"/>
    <n v="0"/>
    <n v="0"/>
    <n v="4"/>
    <n v="0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SOBRADINHO2020/Aug"/>
    <x v="436"/>
    <x v="439"/>
    <m/>
    <x v="19"/>
    <n v="0"/>
    <n v="0"/>
    <n v="13"/>
    <n v="0"/>
    <n v="0"/>
    <n v="0"/>
    <n v="0"/>
    <n v="2"/>
    <n v="2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SOBRADINHO2020/Sep"/>
    <x v="436"/>
    <x v="439"/>
    <m/>
    <x v="20"/>
    <n v="0"/>
    <n v="0"/>
    <n v="8"/>
    <n v="0"/>
    <n v="0"/>
    <n v="0"/>
    <n v="0"/>
    <n v="3"/>
    <n v="2"/>
    <n v="1"/>
    <n v="5"/>
    <n v="0"/>
    <n v="0"/>
    <n v="0"/>
    <n v="0"/>
    <n v="0"/>
    <n v="0"/>
    <n v="0"/>
    <n v="0"/>
    <n v="0"/>
    <n v="0"/>
    <n v="0"/>
    <n v="0"/>
    <n v="0"/>
    <n v="0"/>
    <n v="0"/>
  </r>
  <r>
    <s v="SOBRADINHO2020/Oct"/>
    <x v="436"/>
    <x v="439"/>
    <m/>
    <x v="21"/>
    <n v="1"/>
    <n v="0"/>
    <n v="14"/>
    <n v="0"/>
    <n v="0"/>
    <n v="0"/>
    <n v="0"/>
    <n v="2"/>
    <n v="2"/>
    <n v="3"/>
    <n v="4"/>
    <n v="0"/>
    <n v="0"/>
    <n v="0"/>
    <n v="0"/>
    <n v="2"/>
    <n v="0"/>
    <n v="0"/>
    <n v="0"/>
    <n v="0"/>
    <n v="0"/>
    <n v="0"/>
    <n v="0"/>
    <n v="0"/>
    <n v="0"/>
    <n v="1"/>
  </r>
  <r>
    <s v="SOBRADINHO2020/Nov"/>
    <x v="436"/>
    <x v="439"/>
    <m/>
    <x v="22"/>
    <n v="0"/>
    <n v="0"/>
    <n v="12"/>
    <n v="0"/>
    <n v="0"/>
    <n v="0"/>
    <n v="0"/>
    <n v="5"/>
    <n v="0"/>
    <n v="1"/>
    <n v="4"/>
    <n v="0"/>
    <n v="0"/>
    <n v="0"/>
    <n v="0"/>
    <n v="1"/>
    <n v="0"/>
    <n v="0"/>
    <n v="0"/>
    <n v="0"/>
    <n v="0"/>
    <n v="0"/>
    <n v="0"/>
    <n v="0"/>
    <n v="0"/>
    <n v="0"/>
  </r>
  <r>
    <s v="SOBRADINHO2020/Dec"/>
    <x v="436"/>
    <x v="439"/>
    <m/>
    <x v="23"/>
    <n v="0"/>
    <n v="0"/>
    <n v="8"/>
    <n v="0"/>
    <n v="1"/>
    <n v="0"/>
    <n v="0"/>
    <n v="3"/>
    <n v="0"/>
    <n v="0"/>
    <n v="5"/>
    <n v="0"/>
    <n v="0"/>
    <n v="0"/>
    <n v="0"/>
    <n v="0"/>
    <n v="0"/>
    <n v="0"/>
    <n v="0"/>
    <n v="0"/>
    <n v="0"/>
    <n v="0"/>
    <n v="0"/>
    <n v="0"/>
    <n v="0"/>
    <n v="0"/>
  </r>
  <r>
    <s v="SOLEDADE2020/Jan"/>
    <x v="437"/>
    <x v="440"/>
    <s v="SOLEDADE"/>
    <x v="12"/>
    <n v="0"/>
    <n v="0"/>
    <n v="58"/>
    <n v="12"/>
    <n v="3"/>
    <n v="5"/>
    <n v="1"/>
    <n v="5"/>
    <n v="1"/>
    <n v="5"/>
    <n v="3"/>
    <n v="0"/>
    <n v="0"/>
    <n v="0"/>
    <n v="0"/>
    <n v="1"/>
    <n v="3"/>
    <n v="0"/>
    <n v="0"/>
    <n v="0"/>
    <n v="0"/>
    <n v="0"/>
    <n v="0"/>
    <n v="0"/>
    <n v="0"/>
    <n v="0"/>
  </r>
  <r>
    <s v="SOLEDADE2020/Feb"/>
    <x v="437"/>
    <x v="440"/>
    <m/>
    <x v="13"/>
    <n v="0"/>
    <n v="0"/>
    <n v="57"/>
    <n v="9"/>
    <n v="3"/>
    <n v="1"/>
    <n v="1"/>
    <n v="3"/>
    <n v="1"/>
    <n v="2"/>
    <n v="2"/>
    <n v="0"/>
    <n v="0"/>
    <n v="0"/>
    <n v="0"/>
    <n v="5"/>
    <n v="0"/>
    <n v="0"/>
    <n v="0"/>
    <n v="0"/>
    <n v="0"/>
    <n v="0"/>
    <n v="0"/>
    <n v="0"/>
    <n v="0"/>
    <n v="0"/>
  </r>
  <r>
    <s v="SOLEDADE2020/Mar"/>
    <x v="437"/>
    <x v="440"/>
    <m/>
    <x v="14"/>
    <n v="1"/>
    <n v="0"/>
    <n v="42"/>
    <n v="4"/>
    <n v="5"/>
    <n v="2"/>
    <n v="0"/>
    <n v="4"/>
    <n v="4"/>
    <n v="2"/>
    <n v="1"/>
    <n v="0"/>
    <n v="0"/>
    <n v="0"/>
    <n v="0"/>
    <n v="0"/>
    <n v="0"/>
    <n v="0"/>
    <n v="0"/>
    <n v="0"/>
    <n v="0"/>
    <n v="0"/>
    <n v="0"/>
    <n v="0"/>
    <n v="0"/>
    <n v="1"/>
  </r>
  <r>
    <s v="SOLEDADE2020/Apr"/>
    <x v="437"/>
    <x v="440"/>
    <m/>
    <x v="15"/>
    <n v="2"/>
    <n v="0"/>
    <n v="36"/>
    <n v="6"/>
    <n v="0"/>
    <n v="5"/>
    <n v="0"/>
    <n v="5"/>
    <n v="1"/>
    <n v="5"/>
    <n v="5"/>
    <n v="0"/>
    <n v="0"/>
    <n v="0"/>
    <n v="0"/>
    <n v="2"/>
    <n v="1"/>
    <n v="0"/>
    <n v="0"/>
    <n v="0"/>
    <n v="0"/>
    <n v="0"/>
    <n v="0"/>
    <n v="0"/>
    <n v="0"/>
    <n v="3"/>
  </r>
  <r>
    <s v="SOLEDADE2020/May"/>
    <x v="437"/>
    <x v="440"/>
    <m/>
    <x v="16"/>
    <n v="0"/>
    <n v="0"/>
    <n v="39"/>
    <n v="3"/>
    <n v="1"/>
    <n v="4"/>
    <n v="0"/>
    <n v="11"/>
    <n v="5"/>
    <n v="6"/>
    <n v="6"/>
    <n v="0"/>
    <n v="0"/>
    <n v="0"/>
    <n v="0"/>
    <n v="1"/>
    <n v="1"/>
    <n v="0"/>
    <n v="0"/>
    <n v="0"/>
    <n v="0"/>
    <n v="0"/>
    <n v="0"/>
    <n v="0"/>
    <n v="0"/>
    <n v="0"/>
  </r>
  <r>
    <s v="SOLEDADE2020/Jun"/>
    <x v="437"/>
    <x v="440"/>
    <m/>
    <x v="17"/>
    <n v="1"/>
    <n v="0"/>
    <n v="63"/>
    <n v="13"/>
    <n v="2"/>
    <n v="2"/>
    <n v="0"/>
    <n v="5"/>
    <n v="5"/>
    <n v="5"/>
    <n v="5"/>
    <n v="0"/>
    <n v="0"/>
    <n v="0"/>
    <n v="0"/>
    <n v="2"/>
    <n v="1"/>
    <n v="0"/>
    <n v="0"/>
    <n v="0"/>
    <n v="0"/>
    <n v="0"/>
    <n v="0"/>
    <n v="0"/>
    <n v="0"/>
    <n v="1"/>
  </r>
  <r>
    <s v="SOLEDADE2020/Jul"/>
    <x v="437"/>
    <x v="440"/>
    <m/>
    <x v="18"/>
    <n v="0"/>
    <n v="0"/>
    <n v="47"/>
    <n v="5"/>
    <n v="0"/>
    <n v="1"/>
    <n v="0"/>
    <n v="7"/>
    <n v="4"/>
    <n v="4"/>
    <n v="4"/>
    <n v="0"/>
    <n v="0"/>
    <n v="0"/>
    <n v="0"/>
    <n v="3"/>
    <n v="0"/>
    <n v="0"/>
    <n v="0"/>
    <n v="0"/>
    <n v="0"/>
    <n v="0"/>
    <n v="0"/>
    <n v="0"/>
    <n v="0"/>
    <n v="0"/>
  </r>
  <r>
    <s v="SOLEDADE2020/Aug"/>
    <x v="437"/>
    <x v="440"/>
    <m/>
    <x v="19"/>
    <n v="0"/>
    <n v="0"/>
    <n v="45"/>
    <n v="11"/>
    <n v="0"/>
    <n v="0"/>
    <n v="0"/>
    <n v="8"/>
    <n v="2"/>
    <n v="5"/>
    <n v="4"/>
    <n v="0"/>
    <n v="0"/>
    <n v="0"/>
    <n v="0"/>
    <n v="2"/>
    <n v="0"/>
    <n v="0"/>
    <n v="0"/>
    <n v="0"/>
    <n v="0"/>
    <n v="0"/>
    <n v="0"/>
    <n v="0"/>
    <n v="0"/>
    <n v="0"/>
  </r>
  <r>
    <s v="SOLEDADE2020/Sep"/>
    <x v="437"/>
    <x v="440"/>
    <m/>
    <x v="20"/>
    <n v="1"/>
    <n v="0"/>
    <n v="42"/>
    <n v="9"/>
    <n v="0"/>
    <n v="2"/>
    <n v="0"/>
    <n v="10"/>
    <n v="4"/>
    <n v="8"/>
    <n v="4"/>
    <n v="0"/>
    <n v="0"/>
    <n v="0"/>
    <n v="0"/>
    <n v="1"/>
    <n v="0"/>
    <n v="0"/>
    <n v="0"/>
    <n v="0"/>
    <n v="0"/>
    <n v="0"/>
    <n v="0"/>
    <n v="0"/>
    <n v="0"/>
    <n v="1"/>
  </r>
  <r>
    <s v="SOLEDADE2020/Oct"/>
    <x v="437"/>
    <x v="440"/>
    <m/>
    <x v="21"/>
    <n v="1"/>
    <n v="0"/>
    <n v="49"/>
    <n v="9"/>
    <n v="2"/>
    <n v="5"/>
    <n v="0"/>
    <n v="10"/>
    <n v="0"/>
    <n v="11"/>
    <n v="9"/>
    <n v="0"/>
    <n v="0"/>
    <n v="0"/>
    <n v="0"/>
    <n v="2"/>
    <n v="0"/>
    <n v="0"/>
    <n v="0"/>
    <n v="0"/>
    <n v="0"/>
    <n v="0"/>
    <n v="0"/>
    <n v="0"/>
    <n v="0"/>
    <n v="1"/>
  </r>
  <r>
    <s v="SOLEDADE2020/Nov"/>
    <x v="437"/>
    <x v="440"/>
    <m/>
    <x v="22"/>
    <n v="0"/>
    <n v="0"/>
    <n v="41"/>
    <n v="7"/>
    <n v="3"/>
    <n v="1"/>
    <n v="1"/>
    <n v="9"/>
    <n v="2"/>
    <n v="4"/>
    <n v="4"/>
    <n v="0"/>
    <n v="0"/>
    <n v="0"/>
    <n v="0"/>
    <n v="5"/>
    <n v="0"/>
    <n v="0"/>
    <n v="0"/>
    <n v="0"/>
    <n v="0"/>
    <n v="0"/>
    <n v="0"/>
    <n v="0"/>
    <n v="0"/>
    <n v="0"/>
  </r>
  <r>
    <s v="SOLEDADE2020/Dec"/>
    <x v="437"/>
    <x v="440"/>
    <m/>
    <x v="23"/>
    <n v="0"/>
    <n v="0"/>
    <n v="41"/>
    <n v="10"/>
    <n v="1"/>
    <n v="3"/>
    <n v="0"/>
    <n v="9"/>
    <n v="4"/>
    <n v="8"/>
    <n v="4"/>
    <n v="0"/>
    <n v="0"/>
    <n v="0"/>
    <n v="0"/>
    <n v="3"/>
    <n v="1"/>
    <n v="0"/>
    <n v="0"/>
    <n v="0"/>
    <n v="0"/>
    <n v="0"/>
    <n v="0"/>
    <n v="0"/>
    <n v="0"/>
    <n v="0"/>
  </r>
  <r>
    <s v="TABAI2020/Jan"/>
    <x v="438"/>
    <x v="441"/>
    <s v="TABAI"/>
    <x v="12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Feb"/>
    <x v="438"/>
    <x v="441"/>
    <m/>
    <x v="13"/>
    <n v="0"/>
    <n v="0"/>
    <n v="2"/>
    <n v="1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r"/>
    <x v="438"/>
    <x v="441"/>
    <m/>
    <x v="14"/>
    <n v="0"/>
    <n v="0"/>
    <n v="3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BAI2020/Apr"/>
    <x v="438"/>
    <x v="441"/>
    <m/>
    <x v="15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May"/>
    <x v="438"/>
    <x v="441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n"/>
    <x v="438"/>
    <x v="441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Jul"/>
    <x v="438"/>
    <x v="441"/>
    <m/>
    <x v="18"/>
    <n v="0"/>
    <n v="0"/>
    <n v="0"/>
    <n v="0"/>
    <n v="0"/>
    <n v="0"/>
    <n v="0"/>
    <n v="3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BAI2020/Aug"/>
    <x v="438"/>
    <x v="441"/>
    <m/>
    <x v="19"/>
    <n v="0"/>
    <n v="0"/>
    <n v="5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Sep"/>
    <x v="438"/>
    <x v="441"/>
    <m/>
    <x v="2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Oct"/>
    <x v="438"/>
    <x v="441"/>
    <m/>
    <x v="2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I2020/Nov"/>
    <x v="438"/>
    <x v="441"/>
    <m/>
    <x v="2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I2020/Dec"/>
    <x v="438"/>
    <x v="441"/>
    <m/>
    <x v="23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an"/>
    <x v="439"/>
    <x v="442"/>
    <s v="TAPEJARA"/>
    <x v="12"/>
    <n v="0"/>
    <n v="0"/>
    <n v="13"/>
    <n v="0"/>
    <n v="0"/>
    <n v="3"/>
    <n v="0"/>
    <n v="4"/>
    <n v="1"/>
    <n v="4"/>
    <n v="2"/>
    <n v="0"/>
    <n v="0"/>
    <n v="0"/>
    <n v="0"/>
    <n v="1"/>
    <n v="0"/>
    <n v="0"/>
    <n v="0"/>
    <n v="0"/>
    <n v="0"/>
    <n v="0"/>
    <n v="0"/>
    <n v="0"/>
    <n v="0"/>
    <n v="0"/>
  </r>
  <r>
    <s v="TAPEJARA2020/Feb"/>
    <x v="439"/>
    <x v="442"/>
    <m/>
    <x v="13"/>
    <n v="0"/>
    <n v="0"/>
    <n v="25"/>
    <n v="0"/>
    <n v="1"/>
    <n v="2"/>
    <n v="4"/>
    <n v="4"/>
    <n v="0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Mar"/>
    <x v="439"/>
    <x v="442"/>
    <m/>
    <x v="14"/>
    <n v="0"/>
    <n v="0"/>
    <n v="20"/>
    <n v="0"/>
    <n v="2"/>
    <n v="2"/>
    <n v="1"/>
    <n v="4"/>
    <n v="0"/>
    <n v="7"/>
    <n v="0"/>
    <n v="0"/>
    <n v="0"/>
    <n v="0"/>
    <n v="0"/>
    <n v="2"/>
    <n v="0"/>
    <n v="0"/>
    <n v="0"/>
    <n v="0"/>
    <n v="0"/>
    <n v="0"/>
    <n v="0"/>
    <n v="0"/>
    <n v="0"/>
    <n v="0"/>
  </r>
  <r>
    <s v="TAPEJARA2020/Apr"/>
    <x v="439"/>
    <x v="442"/>
    <m/>
    <x v="15"/>
    <n v="0"/>
    <n v="0"/>
    <n v="10"/>
    <n v="0"/>
    <n v="0"/>
    <n v="4"/>
    <n v="0"/>
    <n v="6"/>
    <n v="1"/>
    <n v="5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May"/>
    <x v="439"/>
    <x v="442"/>
    <m/>
    <x v="16"/>
    <n v="0"/>
    <n v="0"/>
    <n v="6"/>
    <n v="0"/>
    <n v="0"/>
    <n v="0"/>
    <n v="2"/>
    <n v="7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APEJARA2020/Jun"/>
    <x v="439"/>
    <x v="442"/>
    <m/>
    <x v="17"/>
    <n v="1"/>
    <n v="0"/>
    <n v="13"/>
    <n v="1"/>
    <n v="0"/>
    <n v="3"/>
    <n v="0"/>
    <n v="12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JARA2020/Jul"/>
    <x v="439"/>
    <x v="442"/>
    <m/>
    <x v="18"/>
    <n v="0"/>
    <n v="0"/>
    <n v="11"/>
    <n v="0"/>
    <n v="3"/>
    <n v="1"/>
    <n v="0"/>
    <n v="17"/>
    <n v="1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PEJARA2020/Aug"/>
    <x v="439"/>
    <x v="442"/>
    <m/>
    <x v="19"/>
    <n v="0"/>
    <n v="0"/>
    <n v="16"/>
    <n v="1"/>
    <n v="2"/>
    <n v="3"/>
    <n v="0"/>
    <n v="8"/>
    <n v="1"/>
    <n v="6"/>
    <n v="1"/>
    <n v="0"/>
    <n v="0"/>
    <n v="0"/>
    <n v="0"/>
    <n v="1"/>
    <n v="0"/>
    <n v="0"/>
    <n v="0"/>
    <n v="0"/>
    <n v="0"/>
    <n v="0"/>
    <n v="0"/>
    <n v="0"/>
    <n v="0"/>
    <n v="0"/>
  </r>
  <r>
    <s v="TAPEJARA2020/Sep"/>
    <x v="439"/>
    <x v="442"/>
    <m/>
    <x v="20"/>
    <n v="0"/>
    <n v="0"/>
    <n v="28"/>
    <n v="2"/>
    <n v="2"/>
    <n v="4"/>
    <n v="0"/>
    <n v="8"/>
    <n v="0"/>
    <n v="4"/>
    <n v="1"/>
    <n v="0"/>
    <n v="0"/>
    <n v="0"/>
    <n v="0"/>
    <n v="2"/>
    <n v="0"/>
    <n v="0"/>
    <n v="0"/>
    <n v="0"/>
    <n v="0"/>
    <n v="0"/>
    <n v="0"/>
    <n v="0"/>
    <n v="0"/>
    <n v="0"/>
  </r>
  <r>
    <s v="TAPEJARA2020/Oct"/>
    <x v="439"/>
    <x v="442"/>
    <m/>
    <x v="21"/>
    <n v="0"/>
    <n v="0"/>
    <n v="14"/>
    <n v="0"/>
    <n v="0"/>
    <n v="1"/>
    <n v="0"/>
    <n v="18"/>
    <n v="0"/>
    <n v="7"/>
    <n v="0"/>
    <n v="0"/>
    <n v="0"/>
    <n v="0"/>
    <n v="0"/>
    <n v="1"/>
    <n v="1"/>
    <n v="0"/>
    <n v="0"/>
    <n v="0"/>
    <n v="0"/>
    <n v="0"/>
    <n v="0"/>
    <n v="0"/>
    <n v="0"/>
    <n v="0"/>
  </r>
  <r>
    <s v="TAPEJARA2020/Nov"/>
    <x v="439"/>
    <x v="442"/>
    <m/>
    <x v="22"/>
    <n v="1"/>
    <n v="0"/>
    <n v="18"/>
    <n v="0"/>
    <n v="0"/>
    <n v="0"/>
    <n v="0"/>
    <n v="15"/>
    <n v="1"/>
    <n v="7"/>
    <n v="0"/>
    <n v="0"/>
    <n v="0"/>
    <n v="0"/>
    <n v="0"/>
    <n v="1"/>
    <n v="0"/>
    <n v="0"/>
    <n v="0"/>
    <n v="0"/>
    <n v="0"/>
    <n v="0"/>
    <n v="0"/>
    <n v="0"/>
    <n v="0"/>
    <n v="1"/>
  </r>
  <r>
    <s v="TAPEJARA2020/Dec"/>
    <x v="439"/>
    <x v="442"/>
    <m/>
    <x v="23"/>
    <n v="1"/>
    <n v="0"/>
    <n v="15"/>
    <n v="0"/>
    <n v="0"/>
    <n v="3"/>
    <n v="0"/>
    <n v="17"/>
    <n v="0"/>
    <n v="7"/>
    <n v="1"/>
    <n v="0"/>
    <n v="0"/>
    <n v="0"/>
    <n v="0"/>
    <n v="1"/>
    <n v="2"/>
    <n v="0"/>
    <n v="0"/>
    <n v="0"/>
    <n v="0"/>
    <n v="0"/>
    <n v="0"/>
    <n v="0"/>
    <n v="0"/>
    <n v="1"/>
  </r>
  <r>
    <s v="TAPERA2020/Jan"/>
    <x v="440"/>
    <x v="443"/>
    <s v="TAPERA"/>
    <x v="12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PERA2020/Feb"/>
    <x v="440"/>
    <x v="443"/>
    <m/>
    <x v="13"/>
    <n v="0"/>
    <n v="0"/>
    <n v="6"/>
    <n v="0"/>
    <n v="0"/>
    <n v="1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RA2020/Mar"/>
    <x v="440"/>
    <x v="443"/>
    <m/>
    <x v="14"/>
    <n v="0"/>
    <n v="0"/>
    <n v="3"/>
    <n v="0"/>
    <n v="0"/>
    <n v="1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PERA2020/Apr"/>
    <x v="440"/>
    <x v="443"/>
    <m/>
    <x v="15"/>
    <n v="0"/>
    <n v="0"/>
    <n v="2"/>
    <n v="0"/>
    <n v="0"/>
    <n v="0"/>
    <n v="0"/>
    <n v="1"/>
    <n v="0"/>
    <n v="1"/>
    <n v="4"/>
    <n v="0"/>
    <n v="0"/>
    <n v="0"/>
    <n v="0"/>
    <n v="0"/>
    <n v="0"/>
    <n v="0"/>
    <n v="0"/>
    <n v="0"/>
    <n v="0"/>
    <n v="0"/>
    <n v="0"/>
    <n v="0"/>
    <n v="0"/>
    <n v="0"/>
  </r>
  <r>
    <s v="TAPERA2020/May"/>
    <x v="440"/>
    <x v="443"/>
    <m/>
    <x v="16"/>
    <n v="0"/>
    <n v="0"/>
    <n v="1"/>
    <n v="0"/>
    <n v="0"/>
    <n v="0"/>
    <n v="0"/>
    <n v="4"/>
    <n v="1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PERA2020/Jun"/>
    <x v="440"/>
    <x v="443"/>
    <m/>
    <x v="17"/>
    <n v="0"/>
    <n v="0"/>
    <n v="1"/>
    <n v="0"/>
    <n v="1"/>
    <n v="1"/>
    <n v="0"/>
    <n v="1"/>
    <n v="1"/>
    <n v="0"/>
    <n v="8"/>
    <n v="0"/>
    <n v="0"/>
    <n v="0"/>
    <n v="0"/>
    <n v="0"/>
    <n v="1"/>
    <n v="0"/>
    <n v="0"/>
    <n v="0"/>
    <n v="0"/>
    <n v="0"/>
    <n v="0"/>
    <n v="0"/>
    <n v="0"/>
    <n v="0"/>
  </r>
  <r>
    <s v="TAPERA2020/Jul"/>
    <x v="440"/>
    <x v="443"/>
    <m/>
    <x v="18"/>
    <n v="0"/>
    <n v="0"/>
    <n v="1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Aug"/>
    <x v="440"/>
    <x v="443"/>
    <m/>
    <x v="19"/>
    <n v="0"/>
    <n v="0"/>
    <n v="9"/>
    <n v="0"/>
    <n v="0"/>
    <n v="0"/>
    <n v="0"/>
    <n v="2"/>
    <n v="2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RA2020/Sep"/>
    <x v="440"/>
    <x v="443"/>
    <m/>
    <x v="20"/>
    <n v="0"/>
    <n v="0"/>
    <n v="3"/>
    <n v="0"/>
    <n v="0"/>
    <n v="0"/>
    <n v="0"/>
    <n v="5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APERA2020/Oct"/>
    <x v="440"/>
    <x v="443"/>
    <m/>
    <x v="21"/>
    <n v="0"/>
    <n v="0"/>
    <n v="1"/>
    <n v="0"/>
    <n v="0"/>
    <n v="0"/>
    <n v="0"/>
    <n v="2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APERA2020/Nov"/>
    <x v="440"/>
    <x v="443"/>
    <m/>
    <x v="22"/>
    <n v="0"/>
    <n v="0"/>
    <n v="2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PERA2020/Dec"/>
    <x v="440"/>
    <x v="443"/>
    <m/>
    <x v="23"/>
    <n v="0"/>
    <n v="0"/>
    <n v="2"/>
    <n v="0"/>
    <n v="0"/>
    <n v="2"/>
    <n v="0"/>
    <n v="3"/>
    <n v="0"/>
    <n v="1"/>
    <n v="3"/>
    <n v="0"/>
    <n v="0"/>
    <n v="0"/>
    <n v="0"/>
    <n v="0"/>
    <n v="2"/>
    <n v="0"/>
    <n v="0"/>
    <n v="0"/>
    <n v="0"/>
    <n v="0"/>
    <n v="0"/>
    <n v="0"/>
    <n v="0"/>
    <n v="0"/>
  </r>
  <r>
    <s v="TAPES2020/Jan"/>
    <x v="441"/>
    <x v="444"/>
    <s v="TAPES"/>
    <x v="12"/>
    <n v="0"/>
    <n v="0"/>
    <n v="17"/>
    <n v="0"/>
    <n v="0"/>
    <n v="3"/>
    <n v="0"/>
    <n v="0"/>
    <n v="1"/>
    <n v="7"/>
    <n v="7"/>
    <n v="0"/>
    <n v="0"/>
    <n v="0"/>
    <n v="0"/>
    <n v="0"/>
    <n v="2"/>
    <n v="0"/>
    <n v="0"/>
    <n v="0"/>
    <n v="0"/>
    <n v="0"/>
    <n v="0"/>
    <n v="0"/>
    <n v="0"/>
    <n v="0"/>
  </r>
  <r>
    <s v="TAPES2020/Feb"/>
    <x v="441"/>
    <x v="444"/>
    <m/>
    <x v="13"/>
    <n v="0"/>
    <n v="0"/>
    <n v="17"/>
    <n v="0"/>
    <n v="1"/>
    <n v="2"/>
    <n v="0"/>
    <n v="3"/>
    <n v="0"/>
    <n v="2"/>
    <n v="3"/>
    <n v="0"/>
    <n v="0"/>
    <n v="0"/>
    <n v="0"/>
    <n v="1"/>
    <n v="1"/>
    <n v="0"/>
    <n v="0"/>
    <n v="0"/>
    <n v="0"/>
    <n v="0"/>
    <n v="0"/>
    <n v="0"/>
    <n v="0"/>
    <n v="0"/>
  </r>
  <r>
    <s v="TAPES2020/Mar"/>
    <x v="441"/>
    <x v="444"/>
    <m/>
    <x v="14"/>
    <n v="0"/>
    <n v="0"/>
    <n v="5"/>
    <n v="2"/>
    <n v="1"/>
    <n v="2"/>
    <n v="0"/>
    <n v="3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PES2020/Apr"/>
    <x v="441"/>
    <x v="444"/>
    <m/>
    <x v="15"/>
    <n v="0"/>
    <n v="0"/>
    <n v="10"/>
    <n v="0"/>
    <n v="1"/>
    <n v="0"/>
    <n v="2"/>
    <n v="6"/>
    <n v="0"/>
    <n v="4"/>
    <n v="3"/>
    <n v="0"/>
    <n v="0"/>
    <n v="0"/>
    <n v="0"/>
    <n v="1"/>
    <n v="0"/>
    <n v="0"/>
    <n v="0"/>
    <n v="0"/>
    <n v="0"/>
    <n v="0"/>
    <n v="0"/>
    <n v="0"/>
    <n v="0"/>
    <n v="0"/>
  </r>
  <r>
    <s v="TAPES2020/May"/>
    <x v="441"/>
    <x v="444"/>
    <m/>
    <x v="16"/>
    <n v="1"/>
    <n v="0"/>
    <n v="8"/>
    <n v="2"/>
    <n v="1"/>
    <n v="2"/>
    <n v="0"/>
    <n v="3"/>
    <n v="2"/>
    <n v="2"/>
    <n v="3"/>
    <n v="0"/>
    <n v="0"/>
    <n v="0"/>
    <n v="0"/>
    <n v="0"/>
    <n v="0"/>
    <n v="0"/>
    <n v="0"/>
    <n v="0"/>
    <n v="0"/>
    <n v="0"/>
    <n v="0"/>
    <n v="0"/>
    <n v="0"/>
    <n v="1"/>
  </r>
  <r>
    <s v="TAPES2020/Jun"/>
    <x v="441"/>
    <x v="444"/>
    <m/>
    <x v="17"/>
    <n v="1"/>
    <n v="0"/>
    <n v="10"/>
    <n v="0"/>
    <n v="0"/>
    <n v="1"/>
    <n v="0"/>
    <n v="1"/>
    <n v="1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Jul"/>
    <x v="441"/>
    <x v="444"/>
    <m/>
    <x v="18"/>
    <n v="0"/>
    <n v="0"/>
    <n v="5"/>
    <n v="1"/>
    <n v="0"/>
    <n v="1"/>
    <n v="0"/>
    <n v="7"/>
    <n v="1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APES2020/Aug"/>
    <x v="441"/>
    <x v="444"/>
    <m/>
    <x v="19"/>
    <n v="1"/>
    <n v="0"/>
    <n v="12"/>
    <n v="2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PES2020/Sep"/>
    <x v="441"/>
    <x v="444"/>
    <m/>
    <x v="20"/>
    <n v="1"/>
    <n v="0"/>
    <n v="14"/>
    <n v="0"/>
    <n v="1"/>
    <n v="0"/>
    <n v="0"/>
    <n v="6"/>
    <n v="0"/>
    <n v="0"/>
    <n v="2"/>
    <n v="0"/>
    <n v="0"/>
    <n v="0"/>
    <n v="0"/>
    <n v="0"/>
    <n v="0"/>
    <n v="0"/>
    <n v="0"/>
    <n v="0"/>
    <n v="0"/>
    <n v="0"/>
    <n v="0"/>
    <n v="0"/>
    <n v="0"/>
    <n v="1"/>
  </r>
  <r>
    <s v="TAPES2020/Oct"/>
    <x v="441"/>
    <x v="444"/>
    <m/>
    <x v="21"/>
    <n v="1"/>
    <n v="0"/>
    <n v="6"/>
    <n v="2"/>
    <n v="1"/>
    <n v="1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APES2020/Nov"/>
    <x v="441"/>
    <x v="444"/>
    <m/>
    <x v="22"/>
    <n v="0"/>
    <n v="0"/>
    <n v="20"/>
    <n v="3"/>
    <n v="1"/>
    <n v="0"/>
    <n v="0"/>
    <n v="5"/>
    <n v="3"/>
    <n v="0"/>
    <n v="2"/>
    <n v="0"/>
    <n v="0"/>
    <n v="0"/>
    <n v="0"/>
    <n v="2"/>
    <n v="0"/>
    <n v="0"/>
    <n v="0"/>
    <n v="0"/>
    <n v="0"/>
    <n v="0"/>
    <n v="0"/>
    <n v="0"/>
    <n v="0"/>
    <n v="0"/>
  </r>
  <r>
    <s v="TAPES2020/Dec"/>
    <x v="441"/>
    <x v="444"/>
    <m/>
    <x v="23"/>
    <n v="1"/>
    <n v="0"/>
    <n v="16"/>
    <n v="4"/>
    <n v="1"/>
    <n v="1"/>
    <n v="0"/>
    <n v="6"/>
    <n v="1"/>
    <n v="7"/>
    <n v="2"/>
    <n v="0"/>
    <n v="0"/>
    <n v="0"/>
    <n v="0"/>
    <n v="1"/>
    <n v="0"/>
    <n v="0"/>
    <n v="0"/>
    <n v="0"/>
    <n v="0"/>
    <n v="0"/>
    <n v="0"/>
    <n v="0"/>
    <n v="0"/>
    <n v="1"/>
  </r>
  <r>
    <s v="TAQUARA2020/Jan"/>
    <x v="442"/>
    <x v="445"/>
    <s v="TAQUARA"/>
    <x v="12"/>
    <n v="2"/>
    <n v="0"/>
    <n v="28"/>
    <n v="2"/>
    <n v="4"/>
    <n v="11"/>
    <n v="6"/>
    <n v="14"/>
    <n v="0"/>
    <n v="5"/>
    <n v="2"/>
    <n v="0"/>
    <n v="0"/>
    <n v="0"/>
    <n v="0"/>
    <n v="1"/>
    <n v="2"/>
    <n v="0"/>
    <n v="0"/>
    <n v="0"/>
    <n v="0"/>
    <n v="0"/>
    <n v="0"/>
    <n v="0"/>
    <n v="0"/>
    <n v="2"/>
  </r>
  <r>
    <s v="TAQUARA2020/Feb"/>
    <x v="442"/>
    <x v="445"/>
    <m/>
    <x v="13"/>
    <n v="1"/>
    <n v="0"/>
    <n v="42"/>
    <n v="1"/>
    <n v="5"/>
    <n v="6"/>
    <n v="6"/>
    <n v="14"/>
    <n v="0"/>
    <n v="1"/>
    <n v="4"/>
    <n v="0"/>
    <n v="0"/>
    <n v="0"/>
    <n v="0"/>
    <n v="0"/>
    <n v="0"/>
    <n v="0"/>
    <n v="0"/>
    <n v="0"/>
    <n v="0"/>
    <n v="0"/>
    <n v="0"/>
    <n v="0"/>
    <n v="0"/>
    <n v="1"/>
  </r>
  <r>
    <s v="TAQUARA2020/Mar"/>
    <x v="442"/>
    <x v="445"/>
    <m/>
    <x v="14"/>
    <n v="2"/>
    <n v="0"/>
    <n v="21"/>
    <n v="1"/>
    <n v="1"/>
    <n v="8"/>
    <n v="4"/>
    <n v="15"/>
    <n v="3"/>
    <n v="2"/>
    <n v="1"/>
    <n v="0"/>
    <n v="0"/>
    <n v="0"/>
    <n v="0"/>
    <n v="0"/>
    <n v="2"/>
    <n v="0"/>
    <n v="0"/>
    <n v="0"/>
    <n v="0"/>
    <n v="0"/>
    <n v="0"/>
    <n v="0"/>
    <n v="0"/>
    <n v="2"/>
  </r>
  <r>
    <s v="TAQUARA2020/Apr"/>
    <x v="442"/>
    <x v="445"/>
    <m/>
    <x v="15"/>
    <n v="1"/>
    <n v="0"/>
    <n v="22"/>
    <n v="0"/>
    <n v="2"/>
    <n v="4"/>
    <n v="5"/>
    <n v="13"/>
    <n v="1"/>
    <n v="4"/>
    <n v="5"/>
    <n v="0"/>
    <n v="0"/>
    <n v="0"/>
    <n v="0"/>
    <n v="0"/>
    <n v="1"/>
    <n v="0"/>
    <n v="0"/>
    <n v="0"/>
    <n v="0"/>
    <n v="0"/>
    <n v="0"/>
    <n v="0"/>
    <n v="0"/>
    <n v="1"/>
  </r>
  <r>
    <s v="TAQUARA2020/May"/>
    <x v="442"/>
    <x v="445"/>
    <m/>
    <x v="16"/>
    <n v="0"/>
    <n v="0"/>
    <n v="34"/>
    <n v="0"/>
    <n v="6"/>
    <n v="3"/>
    <n v="6"/>
    <n v="18"/>
    <n v="3"/>
    <n v="5"/>
    <n v="4"/>
    <n v="0"/>
    <n v="0"/>
    <n v="0"/>
    <n v="0"/>
    <n v="0"/>
    <n v="0"/>
    <n v="0"/>
    <n v="0"/>
    <n v="0"/>
    <n v="0"/>
    <n v="0"/>
    <n v="0"/>
    <n v="0"/>
    <n v="0"/>
    <n v="0"/>
  </r>
  <r>
    <s v="TAQUARA2020/Jun"/>
    <x v="442"/>
    <x v="445"/>
    <m/>
    <x v="17"/>
    <n v="0"/>
    <n v="0"/>
    <n v="30"/>
    <n v="2"/>
    <n v="6"/>
    <n v="13"/>
    <n v="5"/>
    <n v="23"/>
    <n v="3"/>
    <n v="8"/>
    <n v="5"/>
    <n v="0"/>
    <n v="0"/>
    <n v="0"/>
    <n v="0"/>
    <n v="1"/>
    <n v="0"/>
    <n v="0"/>
    <n v="0"/>
    <n v="0"/>
    <n v="0"/>
    <n v="0"/>
    <n v="7"/>
    <n v="0"/>
    <n v="0"/>
    <n v="0"/>
  </r>
  <r>
    <s v="TAQUARA2020/Jul"/>
    <x v="442"/>
    <x v="445"/>
    <m/>
    <x v="18"/>
    <n v="1"/>
    <n v="0"/>
    <n v="44"/>
    <n v="1"/>
    <n v="10"/>
    <n v="8"/>
    <n v="2"/>
    <n v="19"/>
    <n v="4"/>
    <n v="7"/>
    <n v="5"/>
    <n v="0"/>
    <n v="0"/>
    <n v="0"/>
    <n v="0"/>
    <n v="1"/>
    <n v="0"/>
    <n v="0"/>
    <n v="0"/>
    <n v="0"/>
    <n v="0"/>
    <n v="0"/>
    <n v="0"/>
    <n v="0"/>
    <n v="0"/>
    <n v="1"/>
  </r>
  <r>
    <s v="TAQUARA2020/Aug"/>
    <x v="442"/>
    <x v="445"/>
    <m/>
    <x v="19"/>
    <n v="0"/>
    <n v="0"/>
    <n v="24"/>
    <n v="1"/>
    <n v="2"/>
    <n v="2"/>
    <n v="3"/>
    <n v="17"/>
    <n v="0"/>
    <n v="11"/>
    <n v="9"/>
    <n v="0"/>
    <n v="0"/>
    <n v="0"/>
    <n v="0"/>
    <n v="0"/>
    <n v="1"/>
    <n v="0"/>
    <n v="0"/>
    <n v="0"/>
    <n v="0"/>
    <n v="0"/>
    <n v="0"/>
    <n v="0"/>
    <n v="0"/>
    <n v="0"/>
  </r>
  <r>
    <s v="TAQUARA2020/Sep"/>
    <x v="442"/>
    <x v="445"/>
    <m/>
    <x v="20"/>
    <n v="0"/>
    <n v="0"/>
    <n v="37"/>
    <n v="3"/>
    <n v="4"/>
    <n v="5"/>
    <n v="4"/>
    <n v="24"/>
    <n v="2"/>
    <n v="12"/>
    <n v="11"/>
    <n v="0"/>
    <n v="0"/>
    <n v="0"/>
    <n v="0"/>
    <n v="1"/>
    <n v="0"/>
    <n v="0"/>
    <n v="0"/>
    <n v="0"/>
    <n v="0"/>
    <n v="0"/>
    <n v="0"/>
    <n v="0"/>
    <n v="0"/>
    <n v="0"/>
  </r>
  <r>
    <s v="TAQUARA2020/Oct"/>
    <x v="442"/>
    <x v="445"/>
    <m/>
    <x v="21"/>
    <n v="0"/>
    <n v="0"/>
    <n v="47"/>
    <n v="2"/>
    <n v="2"/>
    <n v="3"/>
    <n v="1"/>
    <n v="28"/>
    <n v="3"/>
    <n v="5"/>
    <n v="6"/>
    <n v="0"/>
    <n v="0"/>
    <n v="0"/>
    <n v="0"/>
    <n v="1"/>
    <n v="0"/>
    <n v="0"/>
    <n v="0"/>
    <n v="0"/>
    <n v="0"/>
    <n v="0"/>
    <n v="0"/>
    <n v="0"/>
    <n v="0"/>
    <n v="0"/>
  </r>
  <r>
    <s v="TAQUARA2020/Nov"/>
    <x v="442"/>
    <x v="445"/>
    <m/>
    <x v="22"/>
    <n v="1"/>
    <n v="0"/>
    <n v="34"/>
    <n v="4"/>
    <n v="1"/>
    <n v="5"/>
    <n v="0"/>
    <n v="27"/>
    <n v="2"/>
    <n v="4"/>
    <n v="8"/>
    <n v="0"/>
    <n v="0"/>
    <n v="0"/>
    <n v="0"/>
    <n v="0"/>
    <n v="0"/>
    <n v="0"/>
    <n v="0"/>
    <n v="0"/>
    <n v="0"/>
    <n v="0"/>
    <n v="0"/>
    <n v="0"/>
    <n v="0"/>
    <n v="1"/>
  </r>
  <r>
    <s v="TAQUARA2020/Dec"/>
    <x v="442"/>
    <x v="445"/>
    <m/>
    <x v="23"/>
    <n v="0"/>
    <n v="0"/>
    <n v="30"/>
    <n v="1"/>
    <n v="9"/>
    <n v="2"/>
    <n v="1"/>
    <n v="27"/>
    <n v="1"/>
    <n v="10"/>
    <n v="4"/>
    <n v="0"/>
    <n v="0"/>
    <n v="0"/>
    <n v="0"/>
    <n v="0"/>
    <n v="0"/>
    <n v="0"/>
    <n v="0"/>
    <n v="0"/>
    <n v="0"/>
    <n v="0"/>
    <n v="0"/>
    <n v="0"/>
    <n v="0"/>
    <n v="0"/>
  </r>
  <r>
    <s v="TAQUARI2020/Jan"/>
    <x v="443"/>
    <x v="446"/>
    <s v="TAQUARI"/>
    <x v="12"/>
    <n v="0"/>
    <n v="0"/>
    <n v="14"/>
    <n v="2"/>
    <n v="1"/>
    <n v="0"/>
    <n v="0"/>
    <n v="3"/>
    <n v="2"/>
    <n v="6"/>
    <n v="0"/>
    <n v="0"/>
    <n v="0"/>
    <n v="0"/>
    <n v="0"/>
    <n v="0"/>
    <n v="0"/>
    <n v="0"/>
    <n v="0"/>
    <n v="0"/>
    <n v="0"/>
    <n v="0"/>
    <n v="0"/>
    <n v="0"/>
    <n v="0"/>
    <n v="0"/>
  </r>
  <r>
    <s v="TAQUARI2020/Feb"/>
    <x v="443"/>
    <x v="446"/>
    <m/>
    <x v="13"/>
    <n v="0"/>
    <n v="0"/>
    <n v="14"/>
    <n v="2"/>
    <n v="1"/>
    <n v="1"/>
    <n v="0"/>
    <n v="12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AQUARI2020/Mar"/>
    <x v="443"/>
    <x v="446"/>
    <m/>
    <x v="14"/>
    <n v="0"/>
    <n v="0"/>
    <n v="11"/>
    <n v="0"/>
    <n v="0"/>
    <n v="1"/>
    <n v="0"/>
    <n v="6"/>
    <n v="0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Apr"/>
    <x v="443"/>
    <x v="446"/>
    <m/>
    <x v="15"/>
    <n v="0"/>
    <n v="0"/>
    <n v="12"/>
    <n v="1"/>
    <n v="0"/>
    <n v="1"/>
    <n v="0"/>
    <n v="3"/>
    <n v="0"/>
    <n v="4"/>
    <n v="3"/>
    <n v="0"/>
    <n v="0"/>
    <n v="0"/>
    <n v="0"/>
    <n v="0"/>
    <n v="0"/>
    <n v="0"/>
    <n v="0"/>
    <n v="0"/>
    <n v="0"/>
    <n v="0"/>
    <n v="0"/>
    <n v="0"/>
    <n v="0"/>
    <n v="0"/>
  </r>
  <r>
    <s v="TAQUARI2020/May"/>
    <x v="443"/>
    <x v="446"/>
    <m/>
    <x v="16"/>
    <n v="0"/>
    <n v="0"/>
    <n v="11"/>
    <n v="2"/>
    <n v="0"/>
    <n v="0"/>
    <n v="0"/>
    <n v="6"/>
    <n v="1"/>
    <n v="8"/>
    <n v="1"/>
    <n v="0"/>
    <n v="0"/>
    <n v="0"/>
    <n v="0"/>
    <n v="0"/>
    <n v="0"/>
    <n v="0"/>
    <n v="0"/>
    <n v="0"/>
    <n v="0"/>
    <n v="0"/>
    <n v="0"/>
    <n v="0"/>
    <n v="0"/>
    <n v="0"/>
  </r>
  <r>
    <s v="TAQUARI2020/Jun"/>
    <x v="443"/>
    <x v="446"/>
    <m/>
    <x v="17"/>
    <n v="2"/>
    <n v="0"/>
    <n v="11"/>
    <n v="2"/>
    <n v="0"/>
    <n v="1"/>
    <n v="0"/>
    <n v="11"/>
    <n v="2"/>
    <n v="5"/>
    <n v="2"/>
    <n v="0"/>
    <n v="0"/>
    <n v="0"/>
    <n v="0"/>
    <n v="0"/>
    <n v="0"/>
    <n v="0"/>
    <n v="0"/>
    <n v="0"/>
    <n v="0"/>
    <n v="0"/>
    <n v="0"/>
    <n v="0"/>
    <n v="0"/>
    <n v="2"/>
  </r>
  <r>
    <s v="TAQUARI2020/Jul"/>
    <x v="443"/>
    <x v="446"/>
    <m/>
    <x v="18"/>
    <n v="0"/>
    <n v="0"/>
    <n v="12"/>
    <n v="1"/>
    <n v="0"/>
    <n v="1"/>
    <n v="0"/>
    <n v="12"/>
    <n v="0"/>
    <n v="7"/>
    <n v="0"/>
    <n v="0"/>
    <n v="0"/>
    <n v="0"/>
    <n v="0"/>
    <n v="0"/>
    <n v="1"/>
    <n v="0"/>
    <n v="0"/>
    <n v="0"/>
    <n v="0"/>
    <n v="0"/>
    <n v="0"/>
    <n v="0"/>
    <n v="0"/>
    <n v="0"/>
  </r>
  <r>
    <s v="TAQUARI2020/Aug"/>
    <x v="443"/>
    <x v="446"/>
    <m/>
    <x v="19"/>
    <n v="0"/>
    <n v="0"/>
    <n v="6"/>
    <n v="2"/>
    <n v="0"/>
    <n v="0"/>
    <n v="0"/>
    <n v="18"/>
    <n v="1"/>
    <n v="7"/>
    <n v="0"/>
    <n v="0"/>
    <n v="0"/>
    <n v="0"/>
    <n v="0"/>
    <n v="1"/>
    <n v="0"/>
    <n v="0"/>
    <n v="0"/>
    <n v="0"/>
    <n v="0"/>
    <n v="0"/>
    <n v="0"/>
    <n v="0"/>
    <n v="0"/>
    <n v="0"/>
  </r>
  <r>
    <s v="TAQUARI2020/Sep"/>
    <x v="443"/>
    <x v="446"/>
    <m/>
    <x v="20"/>
    <n v="0"/>
    <n v="0"/>
    <n v="19"/>
    <n v="2"/>
    <n v="0"/>
    <n v="2"/>
    <n v="0"/>
    <n v="28"/>
    <n v="1"/>
    <n v="20"/>
    <n v="2"/>
    <n v="0"/>
    <n v="0"/>
    <n v="0"/>
    <n v="0"/>
    <n v="3"/>
    <n v="0"/>
    <n v="0"/>
    <n v="0"/>
    <n v="0"/>
    <n v="0"/>
    <n v="0"/>
    <n v="0"/>
    <n v="0"/>
    <n v="0"/>
    <n v="0"/>
  </r>
  <r>
    <s v="TAQUARI2020/Oct"/>
    <x v="443"/>
    <x v="446"/>
    <m/>
    <x v="21"/>
    <n v="0"/>
    <n v="0"/>
    <n v="12"/>
    <n v="1"/>
    <n v="1"/>
    <n v="1"/>
    <n v="0"/>
    <n v="12"/>
    <n v="0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TAQUARI2020/Nov"/>
    <x v="443"/>
    <x v="446"/>
    <m/>
    <x v="22"/>
    <n v="1"/>
    <n v="0"/>
    <n v="15"/>
    <n v="2"/>
    <n v="1"/>
    <n v="0"/>
    <n v="1"/>
    <n v="9"/>
    <n v="0"/>
    <n v="5"/>
    <n v="2"/>
    <n v="0"/>
    <n v="0"/>
    <n v="0"/>
    <n v="0"/>
    <n v="0"/>
    <n v="0"/>
    <n v="0"/>
    <n v="0"/>
    <n v="0"/>
    <n v="0"/>
    <n v="0"/>
    <n v="0"/>
    <n v="0"/>
    <n v="0"/>
    <n v="1"/>
  </r>
  <r>
    <s v="TAQUARI2020/Dec"/>
    <x v="443"/>
    <x v="446"/>
    <m/>
    <x v="23"/>
    <n v="0"/>
    <n v="0"/>
    <n v="9"/>
    <n v="1"/>
    <n v="1"/>
    <n v="0"/>
    <n v="1"/>
    <n v="11"/>
    <n v="0"/>
    <n v="3"/>
    <n v="2"/>
    <n v="0"/>
    <n v="0"/>
    <n v="0"/>
    <n v="0"/>
    <n v="0"/>
    <n v="0"/>
    <n v="0"/>
    <n v="0"/>
    <n v="0"/>
    <n v="0"/>
    <n v="0"/>
    <n v="0"/>
    <n v="0"/>
    <n v="0"/>
    <n v="0"/>
  </r>
  <r>
    <s v="TAQUARUCU DO SUL2020/Jan"/>
    <x v="444"/>
    <x v="447"/>
    <s v="TAQUARUCU DO SUL"/>
    <x v="12"/>
    <n v="0"/>
    <n v="0"/>
    <n v="3"/>
    <n v="1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AQUARUCU DO SUL2020/Feb"/>
    <x v="444"/>
    <x v="447"/>
    <m/>
    <x v="13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AQUARUCU DO SUL2020/Mar"/>
    <x v="444"/>
    <x v="447"/>
    <m/>
    <x v="14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pr"/>
    <x v="444"/>
    <x v="447"/>
    <m/>
    <x v="15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May"/>
    <x v="444"/>
    <x v="447"/>
    <m/>
    <x v="16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n"/>
    <x v="444"/>
    <x v="447"/>
    <m/>
    <x v="17"/>
    <n v="0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Jul"/>
    <x v="444"/>
    <x v="447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Aug"/>
    <x v="444"/>
    <x v="447"/>
    <m/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Sep"/>
    <x v="444"/>
    <x v="44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Oct"/>
    <x v="444"/>
    <x v="44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Nov"/>
    <x v="444"/>
    <x v="447"/>
    <m/>
    <x v="22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QUARUCU DO SUL2020/Dec"/>
    <x v="444"/>
    <x v="447"/>
    <m/>
    <x v="2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an"/>
    <x v="445"/>
    <x v="448"/>
    <s v="TAVARES"/>
    <x v="12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AVARES2020/Feb"/>
    <x v="445"/>
    <x v="448"/>
    <m/>
    <x v="13"/>
    <n v="0"/>
    <n v="0"/>
    <n v="8"/>
    <n v="4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Mar"/>
    <x v="445"/>
    <x v="448"/>
    <m/>
    <x v="14"/>
    <n v="1"/>
    <n v="0"/>
    <n v="3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TAVARES2020/Apr"/>
    <x v="445"/>
    <x v="448"/>
    <m/>
    <x v="15"/>
    <n v="0"/>
    <n v="0"/>
    <n v="4"/>
    <n v="1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AVARES2020/May"/>
    <x v="445"/>
    <x v="448"/>
    <m/>
    <x v="16"/>
    <n v="0"/>
    <n v="0"/>
    <n v="5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Jun"/>
    <x v="445"/>
    <x v="448"/>
    <m/>
    <x v="17"/>
    <n v="2"/>
    <n v="0"/>
    <n v="5"/>
    <n v="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s v="TAVARES2020/Jul"/>
    <x v="445"/>
    <x v="448"/>
    <m/>
    <x v="18"/>
    <n v="2"/>
    <n v="0"/>
    <n v="3"/>
    <n v="1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TAVARES2020/Aug"/>
    <x v="445"/>
    <x v="448"/>
    <m/>
    <x v="19"/>
    <n v="0"/>
    <n v="0"/>
    <n v="3"/>
    <n v="1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VARES2020/Sep"/>
    <x v="445"/>
    <x v="448"/>
    <m/>
    <x v="20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VARES2020/Oct"/>
    <x v="445"/>
    <x v="448"/>
    <m/>
    <x v="21"/>
    <n v="0"/>
    <n v="0"/>
    <n v="2"/>
    <n v="2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AVARES2020/Nov"/>
    <x v="445"/>
    <x v="448"/>
    <m/>
    <x v="22"/>
    <n v="0"/>
    <n v="0"/>
    <n v="2"/>
    <n v="2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AVARES2020/Dec"/>
    <x v="445"/>
    <x v="448"/>
    <m/>
    <x v="23"/>
    <n v="0"/>
    <n v="0"/>
    <n v="7"/>
    <n v="2"/>
    <n v="0"/>
    <n v="1"/>
    <n v="1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Jan"/>
    <x v="446"/>
    <x v="449"/>
    <s v="TENENTE PORTELA"/>
    <x v="12"/>
    <n v="1"/>
    <n v="0"/>
    <n v="8"/>
    <n v="1"/>
    <n v="2"/>
    <n v="1"/>
    <n v="0"/>
    <n v="2"/>
    <n v="0"/>
    <n v="1"/>
    <n v="1"/>
    <n v="0"/>
    <n v="0"/>
    <n v="0"/>
    <n v="0"/>
    <n v="0"/>
    <n v="0"/>
    <n v="0"/>
    <n v="0"/>
    <n v="0"/>
    <n v="0"/>
    <n v="0"/>
    <n v="0"/>
    <n v="0"/>
    <n v="0"/>
    <n v="1"/>
  </r>
  <r>
    <s v="TENENTE PORTELA2020/Feb"/>
    <x v="446"/>
    <x v="449"/>
    <m/>
    <x v="13"/>
    <n v="0"/>
    <n v="0"/>
    <n v="5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Mar"/>
    <x v="446"/>
    <x v="449"/>
    <m/>
    <x v="14"/>
    <n v="0"/>
    <n v="0"/>
    <n v="11"/>
    <n v="4"/>
    <n v="4"/>
    <n v="0"/>
    <n v="0"/>
    <n v="2"/>
    <n v="1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ENENTE PORTELA2020/Apr"/>
    <x v="446"/>
    <x v="449"/>
    <m/>
    <x v="15"/>
    <n v="0"/>
    <n v="0"/>
    <n v="3"/>
    <n v="0"/>
    <n v="4"/>
    <n v="1"/>
    <n v="0"/>
    <n v="6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TENENTE PORTELA2020/May"/>
    <x v="446"/>
    <x v="449"/>
    <m/>
    <x v="16"/>
    <n v="0"/>
    <n v="0"/>
    <n v="2"/>
    <n v="0"/>
    <n v="0"/>
    <n v="2"/>
    <n v="0"/>
    <n v="3"/>
    <n v="1"/>
    <n v="0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n"/>
    <x v="446"/>
    <x v="449"/>
    <m/>
    <x v="17"/>
    <n v="0"/>
    <n v="0"/>
    <n v="9"/>
    <n v="3"/>
    <n v="0"/>
    <n v="1"/>
    <n v="0"/>
    <n v="6"/>
    <n v="0"/>
    <n v="3"/>
    <n v="2"/>
    <n v="0"/>
    <n v="0"/>
    <n v="0"/>
    <n v="0"/>
    <n v="0"/>
    <n v="1"/>
    <n v="0"/>
    <n v="0"/>
    <n v="0"/>
    <n v="0"/>
    <n v="0"/>
    <n v="0"/>
    <n v="0"/>
    <n v="0"/>
    <n v="0"/>
  </r>
  <r>
    <s v="TENENTE PORTELA2020/Jul"/>
    <x v="446"/>
    <x v="449"/>
    <m/>
    <x v="18"/>
    <n v="0"/>
    <n v="0"/>
    <n v="5"/>
    <n v="1"/>
    <n v="1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Aug"/>
    <x v="446"/>
    <x v="449"/>
    <m/>
    <x v="19"/>
    <n v="0"/>
    <n v="0"/>
    <n v="4"/>
    <n v="1"/>
    <n v="0"/>
    <n v="1"/>
    <n v="0"/>
    <n v="1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Sep"/>
    <x v="446"/>
    <x v="449"/>
    <m/>
    <x v="20"/>
    <n v="0"/>
    <n v="0"/>
    <n v="6"/>
    <n v="1"/>
    <n v="1"/>
    <n v="1"/>
    <n v="0"/>
    <n v="1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Oct"/>
    <x v="446"/>
    <x v="449"/>
    <m/>
    <x v="21"/>
    <n v="0"/>
    <n v="0"/>
    <n v="6"/>
    <n v="0"/>
    <n v="1"/>
    <n v="2"/>
    <n v="0"/>
    <n v="3"/>
    <n v="0"/>
    <n v="3"/>
    <n v="2"/>
    <n v="0"/>
    <n v="0"/>
    <n v="0"/>
    <n v="0"/>
    <n v="1"/>
    <n v="0"/>
    <n v="0"/>
    <n v="0"/>
    <n v="0"/>
    <n v="0"/>
    <n v="0"/>
    <n v="0"/>
    <n v="0"/>
    <n v="0"/>
    <n v="0"/>
  </r>
  <r>
    <s v="TENENTE PORTELA2020/Nov"/>
    <x v="446"/>
    <x v="449"/>
    <m/>
    <x v="22"/>
    <n v="0"/>
    <n v="0"/>
    <n v="7"/>
    <n v="0"/>
    <n v="0"/>
    <n v="0"/>
    <n v="0"/>
    <n v="6"/>
    <n v="3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ENENTE PORTELA2020/Dec"/>
    <x v="446"/>
    <x v="449"/>
    <m/>
    <x v="23"/>
    <n v="0"/>
    <n v="0"/>
    <n v="11"/>
    <n v="2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an"/>
    <x v="447"/>
    <x v="450"/>
    <s v="TERRA DE AREIA"/>
    <x v="12"/>
    <n v="0"/>
    <n v="0"/>
    <n v="13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Feb"/>
    <x v="447"/>
    <x v="450"/>
    <m/>
    <x v="13"/>
    <n v="0"/>
    <n v="0"/>
    <n v="12"/>
    <n v="0"/>
    <n v="1"/>
    <n v="0"/>
    <n v="1"/>
    <n v="1"/>
    <n v="1"/>
    <n v="0"/>
    <n v="3"/>
    <n v="0"/>
    <n v="0"/>
    <n v="0"/>
    <n v="0"/>
    <n v="2"/>
    <n v="0"/>
    <n v="0"/>
    <n v="0"/>
    <n v="0"/>
    <n v="0"/>
    <n v="0"/>
    <n v="0"/>
    <n v="0"/>
    <n v="0"/>
    <n v="0"/>
  </r>
  <r>
    <s v="TERRA DE AREIA2020/Mar"/>
    <x v="447"/>
    <x v="450"/>
    <m/>
    <x v="14"/>
    <n v="0"/>
    <n v="0"/>
    <n v="11"/>
    <n v="0"/>
    <n v="0"/>
    <n v="2"/>
    <n v="1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ERRA DE AREIA2020/Apr"/>
    <x v="447"/>
    <x v="450"/>
    <m/>
    <x v="15"/>
    <n v="0"/>
    <n v="0"/>
    <n v="4"/>
    <n v="2"/>
    <n v="1"/>
    <n v="3"/>
    <n v="1"/>
    <n v="3"/>
    <n v="0"/>
    <n v="0"/>
    <n v="5"/>
    <n v="0"/>
    <n v="0"/>
    <n v="0"/>
    <n v="0"/>
    <n v="0"/>
    <n v="2"/>
    <n v="0"/>
    <n v="0"/>
    <n v="0"/>
    <n v="0"/>
    <n v="0"/>
    <n v="0"/>
    <n v="0"/>
    <n v="0"/>
    <n v="0"/>
  </r>
  <r>
    <s v="TERRA DE AREIA2020/May"/>
    <x v="447"/>
    <x v="450"/>
    <m/>
    <x v="16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Jun"/>
    <x v="447"/>
    <x v="450"/>
    <m/>
    <x v="17"/>
    <n v="0"/>
    <n v="0"/>
    <n v="6"/>
    <n v="0"/>
    <n v="0"/>
    <n v="1"/>
    <n v="0"/>
    <n v="0"/>
    <n v="1"/>
    <n v="0"/>
    <n v="4"/>
    <n v="0"/>
    <n v="0"/>
    <n v="0"/>
    <n v="0"/>
    <n v="2"/>
    <n v="0"/>
    <n v="0"/>
    <n v="0"/>
    <n v="0"/>
    <n v="0"/>
    <n v="0"/>
    <n v="0"/>
    <n v="0"/>
    <n v="1"/>
    <n v="0"/>
  </r>
  <r>
    <s v="TERRA DE AREIA2020/Jul"/>
    <x v="447"/>
    <x v="450"/>
    <m/>
    <x v="18"/>
    <n v="0"/>
    <n v="0"/>
    <n v="8"/>
    <n v="2"/>
    <n v="1"/>
    <n v="0"/>
    <n v="0"/>
    <n v="4"/>
    <n v="0"/>
    <n v="1"/>
    <n v="1"/>
    <n v="0"/>
    <n v="0"/>
    <n v="0"/>
    <n v="0"/>
    <n v="1"/>
    <n v="0"/>
    <n v="0"/>
    <n v="0"/>
    <n v="0"/>
    <n v="0"/>
    <n v="0"/>
    <n v="0"/>
    <n v="0"/>
    <n v="0"/>
    <n v="0"/>
  </r>
  <r>
    <s v="TERRA DE AREIA2020/Aug"/>
    <x v="447"/>
    <x v="450"/>
    <m/>
    <x v="19"/>
    <n v="0"/>
    <n v="0"/>
    <n v="9"/>
    <n v="1"/>
    <n v="0"/>
    <n v="0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Sep"/>
    <x v="447"/>
    <x v="450"/>
    <m/>
    <x v="20"/>
    <n v="0"/>
    <n v="0"/>
    <n v="10"/>
    <n v="1"/>
    <n v="1"/>
    <n v="0"/>
    <n v="0"/>
    <n v="2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ERRA DE AREIA2020/Oct"/>
    <x v="447"/>
    <x v="450"/>
    <m/>
    <x v="21"/>
    <n v="0"/>
    <n v="0"/>
    <n v="6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Nov"/>
    <x v="447"/>
    <x v="450"/>
    <m/>
    <x v="22"/>
    <n v="0"/>
    <n v="0"/>
    <n v="8"/>
    <n v="3"/>
    <n v="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ERRA DE AREIA2020/Dec"/>
    <x v="447"/>
    <x v="450"/>
    <m/>
    <x v="23"/>
    <n v="0"/>
    <n v="0"/>
    <n v="6"/>
    <n v="0"/>
    <n v="0"/>
    <n v="0"/>
    <n v="0"/>
    <n v="3"/>
    <n v="0"/>
    <n v="1"/>
    <n v="2"/>
    <n v="0"/>
    <n v="0"/>
    <n v="0"/>
    <n v="0"/>
    <n v="1"/>
    <n v="0"/>
    <n v="0"/>
    <n v="0"/>
    <n v="0"/>
    <n v="0"/>
    <n v="0"/>
    <n v="0"/>
    <n v="0"/>
    <n v="0"/>
    <n v="0"/>
  </r>
  <r>
    <s v="TEUTONIA2020/Jan"/>
    <x v="448"/>
    <x v="451"/>
    <s v="TEUTONIA"/>
    <x v="12"/>
    <n v="0"/>
    <n v="0"/>
    <n v="11"/>
    <n v="0"/>
    <n v="2"/>
    <n v="8"/>
    <n v="0"/>
    <n v="9"/>
    <n v="0"/>
    <n v="4"/>
    <n v="2"/>
    <n v="0"/>
    <n v="0"/>
    <n v="0"/>
    <n v="0"/>
    <n v="0"/>
    <n v="3"/>
    <n v="0"/>
    <n v="0"/>
    <n v="0"/>
    <n v="0"/>
    <n v="0"/>
    <n v="0"/>
    <n v="0"/>
    <n v="0"/>
    <n v="0"/>
  </r>
  <r>
    <s v="TEUTONIA2020/Feb"/>
    <x v="448"/>
    <x v="451"/>
    <m/>
    <x v="13"/>
    <n v="0"/>
    <n v="0"/>
    <n v="10"/>
    <n v="0"/>
    <n v="1"/>
    <n v="4"/>
    <n v="0"/>
    <n v="6"/>
    <n v="1"/>
    <n v="1"/>
    <n v="0"/>
    <n v="0"/>
    <n v="0"/>
    <n v="0"/>
    <n v="0"/>
    <n v="0"/>
    <n v="3"/>
    <n v="0"/>
    <n v="0"/>
    <n v="0"/>
    <n v="0"/>
    <n v="0"/>
    <n v="0"/>
    <n v="0"/>
    <n v="0"/>
    <n v="0"/>
  </r>
  <r>
    <s v="TEUTONIA2020/Mar"/>
    <x v="448"/>
    <x v="451"/>
    <m/>
    <x v="14"/>
    <n v="0"/>
    <n v="0"/>
    <n v="9"/>
    <n v="0"/>
    <n v="1"/>
    <n v="1"/>
    <n v="0"/>
    <n v="12"/>
    <n v="0"/>
    <n v="2"/>
    <n v="1"/>
    <n v="0"/>
    <n v="0"/>
    <n v="0"/>
    <n v="0"/>
    <n v="0"/>
    <n v="1"/>
    <n v="0"/>
    <n v="0"/>
    <n v="0"/>
    <n v="0"/>
    <n v="0"/>
    <n v="0"/>
    <n v="0"/>
    <n v="0"/>
    <n v="0"/>
  </r>
  <r>
    <s v="TEUTONIA2020/Apr"/>
    <x v="448"/>
    <x v="451"/>
    <m/>
    <x v="15"/>
    <n v="0"/>
    <n v="0"/>
    <n v="11"/>
    <n v="0"/>
    <n v="0"/>
    <n v="0"/>
    <n v="2"/>
    <n v="8"/>
    <n v="2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May"/>
    <x v="448"/>
    <x v="451"/>
    <m/>
    <x v="16"/>
    <n v="0"/>
    <n v="0"/>
    <n v="8"/>
    <n v="0"/>
    <n v="2"/>
    <n v="3"/>
    <n v="0"/>
    <n v="6"/>
    <n v="1"/>
    <n v="6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Jun"/>
    <x v="448"/>
    <x v="451"/>
    <m/>
    <x v="17"/>
    <n v="1"/>
    <n v="0"/>
    <n v="4"/>
    <n v="0"/>
    <n v="0"/>
    <n v="0"/>
    <n v="0"/>
    <n v="13"/>
    <n v="0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EUTONIA2020/Jul"/>
    <x v="448"/>
    <x v="451"/>
    <m/>
    <x v="18"/>
    <n v="0"/>
    <n v="0"/>
    <n v="8"/>
    <n v="0"/>
    <n v="3"/>
    <n v="0"/>
    <n v="0"/>
    <n v="23"/>
    <n v="1"/>
    <n v="10"/>
    <n v="3"/>
    <n v="0"/>
    <n v="0"/>
    <n v="0"/>
    <n v="0"/>
    <n v="1"/>
    <n v="0"/>
    <n v="0"/>
    <n v="0"/>
    <n v="0"/>
    <n v="0"/>
    <n v="0"/>
    <n v="0"/>
    <n v="0"/>
    <n v="0"/>
    <n v="0"/>
  </r>
  <r>
    <s v="TEUTONIA2020/Aug"/>
    <x v="448"/>
    <x v="451"/>
    <m/>
    <x v="19"/>
    <n v="0"/>
    <n v="0"/>
    <n v="5"/>
    <n v="0"/>
    <n v="0"/>
    <n v="3"/>
    <n v="0"/>
    <n v="15"/>
    <n v="1"/>
    <n v="7"/>
    <n v="4"/>
    <n v="0"/>
    <n v="0"/>
    <n v="0"/>
    <n v="0"/>
    <n v="0"/>
    <n v="2"/>
    <n v="0"/>
    <n v="0"/>
    <n v="0"/>
    <n v="0"/>
    <n v="0"/>
    <n v="0"/>
    <n v="0"/>
    <n v="0"/>
    <n v="0"/>
  </r>
  <r>
    <s v="TEUTONIA2020/Sep"/>
    <x v="448"/>
    <x v="451"/>
    <m/>
    <x v="20"/>
    <n v="0"/>
    <n v="0"/>
    <n v="12"/>
    <n v="0"/>
    <n v="2"/>
    <n v="1"/>
    <n v="0"/>
    <n v="31"/>
    <n v="0"/>
    <n v="1"/>
    <n v="2"/>
    <n v="0"/>
    <n v="0"/>
    <n v="0"/>
    <n v="0"/>
    <n v="1"/>
    <n v="1"/>
    <n v="0"/>
    <n v="0"/>
    <n v="0"/>
    <n v="0"/>
    <n v="0"/>
    <n v="0"/>
    <n v="0"/>
    <n v="0"/>
    <n v="0"/>
  </r>
  <r>
    <s v="TEUTONIA2020/Oct"/>
    <x v="448"/>
    <x v="451"/>
    <m/>
    <x v="21"/>
    <n v="0"/>
    <n v="0"/>
    <n v="4"/>
    <n v="0"/>
    <n v="0"/>
    <n v="0"/>
    <n v="0"/>
    <n v="35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TEUTONIA2020/Nov"/>
    <x v="448"/>
    <x v="451"/>
    <m/>
    <x v="22"/>
    <n v="0"/>
    <n v="0"/>
    <n v="8"/>
    <n v="0"/>
    <n v="0"/>
    <n v="2"/>
    <n v="1"/>
    <n v="19"/>
    <n v="0"/>
    <n v="3"/>
    <n v="0"/>
    <n v="0"/>
    <n v="0"/>
    <n v="0"/>
    <n v="0"/>
    <n v="0"/>
    <n v="2"/>
    <n v="0"/>
    <n v="0"/>
    <n v="0"/>
    <n v="0"/>
    <n v="0"/>
    <n v="0"/>
    <n v="0"/>
    <n v="0"/>
    <n v="0"/>
  </r>
  <r>
    <s v="TEUTONIA2020/Dec"/>
    <x v="448"/>
    <x v="451"/>
    <m/>
    <x v="23"/>
    <n v="0"/>
    <n v="0"/>
    <n v="8"/>
    <n v="0"/>
    <n v="1"/>
    <n v="3"/>
    <n v="0"/>
    <n v="27"/>
    <n v="1"/>
    <n v="5"/>
    <n v="1"/>
    <n v="0"/>
    <n v="0"/>
    <n v="0"/>
    <n v="0"/>
    <n v="0"/>
    <n v="2"/>
    <n v="0"/>
    <n v="0"/>
    <n v="0"/>
    <n v="0"/>
    <n v="0"/>
    <n v="0"/>
    <n v="0"/>
    <n v="0"/>
    <n v="0"/>
  </r>
  <r>
    <s v="TIO HUGO2020/Jan"/>
    <x v="449"/>
    <x v="452"/>
    <s v="TIO HUGO"/>
    <x v="12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Feb"/>
    <x v="449"/>
    <x v="452"/>
    <m/>
    <x v="13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Mar"/>
    <x v="449"/>
    <x v="452"/>
    <m/>
    <x v="14"/>
    <n v="0"/>
    <n v="0"/>
    <n v="3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pr"/>
    <x v="449"/>
    <x v="452"/>
    <m/>
    <x v="15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May"/>
    <x v="449"/>
    <x v="452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n"/>
    <x v="449"/>
    <x v="452"/>
    <m/>
    <x v="17"/>
    <n v="0"/>
    <n v="0"/>
    <n v="4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Jul"/>
    <x v="449"/>
    <x v="452"/>
    <m/>
    <x v="18"/>
    <n v="0"/>
    <n v="0"/>
    <n v="5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Aug"/>
    <x v="449"/>
    <x v="452"/>
    <m/>
    <x v="19"/>
    <n v="0"/>
    <n v="0"/>
    <n v="2"/>
    <n v="1"/>
    <n v="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Sep"/>
    <x v="449"/>
    <x v="452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O HUGO2020/Oct"/>
    <x v="449"/>
    <x v="452"/>
    <m/>
    <x v="21"/>
    <n v="0"/>
    <n v="0"/>
    <n v="2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O HUGO2020/Nov"/>
    <x v="449"/>
    <x v="452"/>
    <m/>
    <x v="22"/>
    <n v="0"/>
    <n v="0"/>
    <n v="3"/>
    <n v="0"/>
    <n v="0"/>
    <n v="0"/>
    <n v="0"/>
    <n v="2"/>
    <n v="3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IO HUGO2020/Dec"/>
    <x v="449"/>
    <x v="452"/>
    <m/>
    <x v="23"/>
    <n v="0"/>
    <n v="0"/>
    <n v="6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Jan"/>
    <x v="450"/>
    <x v="453"/>
    <s v="TIRADENTES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Feb"/>
    <x v="450"/>
    <x v="453"/>
    <m/>
    <x v="13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Mar"/>
    <x v="450"/>
    <x v="453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pr"/>
    <x v="450"/>
    <x v="453"/>
    <m/>
    <x v="15"/>
    <n v="0"/>
    <n v="0"/>
    <n v="3"/>
    <n v="1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IRADENTES DO SUL2020/May"/>
    <x v="450"/>
    <x v="453"/>
    <m/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n"/>
    <x v="450"/>
    <x v="453"/>
    <m/>
    <x v="17"/>
    <n v="0"/>
    <n v="0"/>
    <n v="1"/>
    <n v="0"/>
    <n v="1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IRADENTES DO SUL2020/Jul"/>
    <x v="450"/>
    <x v="453"/>
    <m/>
    <x v="18"/>
    <n v="0"/>
    <n v="0"/>
    <n v="1"/>
    <n v="0"/>
    <n v="0"/>
    <n v="1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Aug"/>
    <x v="450"/>
    <x v="453"/>
    <m/>
    <x v="19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Sep"/>
    <x v="450"/>
    <x v="453"/>
    <m/>
    <x v="20"/>
    <n v="2"/>
    <n v="0"/>
    <n v="1"/>
    <n v="0"/>
    <n v="0"/>
    <n v="1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TIRADENTES DO SUL2020/Oct"/>
    <x v="450"/>
    <x v="453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Nov"/>
    <x v="450"/>
    <x v="453"/>
    <m/>
    <x v="2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IRADENTES DO SUL2020/Dec"/>
    <x v="450"/>
    <x v="453"/>
    <m/>
    <x v="23"/>
    <n v="0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an"/>
    <x v="451"/>
    <x v="454"/>
    <s v="TOROPI"/>
    <x v="12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Feb"/>
    <x v="451"/>
    <x v="454"/>
    <m/>
    <x v="13"/>
    <n v="0"/>
    <n v="0"/>
    <n v="2"/>
    <n v="1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r"/>
    <x v="451"/>
    <x v="454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pr"/>
    <x v="451"/>
    <x v="454"/>
    <m/>
    <x v="15"/>
    <n v="0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May"/>
    <x v="451"/>
    <x v="454"/>
    <m/>
    <x v="16"/>
    <n v="0"/>
    <n v="0"/>
    <n v="3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Jun"/>
    <x v="451"/>
    <x v="454"/>
    <m/>
    <x v="17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OROPI2020/Jul"/>
    <x v="451"/>
    <x v="454"/>
    <m/>
    <x v="18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Aug"/>
    <x v="451"/>
    <x v="454"/>
    <m/>
    <x v="19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Sep"/>
    <x v="451"/>
    <x v="454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Oct"/>
    <x v="451"/>
    <x v="454"/>
    <m/>
    <x v="21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OPI2020/Nov"/>
    <x v="451"/>
    <x v="454"/>
    <m/>
    <x v="22"/>
    <n v="0"/>
    <n v="0"/>
    <n v="3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OROPI2020/Dec"/>
    <x v="451"/>
    <x v="454"/>
    <m/>
    <x v="23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ORRES2020/Jan"/>
    <x v="452"/>
    <x v="455"/>
    <s v="TORRES"/>
    <x v="12"/>
    <n v="0"/>
    <n v="0"/>
    <n v="81"/>
    <n v="2"/>
    <n v="6"/>
    <n v="14"/>
    <n v="1"/>
    <n v="28"/>
    <n v="3"/>
    <n v="25"/>
    <n v="11"/>
    <n v="0"/>
    <n v="0"/>
    <n v="0"/>
    <n v="0"/>
    <n v="0"/>
    <n v="1"/>
    <n v="0"/>
    <n v="0"/>
    <n v="0"/>
    <n v="0"/>
    <n v="0"/>
    <n v="0"/>
    <n v="0"/>
    <n v="1"/>
    <n v="0"/>
  </r>
  <r>
    <s v="TORRES2020/Feb"/>
    <x v="452"/>
    <x v="455"/>
    <m/>
    <x v="13"/>
    <n v="1"/>
    <n v="0"/>
    <n v="72"/>
    <n v="1"/>
    <n v="12"/>
    <n v="8"/>
    <n v="1"/>
    <n v="22"/>
    <n v="1"/>
    <n v="12"/>
    <n v="9"/>
    <n v="0"/>
    <n v="0"/>
    <n v="0"/>
    <n v="0"/>
    <n v="3"/>
    <n v="2"/>
    <n v="0"/>
    <n v="0"/>
    <n v="0"/>
    <n v="0"/>
    <n v="0"/>
    <n v="0"/>
    <n v="0"/>
    <n v="0"/>
    <n v="1"/>
  </r>
  <r>
    <s v="TORRES2020/Mar"/>
    <x v="452"/>
    <x v="455"/>
    <m/>
    <x v="14"/>
    <n v="2"/>
    <n v="0"/>
    <n v="28"/>
    <n v="1"/>
    <n v="3"/>
    <n v="14"/>
    <n v="2"/>
    <n v="25"/>
    <n v="2"/>
    <n v="1"/>
    <n v="7"/>
    <n v="0"/>
    <n v="0"/>
    <n v="0"/>
    <n v="0"/>
    <n v="1"/>
    <n v="2"/>
    <n v="0"/>
    <n v="0"/>
    <n v="0"/>
    <n v="0"/>
    <n v="1"/>
    <n v="0"/>
    <n v="0"/>
    <n v="0"/>
    <n v="2"/>
  </r>
  <r>
    <s v="TORRES2020/Apr"/>
    <x v="452"/>
    <x v="455"/>
    <m/>
    <x v="15"/>
    <n v="0"/>
    <n v="0"/>
    <n v="23"/>
    <n v="1"/>
    <n v="1"/>
    <n v="5"/>
    <n v="2"/>
    <n v="28"/>
    <n v="1"/>
    <n v="3"/>
    <n v="11"/>
    <n v="0"/>
    <n v="0"/>
    <n v="0"/>
    <n v="0"/>
    <n v="2"/>
    <n v="2"/>
    <n v="0"/>
    <n v="0"/>
    <n v="0"/>
    <n v="0"/>
    <n v="0"/>
    <n v="0"/>
    <n v="0"/>
    <n v="0"/>
    <n v="0"/>
  </r>
  <r>
    <s v="TORRES2020/May"/>
    <x v="452"/>
    <x v="455"/>
    <m/>
    <x v="16"/>
    <n v="0"/>
    <n v="0"/>
    <n v="15"/>
    <n v="0"/>
    <n v="2"/>
    <n v="9"/>
    <n v="0"/>
    <n v="32"/>
    <n v="0"/>
    <n v="5"/>
    <n v="7"/>
    <n v="0"/>
    <n v="0"/>
    <n v="0"/>
    <n v="0"/>
    <n v="0"/>
    <n v="4"/>
    <n v="0"/>
    <n v="0"/>
    <n v="0"/>
    <n v="0"/>
    <n v="0"/>
    <n v="0"/>
    <n v="0"/>
    <n v="0"/>
    <n v="0"/>
  </r>
  <r>
    <s v="TORRES2020/Jun"/>
    <x v="452"/>
    <x v="455"/>
    <m/>
    <x v="17"/>
    <n v="0"/>
    <n v="0"/>
    <n v="29"/>
    <n v="2"/>
    <n v="3"/>
    <n v="5"/>
    <n v="1"/>
    <n v="47"/>
    <n v="2"/>
    <n v="5"/>
    <n v="9"/>
    <n v="0"/>
    <n v="0"/>
    <n v="0"/>
    <n v="0"/>
    <n v="1"/>
    <n v="0"/>
    <n v="0"/>
    <n v="0"/>
    <n v="0"/>
    <n v="0"/>
    <n v="0"/>
    <n v="0"/>
    <n v="0"/>
    <n v="0"/>
    <n v="0"/>
  </r>
  <r>
    <s v="TORRES2020/Jul"/>
    <x v="452"/>
    <x v="455"/>
    <m/>
    <x v="18"/>
    <n v="0"/>
    <n v="0"/>
    <n v="27"/>
    <n v="0"/>
    <n v="0"/>
    <n v="9"/>
    <n v="2"/>
    <n v="60"/>
    <n v="0"/>
    <n v="2"/>
    <n v="11"/>
    <n v="0"/>
    <n v="0"/>
    <n v="0"/>
    <n v="0"/>
    <n v="1"/>
    <n v="0"/>
    <n v="0"/>
    <n v="0"/>
    <n v="0"/>
    <n v="0"/>
    <n v="0"/>
    <n v="0"/>
    <n v="0"/>
    <n v="0"/>
    <n v="0"/>
  </r>
  <r>
    <s v="TORRES2020/Aug"/>
    <x v="452"/>
    <x v="455"/>
    <m/>
    <x v="19"/>
    <n v="0"/>
    <n v="0"/>
    <n v="34"/>
    <n v="3"/>
    <n v="2"/>
    <n v="8"/>
    <n v="3"/>
    <n v="51"/>
    <n v="0"/>
    <n v="7"/>
    <n v="10"/>
    <n v="0"/>
    <n v="0"/>
    <n v="0"/>
    <n v="0"/>
    <n v="0"/>
    <n v="1"/>
    <n v="0"/>
    <n v="0"/>
    <n v="0"/>
    <n v="0"/>
    <n v="0"/>
    <n v="0"/>
    <n v="0"/>
    <n v="0"/>
    <n v="0"/>
  </r>
  <r>
    <s v="TORRES2020/Sep"/>
    <x v="452"/>
    <x v="455"/>
    <m/>
    <x v="20"/>
    <n v="0"/>
    <n v="0"/>
    <n v="15"/>
    <n v="1"/>
    <n v="5"/>
    <n v="2"/>
    <n v="1"/>
    <n v="85"/>
    <n v="1"/>
    <n v="8"/>
    <n v="8"/>
    <n v="0"/>
    <n v="0"/>
    <n v="0"/>
    <n v="0"/>
    <n v="0"/>
    <n v="1"/>
    <n v="0"/>
    <n v="0"/>
    <n v="0"/>
    <n v="0"/>
    <n v="0"/>
    <n v="0"/>
    <n v="0"/>
    <n v="0"/>
    <n v="0"/>
  </r>
  <r>
    <s v="TORRES2020/Oct"/>
    <x v="452"/>
    <x v="455"/>
    <m/>
    <x v="21"/>
    <n v="2"/>
    <n v="0"/>
    <n v="33"/>
    <n v="0"/>
    <n v="1"/>
    <n v="4"/>
    <n v="1"/>
    <n v="75"/>
    <n v="1"/>
    <n v="2"/>
    <n v="9"/>
    <n v="0"/>
    <n v="0"/>
    <n v="0"/>
    <n v="0"/>
    <n v="0"/>
    <n v="1"/>
    <n v="0"/>
    <n v="0"/>
    <n v="0"/>
    <n v="0"/>
    <n v="0"/>
    <n v="0"/>
    <n v="0"/>
    <n v="0"/>
    <n v="2"/>
  </r>
  <r>
    <s v="TORRES2020/Nov"/>
    <x v="452"/>
    <x v="455"/>
    <m/>
    <x v="22"/>
    <n v="1"/>
    <n v="0"/>
    <n v="64"/>
    <n v="1"/>
    <n v="3"/>
    <n v="4"/>
    <n v="0"/>
    <n v="48"/>
    <n v="1"/>
    <n v="5"/>
    <n v="2"/>
    <n v="0"/>
    <n v="0"/>
    <n v="0"/>
    <n v="0"/>
    <n v="2"/>
    <n v="0"/>
    <n v="0"/>
    <n v="0"/>
    <n v="0"/>
    <n v="0"/>
    <n v="0"/>
    <n v="0"/>
    <n v="0"/>
    <n v="0"/>
    <n v="1"/>
  </r>
  <r>
    <s v="TORRES2020/Dec"/>
    <x v="452"/>
    <x v="455"/>
    <m/>
    <x v="23"/>
    <n v="0"/>
    <n v="0"/>
    <n v="35"/>
    <n v="0"/>
    <n v="4"/>
    <n v="9"/>
    <n v="0"/>
    <n v="41"/>
    <n v="0"/>
    <n v="15"/>
    <n v="7"/>
    <n v="0"/>
    <n v="0"/>
    <n v="0"/>
    <n v="0"/>
    <n v="1"/>
    <n v="1"/>
    <n v="0"/>
    <n v="0"/>
    <n v="0"/>
    <n v="0"/>
    <n v="0"/>
    <n v="0"/>
    <n v="0"/>
    <n v="0"/>
    <n v="0"/>
  </r>
  <r>
    <s v="TRAMANDAI2020/Jan"/>
    <x v="453"/>
    <x v="456"/>
    <s v="TRAMANDAI"/>
    <x v="12"/>
    <n v="1"/>
    <n v="0"/>
    <n v="168"/>
    <n v="1"/>
    <n v="34"/>
    <n v="40"/>
    <n v="2"/>
    <n v="51"/>
    <n v="5"/>
    <n v="21"/>
    <n v="21"/>
    <n v="0"/>
    <n v="0"/>
    <n v="0"/>
    <n v="0"/>
    <n v="2"/>
    <n v="0"/>
    <n v="0"/>
    <n v="0"/>
    <n v="0"/>
    <n v="0"/>
    <n v="0"/>
    <n v="0"/>
    <n v="0"/>
    <n v="0"/>
    <n v="1"/>
  </r>
  <r>
    <s v="TRAMANDAI2020/Feb"/>
    <x v="453"/>
    <x v="456"/>
    <m/>
    <x v="13"/>
    <n v="3"/>
    <n v="0"/>
    <n v="168"/>
    <n v="0"/>
    <n v="22"/>
    <n v="30"/>
    <n v="3"/>
    <n v="27"/>
    <n v="0"/>
    <n v="9"/>
    <n v="14"/>
    <n v="0"/>
    <n v="0"/>
    <n v="0"/>
    <n v="0"/>
    <n v="1"/>
    <n v="0"/>
    <n v="0"/>
    <n v="0"/>
    <n v="0"/>
    <n v="0"/>
    <n v="0"/>
    <n v="0"/>
    <n v="0"/>
    <n v="0"/>
    <n v="3"/>
  </r>
  <r>
    <s v="TRAMANDAI2020/Mar"/>
    <x v="453"/>
    <x v="456"/>
    <m/>
    <x v="14"/>
    <n v="0"/>
    <n v="0"/>
    <n v="95"/>
    <n v="1"/>
    <n v="8"/>
    <n v="22"/>
    <n v="1"/>
    <n v="26"/>
    <n v="1"/>
    <n v="4"/>
    <n v="5"/>
    <n v="0"/>
    <n v="0"/>
    <n v="0"/>
    <n v="0"/>
    <n v="0"/>
    <n v="1"/>
    <n v="0"/>
    <n v="0"/>
    <n v="0"/>
    <n v="0"/>
    <n v="0"/>
    <n v="3"/>
    <n v="0"/>
    <n v="0"/>
    <n v="0"/>
  </r>
  <r>
    <s v="TRAMANDAI2020/Apr"/>
    <x v="453"/>
    <x v="456"/>
    <m/>
    <x v="15"/>
    <n v="0"/>
    <n v="0"/>
    <n v="139"/>
    <n v="0"/>
    <n v="6"/>
    <n v="14"/>
    <n v="0"/>
    <n v="21"/>
    <n v="3"/>
    <n v="4"/>
    <n v="4"/>
    <n v="0"/>
    <n v="0"/>
    <n v="0"/>
    <n v="0"/>
    <n v="2"/>
    <n v="1"/>
    <n v="0"/>
    <n v="0"/>
    <n v="0"/>
    <n v="0"/>
    <n v="0"/>
    <n v="2"/>
    <n v="0"/>
    <n v="0"/>
    <n v="0"/>
  </r>
  <r>
    <s v="TRAMANDAI2020/May"/>
    <x v="453"/>
    <x v="456"/>
    <m/>
    <x v="16"/>
    <n v="0"/>
    <n v="0"/>
    <n v="155"/>
    <n v="1"/>
    <n v="9"/>
    <n v="20"/>
    <n v="2"/>
    <n v="46"/>
    <n v="3"/>
    <n v="6"/>
    <n v="17"/>
    <n v="0"/>
    <n v="0"/>
    <n v="0"/>
    <n v="0"/>
    <n v="0"/>
    <n v="1"/>
    <n v="0"/>
    <n v="0"/>
    <n v="0"/>
    <n v="0"/>
    <n v="0"/>
    <n v="0"/>
    <n v="0"/>
    <n v="0"/>
    <n v="0"/>
  </r>
  <r>
    <s v="TRAMANDAI2020/Jun"/>
    <x v="453"/>
    <x v="456"/>
    <m/>
    <x v="17"/>
    <n v="0"/>
    <n v="0"/>
    <n v="117"/>
    <n v="0"/>
    <n v="4"/>
    <n v="26"/>
    <n v="0"/>
    <n v="105"/>
    <n v="1"/>
    <n v="3"/>
    <n v="10"/>
    <n v="0"/>
    <n v="0"/>
    <n v="0"/>
    <n v="0"/>
    <n v="3"/>
    <n v="4"/>
    <n v="0"/>
    <n v="1"/>
    <n v="0"/>
    <n v="0"/>
    <n v="0"/>
    <n v="4"/>
    <n v="0"/>
    <n v="0"/>
    <n v="0"/>
  </r>
  <r>
    <s v="TRAMANDAI2020/Jul"/>
    <x v="453"/>
    <x v="456"/>
    <m/>
    <x v="18"/>
    <n v="1"/>
    <n v="0"/>
    <n v="107"/>
    <n v="1"/>
    <n v="4"/>
    <n v="9"/>
    <n v="1"/>
    <n v="46"/>
    <n v="1"/>
    <n v="2"/>
    <n v="9"/>
    <n v="0"/>
    <n v="0"/>
    <n v="0"/>
    <n v="0"/>
    <n v="4"/>
    <n v="4"/>
    <n v="0"/>
    <n v="0"/>
    <n v="0"/>
    <n v="0"/>
    <n v="0"/>
    <n v="0"/>
    <n v="0"/>
    <n v="0"/>
    <n v="1"/>
  </r>
  <r>
    <s v="TRAMANDAI2020/Aug"/>
    <x v="453"/>
    <x v="456"/>
    <m/>
    <x v="19"/>
    <n v="1"/>
    <n v="0"/>
    <n v="111"/>
    <n v="0"/>
    <n v="5"/>
    <n v="12"/>
    <n v="1"/>
    <n v="42"/>
    <n v="2"/>
    <n v="1"/>
    <n v="14"/>
    <n v="0"/>
    <n v="0"/>
    <n v="0"/>
    <n v="0"/>
    <n v="0"/>
    <n v="1"/>
    <n v="0"/>
    <n v="0"/>
    <n v="0"/>
    <n v="0"/>
    <n v="0"/>
    <n v="1"/>
    <n v="0"/>
    <n v="0"/>
    <n v="1"/>
  </r>
  <r>
    <s v="TRAMANDAI2020/Sep"/>
    <x v="453"/>
    <x v="456"/>
    <m/>
    <x v="20"/>
    <n v="0"/>
    <n v="0"/>
    <n v="150"/>
    <n v="0"/>
    <n v="4"/>
    <n v="11"/>
    <n v="2"/>
    <n v="46"/>
    <n v="3"/>
    <n v="5"/>
    <n v="9"/>
    <n v="0"/>
    <n v="0"/>
    <n v="0"/>
    <n v="0"/>
    <n v="3"/>
    <n v="0"/>
    <n v="0"/>
    <n v="0"/>
    <n v="0"/>
    <n v="0"/>
    <n v="0"/>
    <n v="0"/>
    <n v="0"/>
    <n v="0"/>
    <n v="0"/>
  </r>
  <r>
    <s v="TRAMANDAI2020/Oct"/>
    <x v="453"/>
    <x v="456"/>
    <m/>
    <x v="21"/>
    <n v="1"/>
    <n v="0"/>
    <n v="155"/>
    <n v="0"/>
    <n v="15"/>
    <n v="14"/>
    <n v="0"/>
    <n v="46"/>
    <n v="0"/>
    <n v="9"/>
    <n v="11"/>
    <n v="0"/>
    <n v="0"/>
    <n v="0"/>
    <n v="0"/>
    <n v="1"/>
    <n v="0"/>
    <n v="0"/>
    <n v="0"/>
    <n v="0"/>
    <n v="0"/>
    <n v="0"/>
    <n v="0"/>
    <n v="0"/>
    <n v="0"/>
    <n v="1"/>
  </r>
  <r>
    <s v="TRAMANDAI2020/Nov"/>
    <x v="453"/>
    <x v="456"/>
    <m/>
    <x v="22"/>
    <n v="2"/>
    <n v="0"/>
    <n v="79"/>
    <n v="1"/>
    <n v="7"/>
    <n v="22"/>
    <n v="1"/>
    <n v="69"/>
    <n v="6"/>
    <n v="8"/>
    <n v="11"/>
    <n v="0"/>
    <n v="0"/>
    <n v="0"/>
    <n v="0"/>
    <n v="8"/>
    <n v="1"/>
    <n v="0"/>
    <n v="1"/>
    <n v="0"/>
    <n v="0"/>
    <n v="0"/>
    <n v="0"/>
    <n v="0"/>
    <n v="0"/>
    <n v="2"/>
  </r>
  <r>
    <s v="TRAMANDAI2020/Dec"/>
    <x v="453"/>
    <x v="456"/>
    <m/>
    <x v="23"/>
    <n v="2"/>
    <n v="0"/>
    <n v="82"/>
    <n v="0"/>
    <n v="11"/>
    <n v="18"/>
    <n v="3"/>
    <n v="59"/>
    <n v="0"/>
    <n v="13"/>
    <n v="13"/>
    <n v="0"/>
    <n v="0"/>
    <n v="0"/>
    <n v="0"/>
    <n v="2"/>
    <n v="2"/>
    <n v="0"/>
    <n v="0"/>
    <n v="0"/>
    <n v="0"/>
    <n v="0"/>
    <n v="0"/>
    <n v="0"/>
    <n v="0"/>
    <n v="2"/>
  </r>
  <r>
    <s v="TRAVESSEIRO2020/Jan"/>
    <x v="454"/>
    <x v="457"/>
    <s v="TRAVESSEI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Feb"/>
    <x v="454"/>
    <x v="45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r"/>
    <x v="454"/>
    <x v="457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pr"/>
    <x v="454"/>
    <x v="457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May"/>
    <x v="454"/>
    <x v="457"/>
    <m/>
    <x v="16"/>
    <n v="0"/>
    <n v="0"/>
    <n v="1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n"/>
    <x v="454"/>
    <x v="457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Jul"/>
    <x v="454"/>
    <x v="457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Aug"/>
    <x v="454"/>
    <x v="457"/>
    <m/>
    <x v="19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Sep"/>
    <x v="454"/>
    <x v="457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Oct"/>
    <x v="454"/>
    <x v="457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Nov"/>
    <x v="454"/>
    <x v="457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AVESSEIRO2020/Dec"/>
    <x v="454"/>
    <x v="457"/>
    <m/>
    <x v="23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an"/>
    <x v="455"/>
    <x v="458"/>
    <s v="TRES ARROIOS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Feb"/>
    <x v="455"/>
    <x v="458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r"/>
    <x v="455"/>
    <x v="45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pr"/>
    <x v="455"/>
    <x v="458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May"/>
    <x v="455"/>
    <x v="45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n"/>
    <x v="455"/>
    <x v="458"/>
    <m/>
    <x v="17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Jul"/>
    <x v="455"/>
    <x v="458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Aug"/>
    <x v="455"/>
    <x v="458"/>
    <m/>
    <x v="19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Sep"/>
    <x v="455"/>
    <x v="458"/>
    <m/>
    <x v="2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Oct"/>
    <x v="455"/>
    <x v="458"/>
    <m/>
    <x v="21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Nov"/>
    <x v="455"/>
    <x v="458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ARROIOS2020/Dec"/>
    <x v="455"/>
    <x v="458"/>
    <m/>
    <x v="23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an"/>
    <x v="456"/>
    <x v="459"/>
    <s v="TRES CACHOEIRAS"/>
    <x v="12"/>
    <n v="0"/>
    <n v="0"/>
    <n v="7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Feb"/>
    <x v="456"/>
    <x v="459"/>
    <m/>
    <x v="13"/>
    <n v="0"/>
    <n v="0"/>
    <n v="3"/>
    <n v="0"/>
    <n v="0"/>
    <n v="0"/>
    <n v="0"/>
    <n v="6"/>
    <n v="0"/>
    <n v="0"/>
    <n v="1"/>
    <n v="0"/>
    <n v="0"/>
    <n v="0"/>
    <n v="0"/>
    <n v="2"/>
    <n v="0"/>
    <n v="0"/>
    <n v="0"/>
    <n v="0"/>
    <n v="0"/>
    <n v="0"/>
    <n v="0"/>
    <n v="0"/>
    <n v="0"/>
    <n v="0"/>
  </r>
  <r>
    <s v="TRES CACHOEIRAS2020/Mar"/>
    <x v="456"/>
    <x v="459"/>
    <m/>
    <x v="14"/>
    <n v="0"/>
    <n v="0"/>
    <n v="1"/>
    <n v="0"/>
    <n v="1"/>
    <n v="1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pr"/>
    <x v="456"/>
    <x v="459"/>
    <m/>
    <x v="15"/>
    <n v="0"/>
    <n v="0"/>
    <n v="4"/>
    <n v="0"/>
    <n v="0"/>
    <n v="1"/>
    <n v="0"/>
    <n v="3"/>
    <n v="0"/>
    <n v="5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May"/>
    <x v="456"/>
    <x v="459"/>
    <m/>
    <x v="16"/>
    <n v="0"/>
    <n v="0"/>
    <n v="1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Jun"/>
    <x v="456"/>
    <x v="459"/>
    <m/>
    <x v="17"/>
    <n v="0"/>
    <n v="0"/>
    <n v="2"/>
    <n v="0"/>
    <n v="0"/>
    <n v="0"/>
    <n v="0"/>
    <n v="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RES CACHOEIRAS2020/Jul"/>
    <x v="456"/>
    <x v="459"/>
    <m/>
    <x v="18"/>
    <n v="0"/>
    <n v="0"/>
    <n v="6"/>
    <n v="0"/>
    <n v="1"/>
    <n v="0"/>
    <n v="0"/>
    <n v="8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Aug"/>
    <x v="456"/>
    <x v="459"/>
    <m/>
    <x v="19"/>
    <n v="0"/>
    <n v="0"/>
    <n v="4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Sep"/>
    <x v="456"/>
    <x v="459"/>
    <m/>
    <x v="20"/>
    <n v="0"/>
    <n v="0"/>
    <n v="4"/>
    <n v="0"/>
    <n v="0"/>
    <n v="0"/>
    <n v="0"/>
    <n v="7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RES CACHOEIRAS2020/Oct"/>
    <x v="456"/>
    <x v="459"/>
    <m/>
    <x v="21"/>
    <n v="0"/>
    <n v="0"/>
    <n v="4"/>
    <n v="0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Nov"/>
    <x v="456"/>
    <x v="459"/>
    <m/>
    <x v="22"/>
    <n v="0"/>
    <n v="0"/>
    <n v="3"/>
    <n v="1"/>
    <n v="1"/>
    <n v="0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ACHOEIRAS2020/Dec"/>
    <x v="456"/>
    <x v="459"/>
    <m/>
    <x v="23"/>
    <n v="0"/>
    <n v="0"/>
    <n v="3"/>
    <n v="0"/>
    <n v="1"/>
    <n v="1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Jan"/>
    <x v="457"/>
    <x v="460"/>
    <s v="TRES COROAS"/>
    <x v="12"/>
    <n v="0"/>
    <n v="0"/>
    <n v="17"/>
    <n v="0"/>
    <n v="0"/>
    <n v="1"/>
    <n v="0"/>
    <n v="0"/>
    <n v="1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Feb"/>
    <x v="457"/>
    <x v="460"/>
    <m/>
    <x v="13"/>
    <n v="0"/>
    <n v="0"/>
    <n v="2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Mar"/>
    <x v="457"/>
    <x v="460"/>
    <m/>
    <x v="14"/>
    <n v="0"/>
    <n v="0"/>
    <n v="6"/>
    <n v="1"/>
    <n v="0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COROAS2020/Apr"/>
    <x v="457"/>
    <x v="460"/>
    <m/>
    <x v="15"/>
    <n v="0"/>
    <n v="0"/>
    <n v="21"/>
    <n v="0"/>
    <n v="3"/>
    <n v="0"/>
    <n v="0"/>
    <n v="3"/>
    <n v="3"/>
    <n v="6"/>
    <n v="7"/>
    <n v="0"/>
    <n v="0"/>
    <n v="0"/>
    <n v="0"/>
    <n v="0"/>
    <n v="0"/>
    <n v="0"/>
    <n v="0"/>
    <n v="0"/>
    <n v="0"/>
    <n v="0"/>
    <n v="0"/>
    <n v="0"/>
    <n v="0"/>
    <n v="0"/>
  </r>
  <r>
    <s v="TRES COROAS2020/May"/>
    <x v="457"/>
    <x v="460"/>
    <m/>
    <x v="16"/>
    <n v="1"/>
    <n v="0"/>
    <n v="16"/>
    <n v="1"/>
    <n v="2"/>
    <n v="3"/>
    <n v="0"/>
    <n v="6"/>
    <n v="0"/>
    <n v="4"/>
    <n v="3"/>
    <n v="0"/>
    <n v="0"/>
    <n v="0"/>
    <n v="0"/>
    <n v="1"/>
    <n v="1"/>
    <n v="0"/>
    <n v="0"/>
    <n v="0"/>
    <n v="0"/>
    <n v="0"/>
    <n v="0"/>
    <n v="0"/>
    <n v="0"/>
    <n v="1"/>
  </r>
  <r>
    <s v="TRES COROAS2020/Jun"/>
    <x v="457"/>
    <x v="460"/>
    <m/>
    <x v="17"/>
    <n v="0"/>
    <n v="0"/>
    <n v="7"/>
    <n v="1"/>
    <n v="1"/>
    <n v="0"/>
    <n v="0"/>
    <n v="5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Jul"/>
    <x v="457"/>
    <x v="460"/>
    <m/>
    <x v="18"/>
    <n v="0"/>
    <n v="0"/>
    <n v="10"/>
    <n v="1"/>
    <n v="2"/>
    <n v="4"/>
    <n v="0"/>
    <n v="5"/>
    <n v="0"/>
    <n v="6"/>
    <n v="2"/>
    <n v="0"/>
    <n v="0"/>
    <n v="0"/>
    <n v="0"/>
    <n v="0"/>
    <n v="1"/>
    <n v="0"/>
    <n v="0"/>
    <n v="0"/>
    <n v="0"/>
    <n v="0"/>
    <n v="0"/>
    <n v="0"/>
    <n v="0"/>
    <n v="0"/>
  </r>
  <r>
    <s v="TRES COROAS2020/Aug"/>
    <x v="457"/>
    <x v="460"/>
    <m/>
    <x v="19"/>
    <n v="0"/>
    <n v="0"/>
    <n v="14"/>
    <n v="0"/>
    <n v="2"/>
    <n v="0"/>
    <n v="0"/>
    <n v="6"/>
    <n v="1"/>
    <n v="4"/>
    <n v="4"/>
    <n v="0"/>
    <n v="0"/>
    <n v="0"/>
    <n v="0"/>
    <n v="1"/>
    <n v="0"/>
    <n v="0"/>
    <n v="0"/>
    <n v="0"/>
    <n v="0"/>
    <n v="0"/>
    <n v="0"/>
    <n v="0"/>
    <n v="0"/>
    <n v="0"/>
  </r>
  <r>
    <s v="TRES COROAS2020/Sep"/>
    <x v="457"/>
    <x v="460"/>
    <m/>
    <x v="20"/>
    <n v="0"/>
    <n v="0"/>
    <n v="13"/>
    <n v="2"/>
    <n v="0"/>
    <n v="1"/>
    <n v="0"/>
    <n v="7"/>
    <n v="2"/>
    <n v="2"/>
    <n v="3"/>
    <n v="0"/>
    <n v="0"/>
    <n v="0"/>
    <n v="0"/>
    <n v="1"/>
    <n v="0"/>
    <n v="0"/>
    <n v="0"/>
    <n v="0"/>
    <n v="0"/>
    <n v="0"/>
    <n v="0"/>
    <n v="0"/>
    <n v="0"/>
    <n v="0"/>
  </r>
  <r>
    <s v="TRES COROAS2020/Oct"/>
    <x v="457"/>
    <x v="460"/>
    <m/>
    <x v="21"/>
    <n v="0"/>
    <n v="0"/>
    <n v="11"/>
    <n v="0"/>
    <n v="1"/>
    <n v="0"/>
    <n v="0"/>
    <n v="6"/>
    <n v="0"/>
    <n v="6"/>
    <n v="1"/>
    <n v="0"/>
    <n v="0"/>
    <n v="0"/>
    <n v="0"/>
    <n v="0"/>
    <n v="0"/>
    <n v="0"/>
    <n v="0"/>
    <n v="0"/>
    <n v="0"/>
    <n v="0"/>
    <n v="0"/>
    <n v="0"/>
    <n v="0"/>
    <n v="0"/>
  </r>
  <r>
    <s v="TRES COROAS2020/Nov"/>
    <x v="457"/>
    <x v="460"/>
    <m/>
    <x v="22"/>
    <n v="0"/>
    <n v="0"/>
    <n v="12"/>
    <n v="0"/>
    <n v="0"/>
    <n v="1"/>
    <n v="0"/>
    <n v="7"/>
    <n v="0"/>
    <n v="3"/>
    <n v="3"/>
    <n v="0"/>
    <n v="0"/>
    <n v="0"/>
    <n v="0"/>
    <n v="2"/>
    <n v="1"/>
    <n v="0"/>
    <n v="0"/>
    <n v="0"/>
    <n v="0"/>
    <n v="0"/>
    <n v="0"/>
    <n v="0"/>
    <n v="0"/>
    <n v="0"/>
  </r>
  <r>
    <s v="TRES COROAS2020/Dec"/>
    <x v="457"/>
    <x v="460"/>
    <m/>
    <x v="23"/>
    <n v="0"/>
    <n v="0"/>
    <n v="28"/>
    <n v="0"/>
    <n v="1"/>
    <n v="4"/>
    <n v="0"/>
    <n v="11"/>
    <n v="0"/>
    <n v="4"/>
    <n v="0"/>
    <n v="0"/>
    <n v="0"/>
    <n v="0"/>
    <n v="0"/>
    <n v="2"/>
    <n v="0"/>
    <n v="0"/>
    <n v="1"/>
    <n v="0"/>
    <n v="0"/>
    <n v="0"/>
    <n v="0"/>
    <n v="0"/>
    <n v="0"/>
    <n v="0"/>
  </r>
  <r>
    <s v="TRES DE MAIO2020/Jan"/>
    <x v="458"/>
    <x v="461"/>
    <s v="TRES DE MAIO"/>
    <x v="12"/>
    <n v="0"/>
    <n v="0"/>
    <n v="15"/>
    <n v="0"/>
    <n v="3"/>
    <n v="1"/>
    <n v="0"/>
    <n v="1"/>
    <n v="0"/>
    <n v="8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Feb"/>
    <x v="458"/>
    <x v="461"/>
    <m/>
    <x v="13"/>
    <n v="0"/>
    <n v="0"/>
    <n v="11"/>
    <n v="0"/>
    <n v="3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Mar"/>
    <x v="458"/>
    <x v="461"/>
    <m/>
    <x v="14"/>
    <n v="0"/>
    <n v="0"/>
    <n v="9"/>
    <n v="0"/>
    <n v="0"/>
    <n v="2"/>
    <n v="0"/>
    <n v="5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TRES DE MAIO2020/Apr"/>
    <x v="458"/>
    <x v="461"/>
    <m/>
    <x v="15"/>
    <n v="0"/>
    <n v="0"/>
    <n v="13"/>
    <n v="0"/>
    <n v="1"/>
    <n v="0"/>
    <n v="1"/>
    <n v="3"/>
    <n v="2"/>
    <n v="2"/>
    <n v="5"/>
    <n v="0"/>
    <n v="0"/>
    <n v="0"/>
    <n v="0"/>
    <n v="1"/>
    <n v="0"/>
    <n v="0"/>
    <n v="0"/>
    <n v="0"/>
    <n v="0"/>
    <n v="0"/>
    <n v="0"/>
    <n v="0"/>
    <n v="0"/>
    <n v="0"/>
  </r>
  <r>
    <s v="TRES DE MAIO2020/May"/>
    <x v="458"/>
    <x v="461"/>
    <m/>
    <x v="16"/>
    <n v="0"/>
    <n v="0"/>
    <n v="11"/>
    <n v="0"/>
    <n v="1"/>
    <n v="0"/>
    <n v="0"/>
    <n v="6"/>
    <n v="1"/>
    <n v="8"/>
    <n v="3"/>
    <n v="0"/>
    <n v="0"/>
    <n v="0"/>
    <n v="0"/>
    <n v="0"/>
    <n v="0"/>
    <n v="0"/>
    <n v="0"/>
    <n v="0"/>
    <n v="0"/>
    <n v="0"/>
    <n v="0"/>
    <n v="0"/>
    <n v="0"/>
    <n v="0"/>
  </r>
  <r>
    <s v="TRES DE MAIO2020/Jun"/>
    <x v="458"/>
    <x v="461"/>
    <m/>
    <x v="17"/>
    <n v="1"/>
    <n v="0"/>
    <n v="6"/>
    <n v="0"/>
    <n v="1"/>
    <n v="0"/>
    <n v="0"/>
    <n v="12"/>
    <n v="1"/>
    <n v="0"/>
    <n v="5"/>
    <n v="0"/>
    <n v="0"/>
    <n v="0"/>
    <n v="0"/>
    <n v="0"/>
    <n v="0"/>
    <n v="0"/>
    <n v="0"/>
    <n v="0"/>
    <n v="0"/>
    <n v="0"/>
    <n v="0"/>
    <n v="0"/>
    <n v="0"/>
    <n v="1"/>
  </r>
  <r>
    <s v="TRES DE MAIO2020/Jul"/>
    <x v="458"/>
    <x v="461"/>
    <m/>
    <x v="18"/>
    <n v="0"/>
    <n v="0"/>
    <n v="2"/>
    <n v="0"/>
    <n v="0"/>
    <n v="0"/>
    <n v="0"/>
    <n v="7"/>
    <n v="1"/>
    <n v="2"/>
    <n v="9"/>
    <n v="0"/>
    <n v="0"/>
    <n v="0"/>
    <n v="0"/>
    <n v="0"/>
    <n v="0"/>
    <n v="0"/>
    <n v="0"/>
    <n v="0"/>
    <n v="0"/>
    <n v="0"/>
    <n v="0"/>
    <n v="0"/>
    <n v="0"/>
    <n v="0"/>
  </r>
  <r>
    <s v="TRES DE MAIO2020/Aug"/>
    <x v="458"/>
    <x v="461"/>
    <m/>
    <x v="19"/>
    <n v="0"/>
    <n v="0"/>
    <n v="10"/>
    <n v="0"/>
    <n v="0"/>
    <n v="3"/>
    <n v="0"/>
    <n v="11"/>
    <n v="3"/>
    <n v="4"/>
    <n v="3"/>
    <n v="0"/>
    <n v="0"/>
    <n v="0"/>
    <n v="0"/>
    <n v="0"/>
    <n v="2"/>
    <n v="0"/>
    <n v="0"/>
    <n v="0"/>
    <n v="0"/>
    <n v="0"/>
    <n v="0"/>
    <n v="0"/>
    <n v="0"/>
    <n v="0"/>
  </r>
  <r>
    <s v="TRES DE MAIO2020/Sep"/>
    <x v="458"/>
    <x v="461"/>
    <m/>
    <x v="20"/>
    <n v="0"/>
    <n v="0"/>
    <n v="12"/>
    <n v="2"/>
    <n v="0"/>
    <n v="1"/>
    <n v="0"/>
    <n v="9"/>
    <n v="0"/>
    <n v="7"/>
    <n v="1"/>
    <n v="0"/>
    <n v="0"/>
    <n v="0"/>
    <n v="0"/>
    <n v="0"/>
    <n v="0"/>
    <n v="0"/>
    <n v="0"/>
    <n v="0"/>
    <n v="0"/>
    <n v="0"/>
    <n v="0"/>
    <n v="0"/>
    <n v="0"/>
    <n v="0"/>
  </r>
  <r>
    <s v="TRES DE MAIO2020/Oct"/>
    <x v="458"/>
    <x v="461"/>
    <m/>
    <x v="21"/>
    <n v="1"/>
    <n v="0"/>
    <n v="8"/>
    <n v="0"/>
    <n v="2"/>
    <n v="0"/>
    <n v="0"/>
    <n v="12"/>
    <n v="2"/>
    <n v="5"/>
    <n v="4"/>
    <n v="0"/>
    <n v="0"/>
    <n v="0"/>
    <n v="0"/>
    <n v="0"/>
    <n v="0"/>
    <n v="0"/>
    <n v="0"/>
    <n v="0"/>
    <n v="0"/>
    <n v="0"/>
    <n v="0"/>
    <n v="0"/>
    <n v="0"/>
    <n v="1"/>
  </r>
  <r>
    <s v="TRES DE MAIO2020/Nov"/>
    <x v="458"/>
    <x v="461"/>
    <m/>
    <x v="22"/>
    <n v="0"/>
    <n v="0"/>
    <n v="4"/>
    <n v="0"/>
    <n v="0"/>
    <n v="0"/>
    <n v="0"/>
    <n v="4"/>
    <n v="1"/>
    <n v="2"/>
    <n v="2"/>
    <n v="0"/>
    <n v="0"/>
    <n v="0"/>
    <n v="0"/>
    <n v="0"/>
    <n v="0"/>
    <n v="0"/>
    <n v="0"/>
    <n v="0"/>
    <n v="0"/>
    <n v="0"/>
    <n v="0"/>
    <n v="0"/>
    <n v="0"/>
    <n v="0"/>
  </r>
  <r>
    <s v="TRES DE MAIO2020/Dec"/>
    <x v="458"/>
    <x v="461"/>
    <m/>
    <x v="23"/>
    <n v="0"/>
    <n v="0"/>
    <n v="9"/>
    <n v="0"/>
    <n v="0"/>
    <n v="1"/>
    <n v="0"/>
    <n v="6"/>
    <n v="0"/>
    <n v="3"/>
    <n v="5"/>
    <n v="0"/>
    <n v="0"/>
    <n v="0"/>
    <n v="0"/>
    <n v="1"/>
    <n v="1"/>
    <n v="0"/>
    <n v="0"/>
    <n v="0"/>
    <n v="0"/>
    <n v="0"/>
    <n v="0"/>
    <n v="0"/>
    <n v="0"/>
    <n v="0"/>
  </r>
  <r>
    <s v="TRES FORQUILHAS2020/Jan"/>
    <x v="459"/>
    <x v="462"/>
    <s v="TRES FORQUILHAS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Feb"/>
    <x v="459"/>
    <x v="462"/>
    <m/>
    <x v="13"/>
    <n v="0"/>
    <n v="0"/>
    <n v="2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Mar"/>
    <x v="459"/>
    <x v="462"/>
    <m/>
    <x v="14"/>
    <n v="0"/>
    <n v="0"/>
    <n v="3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pr"/>
    <x v="459"/>
    <x v="462"/>
    <m/>
    <x v="15"/>
    <n v="0"/>
    <n v="0"/>
    <n v="0"/>
    <n v="0"/>
    <n v="0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ES FORQUILHAS2020/May"/>
    <x v="459"/>
    <x v="462"/>
    <m/>
    <x v="16"/>
    <n v="0"/>
    <n v="0"/>
    <n v="5"/>
    <n v="4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n"/>
    <x v="459"/>
    <x v="46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Jul"/>
    <x v="459"/>
    <x v="462"/>
    <m/>
    <x v="18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Aug"/>
    <x v="459"/>
    <x v="462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Sep"/>
    <x v="459"/>
    <x v="462"/>
    <m/>
    <x v="20"/>
    <n v="0"/>
    <n v="0"/>
    <n v="2"/>
    <n v="1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Oct"/>
    <x v="459"/>
    <x v="462"/>
    <m/>
    <x v="21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Nov"/>
    <x v="459"/>
    <x v="462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FORQUILHAS2020/Dec"/>
    <x v="459"/>
    <x v="462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an"/>
    <x v="460"/>
    <x v="463"/>
    <s v="TRES PALMEIRAS"/>
    <x v="1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Feb"/>
    <x v="460"/>
    <x v="463"/>
    <m/>
    <x v="13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r"/>
    <x v="460"/>
    <x v="463"/>
    <m/>
    <x v="14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pr"/>
    <x v="460"/>
    <x v="463"/>
    <m/>
    <x v="15"/>
    <n v="0"/>
    <n v="0"/>
    <n v="1"/>
    <n v="1"/>
    <n v="0"/>
    <n v="0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May"/>
    <x v="460"/>
    <x v="463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n"/>
    <x v="460"/>
    <x v="463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Jul"/>
    <x v="460"/>
    <x v="463"/>
    <m/>
    <x v="18"/>
    <n v="0"/>
    <n v="0"/>
    <n v="1"/>
    <n v="0"/>
    <n v="0"/>
    <n v="0"/>
    <n v="0"/>
    <n v="0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Aug"/>
    <x v="460"/>
    <x v="463"/>
    <m/>
    <x v="19"/>
    <n v="0"/>
    <n v="0"/>
    <n v="5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Sep"/>
    <x v="460"/>
    <x v="463"/>
    <m/>
    <x v="20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Oct"/>
    <x v="460"/>
    <x v="463"/>
    <m/>
    <x v="21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Nov"/>
    <x v="460"/>
    <x v="463"/>
    <m/>
    <x v="2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LMEIRAS2020/Dec"/>
    <x v="460"/>
    <x v="463"/>
    <m/>
    <x v="23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Jan"/>
    <x v="461"/>
    <x v="464"/>
    <s v="TRES PASSOS"/>
    <x v="12"/>
    <n v="1"/>
    <n v="0"/>
    <n v="12"/>
    <n v="0"/>
    <n v="0"/>
    <n v="2"/>
    <n v="0"/>
    <n v="2"/>
    <n v="0"/>
    <n v="2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Feb"/>
    <x v="461"/>
    <x v="464"/>
    <m/>
    <x v="13"/>
    <n v="0"/>
    <n v="0"/>
    <n v="12"/>
    <n v="0"/>
    <n v="0"/>
    <n v="0"/>
    <n v="0"/>
    <n v="5"/>
    <n v="1"/>
    <n v="4"/>
    <n v="1"/>
    <n v="0"/>
    <n v="0"/>
    <n v="0"/>
    <n v="0"/>
    <n v="0"/>
    <n v="0"/>
    <n v="0"/>
    <n v="0"/>
    <n v="0"/>
    <n v="0"/>
    <n v="0"/>
    <n v="0"/>
    <n v="0"/>
    <n v="0"/>
    <n v="0"/>
  </r>
  <r>
    <s v="TRES PASSOS2020/Mar"/>
    <x v="461"/>
    <x v="464"/>
    <m/>
    <x v="14"/>
    <n v="0"/>
    <n v="0"/>
    <n v="5"/>
    <n v="0"/>
    <n v="0"/>
    <n v="1"/>
    <n v="0"/>
    <n v="1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ES PASSOS2020/Apr"/>
    <x v="461"/>
    <x v="464"/>
    <m/>
    <x v="15"/>
    <n v="1"/>
    <n v="0"/>
    <n v="3"/>
    <n v="0"/>
    <n v="0"/>
    <n v="0"/>
    <n v="0"/>
    <n v="2"/>
    <n v="2"/>
    <n v="0"/>
    <n v="7"/>
    <n v="0"/>
    <n v="0"/>
    <n v="0"/>
    <n v="0"/>
    <n v="1"/>
    <n v="0"/>
    <n v="0"/>
    <n v="0"/>
    <n v="0"/>
    <n v="0"/>
    <n v="0"/>
    <n v="0"/>
    <n v="0"/>
    <n v="0"/>
    <n v="1"/>
  </r>
  <r>
    <s v="TRES PASSOS2020/May"/>
    <x v="461"/>
    <x v="464"/>
    <m/>
    <x v="16"/>
    <n v="0"/>
    <n v="0"/>
    <n v="7"/>
    <n v="0"/>
    <n v="1"/>
    <n v="2"/>
    <n v="0"/>
    <n v="8"/>
    <n v="0"/>
    <n v="2"/>
    <n v="2"/>
    <n v="0"/>
    <n v="0"/>
    <n v="0"/>
    <n v="0"/>
    <n v="2"/>
    <n v="0"/>
    <n v="0"/>
    <n v="0"/>
    <n v="0"/>
    <n v="0"/>
    <n v="0"/>
    <n v="0"/>
    <n v="0"/>
    <n v="0"/>
    <n v="0"/>
  </r>
  <r>
    <s v="TRES PASSOS2020/Jun"/>
    <x v="461"/>
    <x v="464"/>
    <m/>
    <x v="17"/>
    <n v="0"/>
    <n v="0"/>
    <n v="4"/>
    <n v="0"/>
    <n v="2"/>
    <n v="1"/>
    <n v="0"/>
    <n v="6"/>
    <n v="0"/>
    <n v="1"/>
    <n v="3"/>
    <n v="0"/>
    <n v="0"/>
    <n v="0"/>
    <n v="0"/>
    <n v="0"/>
    <n v="0"/>
    <n v="0"/>
    <n v="0"/>
    <n v="0"/>
    <n v="0"/>
    <n v="0"/>
    <n v="0"/>
    <n v="0"/>
    <n v="0"/>
    <n v="0"/>
  </r>
  <r>
    <s v="TRES PASSOS2020/Jul"/>
    <x v="461"/>
    <x v="464"/>
    <m/>
    <x v="18"/>
    <n v="0"/>
    <n v="0"/>
    <n v="7"/>
    <n v="1"/>
    <n v="3"/>
    <n v="0"/>
    <n v="0"/>
    <n v="7"/>
    <n v="2"/>
    <n v="2"/>
    <n v="11"/>
    <n v="0"/>
    <n v="0"/>
    <n v="0"/>
    <n v="0"/>
    <n v="0"/>
    <n v="0"/>
    <n v="0"/>
    <n v="0"/>
    <n v="0"/>
    <n v="0"/>
    <n v="0"/>
    <n v="0"/>
    <n v="0"/>
    <n v="0"/>
    <n v="0"/>
  </r>
  <r>
    <s v="TRES PASSOS2020/Aug"/>
    <x v="461"/>
    <x v="464"/>
    <m/>
    <x v="19"/>
    <n v="1"/>
    <n v="0"/>
    <n v="8"/>
    <n v="0"/>
    <n v="1"/>
    <n v="1"/>
    <n v="0"/>
    <n v="9"/>
    <n v="1"/>
    <n v="3"/>
    <n v="2"/>
    <n v="0"/>
    <n v="0"/>
    <n v="0"/>
    <n v="0"/>
    <n v="0"/>
    <n v="0"/>
    <n v="0"/>
    <n v="0"/>
    <n v="0"/>
    <n v="0"/>
    <n v="0"/>
    <n v="0"/>
    <n v="0"/>
    <n v="0"/>
    <n v="1"/>
  </r>
  <r>
    <s v="TRES PASSOS2020/Sep"/>
    <x v="461"/>
    <x v="464"/>
    <m/>
    <x v="20"/>
    <n v="0"/>
    <n v="0"/>
    <n v="10"/>
    <n v="2"/>
    <n v="1"/>
    <n v="2"/>
    <n v="0"/>
    <n v="15"/>
    <n v="0"/>
    <n v="3"/>
    <n v="9"/>
    <n v="0"/>
    <n v="0"/>
    <n v="0"/>
    <n v="0"/>
    <n v="0"/>
    <n v="0"/>
    <n v="0"/>
    <n v="0"/>
    <n v="0"/>
    <n v="0"/>
    <n v="0"/>
    <n v="0"/>
    <n v="0"/>
    <n v="0"/>
    <n v="0"/>
  </r>
  <r>
    <s v="TRES PASSOS2020/Oct"/>
    <x v="461"/>
    <x v="464"/>
    <m/>
    <x v="21"/>
    <n v="1"/>
    <n v="0"/>
    <n v="10"/>
    <n v="1"/>
    <n v="0"/>
    <n v="0"/>
    <n v="0"/>
    <n v="6"/>
    <n v="1"/>
    <n v="6"/>
    <n v="1"/>
    <n v="0"/>
    <n v="0"/>
    <n v="0"/>
    <n v="0"/>
    <n v="0"/>
    <n v="0"/>
    <n v="0"/>
    <n v="0"/>
    <n v="0"/>
    <n v="0"/>
    <n v="0"/>
    <n v="0"/>
    <n v="0"/>
    <n v="0"/>
    <n v="1"/>
  </r>
  <r>
    <s v="TRES PASSOS2020/Nov"/>
    <x v="461"/>
    <x v="464"/>
    <m/>
    <x v="22"/>
    <n v="0"/>
    <n v="0"/>
    <n v="9"/>
    <n v="1"/>
    <n v="1"/>
    <n v="0"/>
    <n v="0"/>
    <n v="9"/>
    <n v="0"/>
    <n v="6"/>
    <n v="10"/>
    <n v="0"/>
    <n v="0"/>
    <n v="0"/>
    <n v="0"/>
    <n v="0"/>
    <n v="0"/>
    <n v="0"/>
    <n v="0"/>
    <n v="0"/>
    <n v="0"/>
    <n v="0"/>
    <n v="0"/>
    <n v="0"/>
    <n v="0"/>
    <n v="0"/>
  </r>
  <r>
    <s v="TRES PASSOS2020/Dec"/>
    <x v="461"/>
    <x v="464"/>
    <m/>
    <x v="23"/>
    <n v="0"/>
    <n v="0"/>
    <n v="10"/>
    <n v="1"/>
    <n v="0"/>
    <n v="1"/>
    <n v="0"/>
    <n v="10"/>
    <n v="0"/>
    <n v="1"/>
    <n v="10"/>
    <n v="0"/>
    <n v="0"/>
    <n v="0"/>
    <n v="0"/>
    <n v="0"/>
    <n v="0"/>
    <n v="0"/>
    <n v="0"/>
    <n v="0"/>
    <n v="0"/>
    <n v="0"/>
    <n v="0"/>
    <n v="0"/>
    <n v="0"/>
    <n v="0"/>
  </r>
  <r>
    <s v="TRINDADE DO SUL2020/Jan"/>
    <x v="462"/>
    <x v="465"/>
    <s v="TRINDADE DO SUL"/>
    <x v="12"/>
    <n v="0"/>
    <n v="0"/>
    <n v="3"/>
    <n v="1"/>
    <n v="0"/>
    <n v="0"/>
    <n v="0"/>
    <n v="1"/>
    <n v="1"/>
    <n v="3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Feb"/>
    <x v="462"/>
    <x v="465"/>
    <m/>
    <x v="13"/>
    <n v="0"/>
    <n v="0"/>
    <n v="4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r"/>
    <x v="462"/>
    <x v="465"/>
    <m/>
    <x v="14"/>
    <n v="1"/>
    <n v="0"/>
    <n v="2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RINDADE DO SUL2020/Apr"/>
    <x v="462"/>
    <x v="465"/>
    <m/>
    <x v="15"/>
    <n v="0"/>
    <n v="0"/>
    <n v="7"/>
    <n v="1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May"/>
    <x v="462"/>
    <x v="465"/>
    <m/>
    <x v="16"/>
    <n v="0"/>
    <n v="0"/>
    <n v="3"/>
    <n v="1"/>
    <n v="0"/>
    <n v="0"/>
    <n v="1"/>
    <n v="1"/>
    <n v="0"/>
    <n v="4"/>
    <n v="2"/>
    <n v="0"/>
    <n v="0"/>
    <n v="0"/>
    <n v="0"/>
    <n v="0"/>
    <n v="0"/>
    <n v="0"/>
    <n v="0"/>
    <n v="0"/>
    <n v="0"/>
    <n v="0"/>
    <n v="0"/>
    <n v="0"/>
    <n v="0"/>
    <n v="0"/>
  </r>
  <r>
    <s v="TRINDADE DO SUL2020/Jun"/>
    <x v="462"/>
    <x v="465"/>
    <m/>
    <x v="17"/>
    <n v="0"/>
    <n v="0"/>
    <n v="5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Jul"/>
    <x v="462"/>
    <x v="465"/>
    <m/>
    <x v="18"/>
    <n v="1"/>
    <n v="0"/>
    <n v="5"/>
    <n v="1"/>
    <n v="0"/>
    <n v="0"/>
    <n v="0"/>
    <n v="3"/>
    <n v="0"/>
    <n v="3"/>
    <n v="0"/>
    <n v="0"/>
    <n v="0"/>
    <n v="0"/>
    <n v="0"/>
    <n v="1"/>
    <n v="0"/>
    <n v="0"/>
    <n v="0"/>
    <n v="0"/>
    <n v="0"/>
    <n v="0"/>
    <n v="0"/>
    <n v="0"/>
    <n v="0"/>
    <n v="1"/>
  </r>
  <r>
    <s v="TRINDADE DO SUL2020/Aug"/>
    <x v="462"/>
    <x v="465"/>
    <m/>
    <x v="19"/>
    <n v="0"/>
    <n v="0"/>
    <n v="7"/>
    <n v="2"/>
    <n v="0"/>
    <n v="0"/>
    <n v="0"/>
    <n v="0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Sep"/>
    <x v="462"/>
    <x v="465"/>
    <m/>
    <x v="20"/>
    <n v="0"/>
    <n v="0"/>
    <n v="3"/>
    <n v="2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Oct"/>
    <x v="462"/>
    <x v="465"/>
    <m/>
    <x v="21"/>
    <n v="0"/>
    <n v="0"/>
    <n v="3"/>
    <n v="0"/>
    <n v="1"/>
    <n v="1"/>
    <n v="0"/>
    <n v="4"/>
    <n v="1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RINDADE DO SUL2020/Nov"/>
    <x v="462"/>
    <x v="465"/>
    <m/>
    <x v="22"/>
    <n v="0"/>
    <n v="0"/>
    <n v="3"/>
    <n v="1"/>
    <n v="0"/>
    <n v="1"/>
    <n v="0"/>
    <n v="2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NDADE DO SUL2020/Dec"/>
    <x v="462"/>
    <x v="465"/>
    <m/>
    <x v="23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RIUNFO2020/Jan"/>
    <x v="463"/>
    <x v="466"/>
    <s v="TRIUNFO"/>
    <x v="12"/>
    <n v="0"/>
    <n v="0"/>
    <n v="15"/>
    <n v="3"/>
    <n v="2"/>
    <n v="1"/>
    <n v="0"/>
    <n v="2"/>
    <n v="0"/>
    <n v="2"/>
    <n v="3"/>
    <n v="0"/>
    <n v="0"/>
    <n v="0"/>
    <n v="0"/>
    <n v="0"/>
    <n v="0"/>
    <n v="0"/>
    <n v="0"/>
    <n v="0"/>
    <n v="0"/>
    <n v="0"/>
    <n v="0"/>
    <n v="0"/>
    <n v="0"/>
    <n v="0"/>
  </r>
  <r>
    <s v="TRIUNFO2020/Feb"/>
    <x v="463"/>
    <x v="466"/>
    <m/>
    <x v="13"/>
    <n v="1"/>
    <n v="0"/>
    <n v="20"/>
    <n v="3"/>
    <n v="2"/>
    <n v="1"/>
    <n v="1"/>
    <n v="1"/>
    <n v="1"/>
    <n v="3"/>
    <n v="8"/>
    <n v="0"/>
    <n v="0"/>
    <n v="0"/>
    <n v="0"/>
    <n v="1"/>
    <n v="0"/>
    <n v="0"/>
    <n v="0"/>
    <n v="0"/>
    <n v="0"/>
    <n v="0"/>
    <n v="0"/>
    <n v="0"/>
    <n v="0"/>
    <n v="1"/>
  </r>
  <r>
    <s v="TRIUNFO2020/Mar"/>
    <x v="463"/>
    <x v="466"/>
    <m/>
    <x v="14"/>
    <n v="1"/>
    <n v="0"/>
    <n v="15"/>
    <n v="1"/>
    <n v="0"/>
    <n v="0"/>
    <n v="1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1"/>
  </r>
  <r>
    <s v="TRIUNFO2020/Apr"/>
    <x v="463"/>
    <x v="466"/>
    <m/>
    <x v="15"/>
    <n v="1"/>
    <n v="0"/>
    <n v="12"/>
    <n v="1"/>
    <n v="0"/>
    <n v="5"/>
    <n v="4"/>
    <n v="9"/>
    <n v="2"/>
    <n v="3"/>
    <n v="6"/>
    <n v="0"/>
    <n v="0"/>
    <n v="0"/>
    <n v="0"/>
    <n v="0"/>
    <n v="0"/>
    <n v="0"/>
    <n v="0"/>
    <n v="0"/>
    <n v="0"/>
    <n v="0"/>
    <n v="0"/>
    <n v="0"/>
    <n v="0"/>
    <n v="1"/>
  </r>
  <r>
    <s v="TRIUNFO2020/May"/>
    <x v="463"/>
    <x v="466"/>
    <m/>
    <x v="16"/>
    <n v="0"/>
    <n v="0"/>
    <n v="14"/>
    <n v="2"/>
    <n v="0"/>
    <n v="1"/>
    <n v="2"/>
    <n v="13"/>
    <n v="0"/>
    <n v="6"/>
    <n v="3"/>
    <n v="0"/>
    <n v="0"/>
    <n v="0"/>
    <n v="0"/>
    <n v="2"/>
    <n v="1"/>
    <n v="0"/>
    <n v="0"/>
    <n v="0"/>
    <n v="0"/>
    <n v="0"/>
    <n v="0"/>
    <n v="0"/>
    <n v="0"/>
    <n v="0"/>
  </r>
  <r>
    <s v="TRIUNFO2020/Jun"/>
    <x v="463"/>
    <x v="466"/>
    <m/>
    <x v="17"/>
    <n v="0"/>
    <n v="0"/>
    <n v="6"/>
    <n v="1"/>
    <n v="2"/>
    <n v="4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RIUNFO2020/Jul"/>
    <x v="463"/>
    <x v="466"/>
    <m/>
    <x v="18"/>
    <n v="0"/>
    <n v="0"/>
    <n v="11"/>
    <n v="0"/>
    <n v="0"/>
    <n v="4"/>
    <n v="1"/>
    <n v="11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RIUNFO2020/Aug"/>
    <x v="463"/>
    <x v="466"/>
    <m/>
    <x v="19"/>
    <n v="1"/>
    <n v="0"/>
    <n v="14"/>
    <n v="0"/>
    <n v="0"/>
    <n v="3"/>
    <n v="1"/>
    <n v="4"/>
    <n v="3"/>
    <n v="3"/>
    <n v="2"/>
    <n v="0"/>
    <n v="0"/>
    <n v="0"/>
    <n v="0"/>
    <n v="0"/>
    <n v="1"/>
    <n v="0"/>
    <n v="0"/>
    <n v="0"/>
    <n v="0"/>
    <n v="0"/>
    <n v="0"/>
    <n v="0"/>
    <n v="0"/>
    <n v="1"/>
  </r>
  <r>
    <s v="TRIUNFO2020/Sep"/>
    <x v="463"/>
    <x v="466"/>
    <m/>
    <x v="20"/>
    <n v="0"/>
    <n v="0"/>
    <n v="10"/>
    <n v="1"/>
    <n v="2"/>
    <n v="2"/>
    <n v="0"/>
    <n v="11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TRIUNFO2020/Oct"/>
    <x v="463"/>
    <x v="466"/>
    <m/>
    <x v="21"/>
    <n v="1"/>
    <n v="0"/>
    <n v="14"/>
    <n v="0"/>
    <n v="2"/>
    <n v="1"/>
    <n v="0"/>
    <n v="10"/>
    <n v="1"/>
    <n v="4"/>
    <n v="2"/>
    <n v="0"/>
    <n v="0"/>
    <n v="0"/>
    <n v="0"/>
    <n v="0"/>
    <n v="0"/>
    <n v="0"/>
    <n v="0"/>
    <n v="0"/>
    <n v="0"/>
    <n v="0"/>
    <n v="0"/>
    <n v="0"/>
    <n v="0"/>
    <n v="1"/>
  </r>
  <r>
    <s v="TRIUNFO2020/Nov"/>
    <x v="463"/>
    <x v="466"/>
    <m/>
    <x v="22"/>
    <n v="0"/>
    <n v="0"/>
    <n v="25"/>
    <n v="2"/>
    <n v="0"/>
    <n v="3"/>
    <n v="0"/>
    <n v="13"/>
    <n v="3"/>
    <n v="1"/>
    <n v="1"/>
    <n v="0"/>
    <n v="0"/>
    <n v="0"/>
    <n v="0"/>
    <n v="1"/>
    <n v="1"/>
    <n v="0"/>
    <n v="0"/>
    <n v="0"/>
    <n v="0"/>
    <n v="0"/>
    <n v="0"/>
    <n v="0"/>
    <n v="0"/>
    <n v="0"/>
  </r>
  <r>
    <s v="TRIUNFO2020/Dec"/>
    <x v="463"/>
    <x v="466"/>
    <m/>
    <x v="23"/>
    <n v="3"/>
    <n v="0"/>
    <n v="12"/>
    <n v="0"/>
    <n v="1"/>
    <n v="2"/>
    <n v="0"/>
    <n v="12"/>
    <n v="1"/>
    <n v="2"/>
    <n v="2"/>
    <n v="0"/>
    <n v="0"/>
    <n v="0"/>
    <n v="0"/>
    <n v="0"/>
    <n v="0"/>
    <n v="0"/>
    <n v="0"/>
    <n v="0"/>
    <n v="0"/>
    <n v="0"/>
    <n v="0"/>
    <n v="0"/>
    <n v="0"/>
    <n v="3"/>
  </r>
  <r>
    <s v="TUCUNDUVA2020/Jan"/>
    <x v="464"/>
    <x v="467"/>
    <s v="TUCUNDUV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Feb"/>
    <x v="464"/>
    <x v="467"/>
    <m/>
    <x v="13"/>
    <n v="0"/>
    <n v="0"/>
    <n v="8"/>
    <n v="1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r"/>
    <x v="464"/>
    <x v="467"/>
    <m/>
    <x v="14"/>
    <n v="0"/>
    <n v="0"/>
    <n v="3"/>
    <n v="0"/>
    <n v="0"/>
    <n v="0"/>
    <n v="0"/>
    <n v="2"/>
    <n v="1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Apr"/>
    <x v="464"/>
    <x v="467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May"/>
    <x v="464"/>
    <x v="467"/>
    <m/>
    <x v="16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Jun"/>
    <x v="464"/>
    <x v="467"/>
    <m/>
    <x v="17"/>
    <n v="0"/>
    <n v="0"/>
    <n v="3"/>
    <n v="0"/>
    <n v="0"/>
    <n v="0"/>
    <n v="0"/>
    <n v="3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CUNDUVA2020/Jul"/>
    <x v="464"/>
    <x v="467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Aug"/>
    <x v="464"/>
    <x v="467"/>
    <m/>
    <x v="19"/>
    <n v="0"/>
    <n v="0"/>
    <n v="2"/>
    <n v="0"/>
    <n v="0"/>
    <n v="1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TUCUNDUVA2020/Sep"/>
    <x v="464"/>
    <x v="467"/>
    <m/>
    <x v="20"/>
    <n v="0"/>
    <n v="0"/>
    <n v="4"/>
    <n v="0"/>
    <n v="1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</r>
  <r>
    <s v="TUCUNDUVA2020/Oct"/>
    <x v="464"/>
    <x v="467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Nov"/>
    <x v="464"/>
    <x v="467"/>
    <m/>
    <x v="22"/>
    <n v="0"/>
    <n v="0"/>
    <n v="4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CUNDUVA2020/Dec"/>
    <x v="464"/>
    <x v="467"/>
    <m/>
    <x v="23"/>
    <n v="0"/>
    <n v="0"/>
    <n v="2"/>
    <n v="0"/>
    <n v="0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an"/>
    <x v="465"/>
    <x v="468"/>
    <s v="TUNAS"/>
    <x v="1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Feb"/>
    <x v="465"/>
    <x v="468"/>
    <m/>
    <x v="1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Mar"/>
    <x v="465"/>
    <x v="468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pr"/>
    <x v="465"/>
    <x v="468"/>
    <m/>
    <x v="1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NAS2020/May"/>
    <x v="465"/>
    <x v="468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n"/>
    <x v="465"/>
    <x v="46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Jul"/>
    <x v="465"/>
    <x v="468"/>
    <m/>
    <x v="18"/>
    <n v="0"/>
    <n v="0"/>
    <n v="1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Aug"/>
    <x v="465"/>
    <x v="468"/>
    <m/>
    <x v="19"/>
    <n v="0"/>
    <n v="0"/>
    <n v="3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Sep"/>
    <x v="465"/>
    <x v="468"/>
    <m/>
    <x v="20"/>
    <n v="0"/>
    <n v="0"/>
    <n v="2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Oct"/>
    <x v="465"/>
    <x v="468"/>
    <m/>
    <x v="2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Nov"/>
    <x v="465"/>
    <x v="468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NAS2020/Dec"/>
    <x v="465"/>
    <x v="468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an"/>
    <x v="466"/>
    <x v="469"/>
    <s v="TUPANCI DO SUL"/>
    <x v="1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Feb"/>
    <x v="466"/>
    <x v="469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r"/>
    <x v="466"/>
    <x v="469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pr"/>
    <x v="466"/>
    <x v="469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May"/>
    <x v="466"/>
    <x v="469"/>
    <m/>
    <x v="1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TUPANCI DO SUL2020/Jun"/>
    <x v="466"/>
    <x v="469"/>
    <m/>
    <x v="17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Jul"/>
    <x v="466"/>
    <x v="469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Aug"/>
    <x v="466"/>
    <x v="469"/>
    <m/>
    <x v="19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Sep"/>
    <x v="466"/>
    <x v="469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Oct"/>
    <x v="466"/>
    <x v="469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Nov"/>
    <x v="466"/>
    <x v="469"/>
    <m/>
    <x v="22"/>
    <n v="0"/>
    <n v="0"/>
    <n v="2"/>
    <n v="2"/>
    <n v="0"/>
    <n v="1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 DO SUL2020/Dec"/>
    <x v="466"/>
    <x v="469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Jan"/>
    <x v="467"/>
    <x v="470"/>
    <s v="TUPANCIRETA"/>
    <x v="12"/>
    <n v="0"/>
    <n v="0"/>
    <n v="15"/>
    <n v="3"/>
    <n v="0"/>
    <n v="2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Feb"/>
    <x v="467"/>
    <x v="470"/>
    <m/>
    <x v="13"/>
    <n v="0"/>
    <n v="0"/>
    <n v="19"/>
    <n v="2"/>
    <n v="0"/>
    <n v="7"/>
    <n v="0"/>
    <n v="1"/>
    <n v="2"/>
    <n v="0"/>
    <n v="0"/>
    <n v="0"/>
    <n v="0"/>
    <n v="0"/>
    <n v="0"/>
    <n v="1"/>
    <n v="2"/>
    <n v="0"/>
    <n v="0"/>
    <n v="0"/>
    <n v="0"/>
    <n v="0"/>
    <n v="0"/>
    <n v="0"/>
    <n v="0"/>
    <n v="0"/>
  </r>
  <r>
    <s v="TUPANCIRETA2020/Mar"/>
    <x v="467"/>
    <x v="470"/>
    <m/>
    <x v="14"/>
    <n v="0"/>
    <n v="0"/>
    <n v="20"/>
    <n v="1"/>
    <n v="1"/>
    <n v="2"/>
    <n v="0"/>
    <n v="1"/>
    <n v="0"/>
    <n v="3"/>
    <n v="0"/>
    <n v="0"/>
    <n v="0"/>
    <n v="0"/>
    <n v="0"/>
    <n v="0"/>
    <n v="1"/>
    <n v="0"/>
    <n v="0"/>
    <n v="0"/>
    <n v="0"/>
    <n v="0"/>
    <n v="0"/>
    <n v="0"/>
    <n v="0"/>
    <n v="0"/>
  </r>
  <r>
    <s v="TUPANCIRETA2020/Apr"/>
    <x v="467"/>
    <x v="470"/>
    <m/>
    <x v="15"/>
    <n v="1"/>
    <n v="0"/>
    <n v="12"/>
    <n v="1"/>
    <n v="1"/>
    <n v="2"/>
    <n v="0"/>
    <n v="1"/>
    <n v="2"/>
    <n v="1"/>
    <n v="1"/>
    <n v="0"/>
    <n v="0"/>
    <n v="0"/>
    <n v="0"/>
    <n v="0"/>
    <n v="1"/>
    <n v="0"/>
    <n v="0"/>
    <n v="0"/>
    <n v="0"/>
    <n v="0"/>
    <n v="0"/>
    <n v="0"/>
    <n v="0"/>
    <n v="1"/>
  </r>
  <r>
    <s v="TUPANCIRETA2020/May"/>
    <x v="467"/>
    <x v="470"/>
    <m/>
    <x v="16"/>
    <n v="0"/>
    <n v="0"/>
    <n v="13"/>
    <n v="0"/>
    <n v="4"/>
    <n v="3"/>
    <n v="0"/>
    <n v="4"/>
    <n v="1"/>
    <n v="0"/>
    <n v="0"/>
    <n v="0"/>
    <n v="0"/>
    <n v="0"/>
    <n v="0"/>
    <n v="0"/>
    <n v="2"/>
    <n v="0"/>
    <n v="0"/>
    <n v="0"/>
    <n v="0"/>
    <n v="0"/>
    <n v="0"/>
    <n v="0"/>
    <n v="0"/>
    <n v="0"/>
  </r>
  <r>
    <s v="TUPANCIRETA2020/Jun"/>
    <x v="467"/>
    <x v="470"/>
    <m/>
    <x v="17"/>
    <n v="1"/>
    <n v="0"/>
    <n v="13"/>
    <n v="1"/>
    <n v="0"/>
    <n v="1"/>
    <n v="0"/>
    <n v="5"/>
    <n v="0"/>
    <n v="0"/>
    <n v="2"/>
    <n v="0"/>
    <n v="0"/>
    <n v="0"/>
    <n v="0"/>
    <n v="3"/>
    <n v="0"/>
    <n v="0"/>
    <n v="0"/>
    <n v="0"/>
    <n v="0"/>
    <n v="0"/>
    <n v="0"/>
    <n v="0"/>
    <n v="0"/>
    <n v="1"/>
  </r>
  <r>
    <s v="TUPANCIRETA2020/Jul"/>
    <x v="467"/>
    <x v="470"/>
    <m/>
    <x v="18"/>
    <n v="0"/>
    <n v="0"/>
    <n v="16"/>
    <n v="2"/>
    <n v="0"/>
    <n v="0"/>
    <n v="0"/>
    <n v="4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TUPANCIRETA2020/Aug"/>
    <x v="467"/>
    <x v="470"/>
    <m/>
    <x v="19"/>
    <n v="0"/>
    <n v="0"/>
    <n v="9"/>
    <n v="4"/>
    <n v="0"/>
    <n v="0"/>
    <n v="0"/>
    <n v="3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TUPANCIRETA2020/Sep"/>
    <x v="467"/>
    <x v="470"/>
    <m/>
    <x v="20"/>
    <n v="0"/>
    <n v="0"/>
    <n v="23"/>
    <n v="2"/>
    <n v="0"/>
    <n v="2"/>
    <n v="0"/>
    <n v="1"/>
    <n v="4"/>
    <n v="3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Oct"/>
    <x v="467"/>
    <x v="470"/>
    <m/>
    <x v="21"/>
    <n v="0"/>
    <n v="0"/>
    <n v="6"/>
    <n v="0"/>
    <n v="0"/>
    <n v="0"/>
    <n v="0"/>
    <n v="3"/>
    <n v="1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TUPANCIRETA2020/Nov"/>
    <x v="467"/>
    <x v="470"/>
    <m/>
    <x v="22"/>
    <n v="0"/>
    <n v="0"/>
    <n v="16"/>
    <n v="1"/>
    <n v="0"/>
    <n v="1"/>
    <n v="0"/>
    <n v="9"/>
    <n v="2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TUPANCIRETA2020/Dec"/>
    <x v="467"/>
    <x v="470"/>
    <m/>
    <x v="23"/>
    <n v="0"/>
    <n v="0"/>
    <n v="12"/>
    <n v="1"/>
    <n v="0"/>
    <n v="3"/>
    <n v="0"/>
    <n v="4"/>
    <n v="0"/>
    <n v="1"/>
    <n v="2"/>
    <n v="0"/>
    <n v="0"/>
    <n v="0"/>
    <n v="0"/>
    <n v="0"/>
    <n v="0"/>
    <n v="0"/>
    <n v="0"/>
    <n v="0"/>
    <n v="0"/>
    <n v="0"/>
    <n v="0"/>
    <n v="0"/>
    <n v="0"/>
    <n v="0"/>
  </r>
  <r>
    <s v="TUPANDI2020/Jan"/>
    <x v="468"/>
    <x v="471"/>
    <s v="TUPANDI"/>
    <x v="12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Feb"/>
    <x v="468"/>
    <x v="471"/>
    <m/>
    <x v="13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r"/>
    <x v="468"/>
    <x v="47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pr"/>
    <x v="468"/>
    <x v="471"/>
    <m/>
    <x v="1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May"/>
    <x v="468"/>
    <x v="471"/>
    <m/>
    <x v="16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n"/>
    <x v="468"/>
    <x v="471"/>
    <m/>
    <x v="17"/>
    <n v="0"/>
    <n v="0"/>
    <n v="1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PANDI2020/Jul"/>
    <x v="468"/>
    <x v="471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Aug"/>
    <x v="468"/>
    <x v="471"/>
    <m/>
    <x v="19"/>
    <n v="0"/>
    <n v="0"/>
    <n v="1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Sep"/>
    <x v="468"/>
    <x v="471"/>
    <m/>
    <x v="2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NDI2020/Oct"/>
    <x v="468"/>
    <x v="471"/>
    <m/>
    <x v="21"/>
    <n v="0"/>
    <n v="0"/>
    <n v="1"/>
    <n v="1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PANDI2020/Nov"/>
    <x v="468"/>
    <x v="471"/>
    <m/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PANDI2020/Dec"/>
    <x v="468"/>
    <x v="471"/>
    <m/>
    <x v="23"/>
    <n v="0"/>
    <n v="0"/>
    <n v="2"/>
    <n v="0"/>
    <n v="0"/>
    <n v="0"/>
    <n v="0"/>
    <n v="2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Jan"/>
    <x v="469"/>
    <x v="472"/>
    <s v="TUPARENDI"/>
    <x v="12"/>
    <n v="0"/>
    <n v="0"/>
    <n v="2"/>
    <n v="0"/>
    <n v="0"/>
    <n v="0"/>
    <n v="0"/>
    <n v="3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TUPARENDI2020/Feb"/>
    <x v="469"/>
    <x v="472"/>
    <m/>
    <x v="13"/>
    <n v="0"/>
    <n v="0"/>
    <n v="3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r"/>
    <x v="469"/>
    <x v="472"/>
    <m/>
    <x v="14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Apr"/>
    <x v="469"/>
    <x v="472"/>
    <m/>
    <x v="15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May"/>
    <x v="469"/>
    <x v="472"/>
    <m/>
    <x v="16"/>
    <n v="0"/>
    <n v="0"/>
    <n v="6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PARENDI2020/Jun"/>
    <x v="469"/>
    <x v="472"/>
    <m/>
    <x v="17"/>
    <n v="0"/>
    <n v="0"/>
    <n v="6"/>
    <n v="3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s v="TUPARENDI2020/Jul"/>
    <x v="469"/>
    <x v="472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Aug"/>
    <x v="469"/>
    <x v="472"/>
    <m/>
    <x v="19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Sep"/>
    <x v="469"/>
    <x v="472"/>
    <m/>
    <x v="20"/>
    <n v="0"/>
    <n v="0"/>
    <n v="4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Oct"/>
    <x v="469"/>
    <x v="472"/>
    <m/>
    <x v="21"/>
    <n v="0"/>
    <n v="0"/>
    <n v="1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Nov"/>
    <x v="469"/>
    <x v="472"/>
    <m/>
    <x v="22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PARENDI2020/Dec"/>
    <x v="469"/>
    <x v="472"/>
    <m/>
    <x v="23"/>
    <n v="0"/>
    <n v="0"/>
    <n v="0"/>
    <n v="0"/>
    <n v="1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Jan"/>
    <x v="470"/>
    <x v="473"/>
    <s v="TURUCU"/>
    <x v="12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Feb"/>
    <x v="470"/>
    <x v="473"/>
    <m/>
    <x v="13"/>
    <n v="0"/>
    <n v="0"/>
    <n v="3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Mar"/>
    <x v="470"/>
    <x v="473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Apr"/>
    <x v="470"/>
    <x v="473"/>
    <m/>
    <x v="15"/>
    <n v="0"/>
    <n v="0"/>
    <n v="6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May"/>
    <x v="470"/>
    <x v="473"/>
    <m/>
    <x v="16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n"/>
    <x v="470"/>
    <x v="473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Jul"/>
    <x v="470"/>
    <x v="473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URUCU2020/Aug"/>
    <x v="470"/>
    <x v="473"/>
    <m/>
    <x v="19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TURUCU2020/Sep"/>
    <x v="470"/>
    <x v="473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Oct"/>
    <x v="470"/>
    <x v="473"/>
    <m/>
    <x v="21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URUCU2020/Nov"/>
    <x v="470"/>
    <x v="473"/>
    <m/>
    <x v="22"/>
    <n v="0"/>
    <n v="0"/>
    <n v="3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TURUCU2020/Dec"/>
    <x v="470"/>
    <x v="473"/>
    <m/>
    <x v="23"/>
    <n v="0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an"/>
    <x v="471"/>
    <x v="474"/>
    <s v="UBIRETAM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Feb"/>
    <x v="471"/>
    <x v="474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r"/>
    <x v="471"/>
    <x v="474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pr"/>
    <x v="471"/>
    <x v="474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May"/>
    <x v="471"/>
    <x v="474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n"/>
    <x v="471"/>
    <x v="474"/>
    <m/>
    <x v="17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Jul"/>
    <x v="471"/>
    <x v="474"/>
    <m/>
    <x v="18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Aug"/>
    <x v="471"/>
    <x v="474"/>
    <m/>
    <x v="19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Sep"/>
    <x v="471"/>
    <x v="474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Oct"/>
    <x v="471"/>
    <x v="474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Nov"/>
    <x v="471"/>
    <x v="474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BIRETAMA2020/Dec"/>
    <x v="471"/>
    <x v="474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an"/>
    <x v="472"/>
    <x v="475"/>
    <s v="UNIAO DA SER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Feb"/>
    <x v="472"/>
    <x v="475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r"/>
    <x v="472"/>
    <x v="475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pr"/>
    <x v="472"/>
    <x v="47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May"/>
    <x v="472"/>
    <x v="475"/>
    <m/>
    <x v="16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n"/>
    <x v="472"/>
    <x v="475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Jul"/>
    <x v="472"/>
    <x v="475"/>
    <m/>
    <x v="18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Aug"/>
    <x v="472"/>
    <x v="475"/>
    <m/>
    <x v="19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Sep"/>
    <x v="472"/>
    <x v="475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Oct"/>
    <x v="472"/>
    <x v="475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Nov"/>
    <x v="472"/>
    <x v="475"/>
    <m/>
    <x v="2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AO DA SERRA2020/Dec"/>
    <x v="472"/>
    <x v="475"/>
    <m/>
    <x v="23"/>
    <n v="0"/>
    <n v="0"/>
    <n v="1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an"/>
    <x v="473"/>
    <x v="476"/>
    <s v="UNISTALDA"/>
    <x v="12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Feb"/>
    <x v="473"/>
    <x v="476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r"/>
    <x v="473"/>
    <x v="47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pr"/>
    <x v="473"/>
    <x v="476"/>
    <m/>
    <x v="15"/>
    <n v="0"/>
    <n v="0"/>
    <n v="5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May"/>
    <x v="473"/>
    <x v="476"/>
    <m/>
    <x v="16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n"/>
    <x v="473"/>
    <x v="47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Jul"/>
    <x v="473"/>
    <x v="476"/>
    <m/>
    <x v="18"/>
    <n v="0"/>
    <n v="0"/>
    <n v="2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Aug"/>
    <x v="473"/>
    <x v="476"/>
    <m/>
    <x v="19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UNISTALDA2020/Sep"/>
    <x v="473"/>
    <x v="476"/>
    <m/>
    <x v="20"/>
    <n v="0"/>
    <n v="0"/>
    <n v="3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Oct"/>
    <x v="473"/>
    <x v="47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Nov"/>
    <x v="473"/>
    <x v="476"/>
    <m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NISTALDA2020/Dec"/>
    <x v="473"/>
    <x v="476"/>
    <m/>
    <x v="23"/>
    <n v="0"/>
    <n v="0"/>
    <n v="2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URUGUAIANA2020/Jan"/>
    <x v="474"/>
    <x v="477"/>
    <s v="URUGUAIANA"/>
    <x v="12"/>
    <n v="0"/>
    <n v="0"/>
    <n v="124"/>
    <n v="12"/>
    <n v="5"/>
    <n v="58"/>
    <n v="1"/>
    <n v="17"/>
    <n v="10"/>
    <n v="23"/>
    <n v="15"/>
    <n v="0"/>
    <n v="0"/>
    <n v="0"/>
    <n v="0"/>
    <n v="6"/>
    <n v="0"/>
    <n v="0"/>
    <n v="0"/>
    <n v="0"/>
    <n v="0"/>
    <n v="0"/>
    <n v="0"/>
    <n v="0"/>
    <n v="0"/>
    <n v="0"/>
  </r>
  <r>
    <s v="URUGUAIANA2020/Feb"/>
    <x v="474"/>
    <x v="477"/>
    <m/>
    <x v="13"/>
    <n v="1"/>
    <n v="0"/>
    <n v="97"/>
    <n v="6"/>
    <n v="7"/>
    <n v="48"/>
    <n v="0"/>
    <n v="19"/>
    <n v="3"/>
    <n v="5"/>
    <n v="5"/>
    <n v="0"/>
    <n v="0"/>
    <n v="0"/>
    <n v="0"/>
    <n v="1"/>
    <n v="0"/>
    <n v="0"/>
    <n v="0"/>
    <n v="0"/>
    <n v="0"/>
    <n v="0"/>
    <n v="0"/>
    <n v="0"/>
    <n v="0"/>
    <n v="1"/>
  </r>
  <r>
    <s v="URUGUAIANA2020/Mar"/>
    <x v="474"/>
    <x v="477"/>
    <m/>
    <x v="14"/>
    <n v="1"/>
    <n v="0"/>
    <n v="91"/>
    <n v="2"/>
    <n v="8"/>
    <n v="47"/>
    <n v="0"/>
    <n v="25"/>
    <n v="5"/>
    <n v="9"/>
    <n v="7"/>
    <n v="0"/>
    <n v="0"/>
    <n v="0"/>
    <n v="0"/>
    <n v="2"/>
    <n v="1"/>
    <n v="0"/>
    <n v="0"/>
    <n v="0"/>
    <n v="0"/>
    <n v="0"/>
    <n v="0"/>
    <n v="0"/>
    <n v="0"/>
    <n v="1"/>
  </r>
  <r>
    <s v="URUGUAIANA2020/Apr"/>
    <x v="474"/>
    <x v="477"/>
    <m/>
    <x v="15"/>
    <n v="3"/>
    <n v="0"/>
    <n v="77"/>
    <n v="6"/>
    <n v="6"/>
    <n v="33"/>
    <n v="3"/>
    <n v="24"/>
    <n v="4"/>
    <n v="8"/>
    <n v="15"/>
    <n v="0"/>
    <n v="0"/>
    <n v="0"/>
    <n v="0"/>
    <n v="2"/>
    <n v="0"/>
    <n v="0"/>
    <n v="0"/>
    <n v="0"/>
    <n v="0"/>
    <n v="0"/>
    <n v="0"/>
    <n v="0"/>
    <n v="0"/>
    <n v="3"/>
  </r>
  <r>
    <s v="URUGUAIANA2020/May"/>
    <x v="474"/>
    <x v="477"/>
    <m/>
    <x v="16"/>
    <n v="1"/>
    <n v="0"/>
    <n v="103"/>
    <n v="6"/>
    <n v="3"/>
    <n v="37"/>
    <n v="3"/>
    <n v="53"/>
    <n v="9"/>
    <n v="17"/>
    <n v="22"/>
    <n v="0"/>
    <n v="0"/>
    <n v="0"/>
    <n v="0"/>
    <n v="7"/>
    <n v="2"/>
    <n v="0"/>
    <n v="0"/>
    <n v="0"/>
    <n v="0"/>
    <n v="0"/>
    <n v="0"/>
    <n v="0"/>
    <n v="0"/>
    <n v="1"/>
  </r>
  <r>
    <s v="URUGUAIANA2020/Jun"/>
    <x v="474"/>
    <x v="477"/>
    <m/>
    <x v="17"/>
    <n v="1"/>
    <n v="0"/>
    <n v="45"/>
    <n v="4"/>
    <n v="6"/>
    <n v="28"/>
    <n v="1"/>
    <n v="126"/>
    <n v="3"/>
    <n v="23"/>
    <n v="25"/>
    <n v="0"/>
    <n v="0"/>
    <n v="0"/>
    <n v="0"/>
    <n v="0"/>
    <n v="3"/>
    <n v="0"/>
    <n v="0"/>
    <n v="0"/>
    <n v="0"/>
    <n v="0"/>
    <n v="0"/>
    <n v="0"/>
    <n v="0"/>
    <n v="1"/>
  </r>
  <r>
    <s v="URUGUAIANA2020/Jul"/>
    <x v="474"/>
    <x v="477"/>
    <m/>
    <x v="18"/>
    <n v="1"/>
    <n v="0"/>
    <n v="71"/>
    <n v="6"/>
    <n v="3"/>
    <n v="43"/>
    <n v="0"/>
    <n v="49"/>
    <n v="6"/>
    <n v="17"/>
    <n v="27"/>
    <n v="0"/>
    <n v="0"/>
    <n v="0"/>
    <n v="0"/>
    <n v="3"/>
    <n v="0"/>
    <n v="0"/>
    <n v="0"/>
    <n v="0"/>
    <n v="0"/>
    <n v="0"/>
    <n v="0"/>
    <n v="0"/>
    <n v="0"/>
    <n v="1"/>
  </r>
  <r>
    <s v="URUGUAIANA2020/Aug"/>
    <x v="474"/>
    <x v="477"/>
    <m/>
    <x v="19"/>
    <n v="2"/>
    <n v="0"/>
    <n v="102"/>
    <n v="5"/>
    <n v="2"/>
    <n v="16"/>
    <n v="0"/>
    <n v="73"/>
    <n v="6"/>
    <n v="26"/>
    <n v="20"/>
    <n v="0"/>
    <n v="0"/>
    <n v="0"/>
    <n v="0"/>
    <n v="4"/>
    <n v="0"/>
    <n v="0"/>
    <n v="0"/>
    <n v="0"/>
    <n v="0"/>
    <n v="0"/>
    <n v="0"/>
    <n v="0"/>
    <n v="0"/>
    <n v="2"/>
  </r>
  <r>
    <s v="URUGUAIANA2020/Sep"/>
    <x v="474"/>
    <x v="477"/>
    <m/>
    <x v="20"/>
    <n v="1"/>
    <n v="0"/>
    <n v="92"/>
    <n v="3"/>
    <n v="0"/>
    <n v="23"/>
    <n v="1"/>
    <n v="81"/>
    <n v="9"/>
    <n v="20"/>
    <n v="13"/>
    <n v="0"/>
    <n v="0"/>
    <n v="0"/>
    <n v="0"/>
    <n v="1"/>
    <n v="0"/>
    <n v="0"/>
    <n v="0"/>
    <n v="0"/>
    <n v="0"/>
    <n v="0"/>
    <n v="0"/>
    <n v="0"/>
    <n v="0"/>
    <n v="1"/>
  </r>
  <r>
    <s v="URUGUAIANA2020/Oct"/>
    <x v="474"/>
    <x v="477"/>
    <m/>
    <x v="21"/>
    <n v="2"/>
    <n v="0"/>
    <n v="124"/>
    <n v="8"/>
    <n v="5"/>
    <n v="30"/>
    <n v="0"/>
    <n v="83"/>
    <n v="14"/>
    <n v="20"/>
    <n v="22"/>
    <n v="0"/>
    <n v="0"/>
    <n v="0"/>
    <n v="0"/>
    <n v="4"/>
    <n v="0"/>
    <n v="0"/>
    <n v="0"/>
    <n v="0"/>
    <n v="0"/>
    <n v="0"/>
    <n v="0"/>
    <n v="0"/>
    <n v="0"/>
    <n v="2"/>
  </r>
  <r>
    <s v="URUGUAIANA2020/Nov"/>
    <x v="474"/>
    <x v="477"/>
    <m/>
    <x v="22"/>
    <n v="2"/>
    <n v="0"/>
    <n v="101"/>
    <n v="11"/>
    <n v="3"/>
    <n v="32"/>
    <n v="0"/>
    <n v="55"/>
    <n v="4"/>
    <n v="19"/>
    <n v="13"/>
    <n v="0"/>
    <n v="0"/>
    <n v="0"/>
    <n v="0"/>
    <n v="3"/>
    <n v="0"/>
    <n v="0"/>
    <n v="0"/>
    <n v="0"/>
    <n v="0"/>
    <n v="0"/>
    <n v="0"/>
    <n v="0"/>
    <n v="0"/>
    <n v="2"/>
  </r>
  <r>
    <s v="URUGUAIANA2020/Dec"/>
    <x v="474"/>
    <x v="477"/>
    <m/>
    <x v="23"/>
    <n v="4"/>
    <n v="0"/>
    <n v="88"/>
    <n v="9"/>
    <n v="2"/>
    <n v="24"/>
    <n v="0"/>
    <n v="60"/>
    <n v="6"/>
    <n v="21"/>
    <n v="17"/>
    <n v="0"/>
    <n v="0"/>
    <n v="0"/>
    <n v="0"/>
    <n v="2"/>
    <n v="0"/>
    <n v="0"/>
    <n v="0"/>
    <n v="0"/>
    <n v="0"/>
    <n v="0"/>
    <n v="0"/>
    <n v="0"/>
    <n v="0"/>
    <n v="4"/>
  </r>
  <r>
    <s v="VACARIA2020/Jan"/>
    <x v="475"/>
    <x v="478"/>
    <s v="VACARIA"/>
    <x v="12"/>
    <n v="1"/>
    <n v="0"/>
    <n v="105"/>
    <n v="1"/>
    <n v="5"/>
    <n v="12"/>
    <n v="1"/>
    <n v="22"/>
    <n v="5"/>
    <n v="13"/>
    <n v="3"/>
    <n v="0"/>
    <n v="0"/>
    <n v="0"/>
    <n v="0"/>
    <n v="3"/>
    <n v="0"/>
    <n v="0"/>
    <n v="0"/>
    <n v="0"/>
    <n v="0"/>
    <n v="0"/>
    <n v="0"/>
    <n v="0"/>
    <n v="0"/>
    <n v="1"/>
  </r>
  <r>
    <s v="VACARIA2020/Feb"/>
    <x v="475"/>
    <x v="478"/>
    <m/>
    <x v="13"/>
    <n v="1"/>
    <n v="0"/>
    <n v="78"/>
    <n v="2"/>
    <n v="5"/>
    <n v="18"/>
    <n v="1"/>
    <n v="20"/>
    <n v="6"/>
    <n v="9"/>
    <n v="4"/>
    <n v="0"/>
    <n v="0"/>
    <n v="0"/>
    <n v="0"/>
    <n v="6"/>
    <n v="0"/>
    <n v="0"/>
    <n v="0"/>
    <n v="0"/>
    <n v="0"/>
    <n v="0"/>
    <n v="0"/>
    <n v="0"/>
    <n v="0"/>
    <n v="1"/>
  </r>
  <r>
    <s v="VACARIA2020/Mar"/>
    <x v="475"/>
    <x v="478"/>
    <m/>
    <x v="14"/>
    <n v="0"/>
    <n v="0"/>
    <n v="80"/>
    <n v="1"/>
    <n v="13"/>
    <n v="21"/>
    <n v="0"/>
    <n v="19"/>
    <n v="4"/>
    <n v="14"/>
    <n v="4"/>
    <n v="0"/>
    <n v="0"/>
    <n v="0"/>
    <n v="0"/>
    <n v="6"/>
    <n v="1"/>
    <n v="0"/>
    <n v="0"/>
    <n v="0"/>
    <n v="0"/>
    <n v="0"/>
    <n v="0"/>
    <n v="0"/>
    <n v="0"/>
    <n v="0"/>
  </r>
  <r>
    <s v="VACARIA2020/Apr"/>
    <x v="475"/>
    <x v="478"/>
    <m/>
    <x v="15"/>
    <n v="0"/>
    <n v="0"/>
    <n v="79"/>
    <n v="1"/>
    <n v="10"/>
    <n v="15"/>
    <n v="0"/>
    <n v="33"/>
    <n v="7"/>
    <n v="7"/>
    <n v="8"/>
    <n v="0"/>
    <n v="0"/>
    <n v="0"/>
    <n v="0"/>
    <n v="9"/>
    <n v="0"/>
    <n v="0"/>
    <n v="0"/>
    <n v="0"/>
    <n v="0"/>
    <n v="0"/>
    <n v="0"/>
    <n v="0"/>
    <n v="0"/>
    <n v="0"/>
  </r>
  <r>
    <s v="VACARIA2020/May"/>
    <x v="475"/>
    <x v="478"/>
    <m/>
    <x v="16"/>
    <n v="1"/>
    <n v="0"/>
    <n v="68"/>
    <n v="3"/>
    <n v="8"/>
    <n v="20"/>
    <n v="0"/>
    <n v="26"/>
    <n v="13"/>
    <n v="10"/>
    <n v="5"/>
    <n v="0"/>
    <n v="0"/>
    <n v="0"/>
    <n v="0"/>
    <n v="5"/>
    <n v="4"/>
    <n v="0"/>
    <n v="0"/>
    <n v="0"/>
    <n v="0"/>
    <n v="0"/>
    <n v="0"/>
    <n v="0"/>
    <n v="0"/>
    <n v="1"/>
  </r>
  <r>
    <s v="VACARIA2020/Jun"/>
    <x v="475"/>
    <x v="478"/>
    <m/>
    <x v="17"/>
    <n v="1"/>
    <n v="0"/>
    <n v="63"/>
    <n v="5"/>
    <n v="1"/>
    <n v="14"/>
    <n v="0"/>
    <n v="30"/>
    <n v="4"/>
    <n v="15"/>
    <n v="8"/>
    <n v="0"/>
    <n v="0"/>
    <n v="0"/>
    <n v="0"/>
    <n v="4"/>
    <n v="1"/>
    <n v="0"/>
    <n v="0"/>
    <n v="0"/>
    <n v="0"/>
    <n v="0"/>
    <n v="0"/>
    <n v="0"/>
    <n v="0"/>
    <n v="1"/>
  </r>
  <r>
    <s v="VACARIA2020/Jul"/>
    <x v="475"/>
    <x v="478"/>
    <m/>
    <x v="18"/>
    <n v="1"/>
    <n v="0"/>
    <n v="74"/>
    <n v="4"/>
    <n v="2"/>
    <n v="9"/>
    <n v="0"/>
    <n v="46"/>
    <n v="3"/>
    <n v="7"/>
    <n v="1"/>
    <n v="0"/>
    <n v="0"/>
    <n v="0"/>
    <n v="0"/>
    <n v="6"/>
    <n v="0"/>
    <n v="0"/>
    <n v="0"/>
    <n v="0"/>
    <n v="0"/>
    <n v="0"/>
    <n v="0"/>
    <n v="0"/>
    <n v="0"/>
    <n v="1"/>
  </r>
  <r>
    <s v="VACARIA2020/Aug"/>
    <x v="475"/>
    <x v="478"/>
    <m/>
    <x v="19"/>
    <n v="2"/>
    <n v="0"/>
    <n v="74"/>
    <n v="3"/>
    <n v="2"/>
    <n v="10"/>
    <n v="0"/>
    <n v="24"/>
    <n v="5"/>
    <n v="20"/>
    <n v="7"/>
    <n v="0"/>
    <n v="0"/>
    <n v="0"/>
    <n v="0"/>
    <n v="5"/>
    <n v="0"/>
    <n v="0"/>
    <n v="0"/>
    <n v="0"/>
    <n v="0"/>
    <n v="0"/>
    <n v="0"/>
    <n v="0"/>
    <n v="0"/>
    <n v="2"/>
  </r>
  <r>
    <s v="VACARIA2020/Sep"/>
    <x v="475"/>
    <x v="478"/>
    <m/>
    <x v="20"/>
    <n v="1"/>
    <n v="0"/>
    <n v="76"/>
    <n v="4"/>
    <n v="4"/>
    <n v="11"/>
    <n v="0"/>
    <n v="27"/>
    <n v="10"/>
    <n v="21"/>
    <n v="8"/>
    <n v="0"/>
    <n v="0"/>
    <n v="0"/>
    <n v="0"/>
    <n v="2"/>
    <n v="0"/>
    <n v="0"/>
    <n v="0"/>
    <n v="0"/>
    <n v="0"/>
    <n v="0"/>
    <n v="0"/>
    <n v="0"/>
    <n v="0"/>
    <n v="1"/>
  </r>
  <r>
    <s v="VACARIA2020/Oct"/>
    <x v="475"/>
    <x v="478"/>
    <m/>
    <x v="21"/>
    <n v="1"/>
    <n v="0"/>
    <n v="69"/>
    <n v="1"/>
    <n v="0"/>
    <n v="6"/>
    <n v="0"/>
    <n v="32"/>
    <n v="6"/>
    <n v="12"/>
    <n v="7"/>
    <n v="0"/>
    <n v="0"/>
    <n v="0"/>
    <n v="0"/>
    <n v="0"/>
    <n v="0"/>
    <n v="0"/>
    <n v="0"/>
    <n v="0"/>
    <n v="0"/>
    <n v="0"/>
    <n v="0"/>
    <n v="0"/>
    <n v="0"/>
    <n v="1"/>
  </r>
  <r>
    <s v="VACARIA2020/Nov"/>
    <x v="475"/>
    <x v="478"/>
    <m/>
    <x v="22"/>
    <n v="1"/>
    <n v="0"/>
    <n v="59"/>
    <n v="2"/>
    <n v="2"/>
    <n v="9"/>
    <n v="2"/>
    <n v="32"/>
    <n v="3"/>
    <n v="9"/>
    <n v="7"/>
    <n v="0"/>
    <n v="0"/>
    <n v="0"/>
    <n v="0"/>
    <n v="3"/>
    <n v="1"/>
    <n v="0"/>
    <n v="0"/>
    <n v="0"/>
    <n v="0"/>
    <n v="0"/>
    <n v="0"/>
    <n v="0"/>
    <n v="0"/>
    <n v="1"/>
  </r>
  <r>
    <s v="VACARIA2020/Dec"/>
    <x v="475"/>
    <x v="478"/>
    <m/>
    <x v="23"/>
    <n v="3"/>
    <n v="0"/>
    <n v="68"/>
    <n v="1"/>
    <n v="3"/>
    <n v="9"/>
    <n v="0"/>
    <n v="44"/>
    <n v="1"/>
    <n v="10"/>
    <n v="10"/>
    <n v="0"/>
    <n v="0"/>
    <n v="0"/>
    <n v="0"/>
    <n v="1"/>
    <n v="0"/>
    <n v="0"/>
    <n v="0"/>
    <n v="0"/>
    <n v="0"/>
    <n v="0"/>
    <n v="0"/>
    <n v="0"/>
    <n v="0"/>
    <n v="3"/>
  </r>
  <r>
    <s v="VALE DO SOL2020/Jan"/>
    <x v="476"/>
    <x v="479"/>
    <s v="VALE DO SOL"/>
    <x v="12"/>
    <n v="0"/>
    <n v="0"/>
    <n v="5"/>
    <n v="0"/>
    <n v="0"/>
    <n v="3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s v="VALE DO SOL2020/Feb"/>
    <x v="476"/>
    <x v="479"/>
    <m/>
    <x v="13"/>
    <n v="0"/>
    <n v="0"/>
    <n v="6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r"/>
    <x v="476"/>
    <x v="479"/>
    <m/>
    <x v="14"/>
    <n v="0"/>
    <n v="0"/>
    <n v="8"/>
    <n v="0"/>
    <n v="1"/>
    <n v="0"/>
    <n v="0"/>
    <n v="2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VALE DO SOL2020/Apr"/>
    <x v="476"/>
    <x v="479"/>
    <m/>
    <x v="15"/>
    <n v="0"/>
    <n v="0"/>
    <n v="5"/>
    <n v="0"/>
    <n v="1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May"/>
    <x v="476"/>
    <x v="479"/>
    <m/>
    <x v="16"/>
    <n v="0"/>
    <n v="0"/>
    <n v="1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Jun"/>
    <x v="476"/>
    <x v="479"/>
    <m/>
    <x v="17"/>
    <n v="0"/>
    <n v="0"/>
    <n v="2"/>
    <n v="0"/>
    <n v="0"/>
    <n v="0"/>
    <n v="0"/>
    <n v="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DO SOL2020/Jul"/>
    <x v="476"/>
    <x v="479"/>
    <m/>
    <x v="18"/>
    <n v="0"/>
    <n v="0"/>
    <n v="1"/>
    <n v="0"/>
    <n v="0"/>
    <n v="1"/>
    <n v="0"/>
    <n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Aug"/>
    <x v="476"/>
    <x v="479"/>
    <m/>
    <x v="19"/>
    <n v="0"/>
    <n v="0"/>
    <n v="5"/>
    <n v="2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Sep"/>
    <x v="476"/>
    <x v="479"/>
    <m/>
    <x v="20"/>
    <n v="0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Oct"/>
    <x v="476"/>
    <x v="479"/>
    <m/>
    <x v="21"/>
    <n v="0"/>
    <n v="0"/>
    <n v="4"/>
    <n v="0"/>
    <n v="0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DO SOL2020/Nov"/>
    <x v="476"/>
    <x v="479"/>
    <m/>
    <x v="22"/>
    <n v="0"/>
    <n v="0"/>
    <n v="0"/>
    <n v="0"/>
    <n v="1"/>
    <n v="2"/>
    <n v="1"/>
    <n v="2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ALE DO SOL2020/Dec"/>
    <x v="476"/>
    <x v="479"/>
    <m/>
    <x v="23"/>
    <n v="0"/>
    <n v="0"/>
    <n v="4"/>
    <n v="1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an"/>
    <x v="477"/>
    <x v="480"/>
    <s v="VALE REAL"/>
    <x v="1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Feb"/>
    <x v="477"/>
    <x v="480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r"/>
    <x v="477"/>
    <x v="480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pr"/>
    <x v="477"/>
    <x v="480"/>
    <m/>
    <x v="15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May"/>
    <x v="477"/>
    <x v="480"/>
    <m/>
    <x v="1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n"/>
    <x v="477"/>
    <x v="480"/>
    <m/>
    <x v="17"/>
    <n v="0"/>
    <n v="0"/>
    <n v="0"/>
    <n v="0"/>
    <n v="0"/>
    <n v="0"/>
    <n v="0"/>
    <n v="1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Jul"/>
    <x v="477"/>
    <x v="480"/>
    <m/>
    <x v="18"/>
    <n v="0"/>
    <n v="0"/>
    <n v="1"/>
    <n v="0"/>
    <n v="0"/>
    <n v="0"/>
    <n v="0"/>
    <n v="5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Aug"/>
    <x v="477"/>
    <x v="480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Sep"/>
    <x v="477"/>
    <x v="480"/>
    <m/>
    <x v="20"/>
    <n v="0"/>
    <n v="0"/>
    <n v="0"/>
    <n v="0"/>
    <n v="0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Oct"/>
    <x v="477"/>
    <x v="480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REAL2020/Nov"/>
    <x v="477"/>
    <x v="480"/>
    <m/>
    <x v="22"/>
    <n v="0"/>
    <n v="0"/>
    <n v="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ALE REAL2020/Dec"/>
    <x v="477"/>
    <x v="480"/>
    <m/>
    <x v="23"/>
    <n v="0"/>
    <n v="0"/>
    <n v="1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an"/>
    <x v="478"/>
    <x v="481"/>
    <s v="VALE VERDE"/>
    <x v="1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Feb"/>
    <x v="478"/>
    <x v="481"/>
    <m/>
    <x v="1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r"/>
    <x v="478"/>
    <x v="481"/>
    <m/>
    <x v="14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Apr"/>
    <x v="478"/>
    <x v="481"/>
    <m/>
    <x v="15"/>
    <n v="0"/>
    <n v="0"/>
    <n v="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May"/>
    <x v="478"/>
    <x v="481"/>
    <m/>
    <x v="16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n"/>
    <x v="478"/>
    <x v="481"/>
    <m/>
    <x v="17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Jul"/>
    <x v="478"/>
    <x v="481"/>
    <m/>
    <x v="18"/>
    <n v="1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</r>
  <r>
    <s v="VALE VERDE2020/Aug"/>
    <x v="478"/>
    <x v="481"/>
    <m/>
    <x v="19"/>
    <n v="0"/>
    <n v="0"/>
    <n v="0"/>
    <n v="0"/>
    <n v="1"/>
    <n v="0"/>
    <n v="2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Sep"/>
    <x v="478"/>
    <x v="48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Oct"/>
    <x v="478"/>
    <x v="481"/>
    <m/>
    <x v="21"/>
    <n v="0"/>
    <n v="0"/>
    <n v="2"/>
    <n v="2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Nov"/>
    <x v="478"/>
    <x v="481"/>
    <m/>
    <x v="22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LE VERDE2020/Dec"/>
    <x v="478"/>
    <x v="481"/>
    <m/>
    <x v="23"/>
    <n v="0"/>
    <n v="0"/>
    <n v="4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an"/>
    <x v="479"/>
    <x v="482"/>
    <s v="VANINI"/>
    <x v="1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ANINI2020/Feb"/>
    <x v="479"/>
    <x v="482"/>
    <m/>
    <x v="13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r"/>
    <x v="479"/>
    <x v="482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Apr"/>
    <x v="479"/>
    <x v="48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May"/>
    <x v="479"/>
    <x v="482"/>
    <m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n"/>
    <x v="479"/>
    <x v="482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Jul"/>
    <x v="479"/>
    <x v="482"/>
    <m/>
    <x v="18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Aug"/>
    <x v="479"/>
    <x v="482"/>
    <m/>
    <x v="19"/>
    <n v="0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ANINI2020/Sep"/>
    <x v="479"/>
    <x v="482"/>
    <m/>
    <x v="20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ANINI2020/Oct"/>
    <x v="479"/>
    <x v="482"/>
    <m/>
    <x v="21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</r>
  <r>
    <s v="VANINI2020/Nov"/>
    <x v="479"/>
    <x v="482"/>
    <m/>
    <x v="2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ANINI2020/Dec"/>
    <x v="479"/>
    <x v="482"/>
    <m/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NANCIO AIRES2020/Jan"/>
    <x v="480"/>
    <x v="483"/>
    <s v="VENANCIO AIRES"/>
    <x v="12"/>
    <n v="0"/>
    <n v="0"/>
    <n v="67"/>
    <n v="4"/>
    <n v="3"/>
    <n v="14"/>
    <n v="0"/>
    <n v="9"/>
    <n v="2"/>
    <n v="7"/>
    <n v="0"/>
    <n v="0"/>
    <n v="0"/>
    <n v="0"/>
    <n v="0"/>
    <n v="0"/>
    <n v="5"/>
    <n v="0"/>
    <n v="0"/>
    <n v="0"/>
    <n v="0"/>
    <n v="0"/>
    <n v="0"/>
    <n v="0"/>
    <n v="0"/>
    <n v="0"/>
  </r>
  <r>
    <s v="VENANCIO AIRES2020/Feb"/>
    <x v="480"/>
    <x v="483"/>
    <m/>
    <x v="13"/>
    <n v="2"/>
    <n v="0"/>
    <n v="43"/>
    <n v="2"/>
    <n v="1"/>
    <n v="10"/>
    <n v="2"/>
    <n v="12"/>
    <n v="2"/>
    <n v="4"/>
    <n v="4"/>
    <n v="0"/>
    <n v="0"/>
    <n v="0"/>
    <n v="0"/>
    <n v="1"/>
    <n v="3"/>
    <n v="0"/>
    <n v="0"/>
    <n v="0"/>
    <n v="0"/>
    <n v="0"/>
    <n v="0"/>
    <n v="0"/>
    <n v="0"/>
    <n v="2"/>
  </r>
  <r>
    <s v="VENANCIO AIRES2020/Mar"/>
    <x v="480"/>
    <x v="483"/>
    <m/>
    <x v="14"/>
    <n v="1"/>
    <n v="0"/>
    <n v="34"/>
    <n v="0"/>
    <n v="6"/>
    <n v="12"/>
    <n v="2"/>
    <n v="12"/>
    <n v="3"/>
    <n v="2"/>
    <n v="3"/>
    <n v="0"/>
    <n v="0"/>
    <n v="0"/>
    <n v="0"/>
    <n v="0"/>
    <n v="1"/>
    <n v="0"/>
    <n v="0"/>
    <n v="0"/>
    <n v="0"/>
    <n v="0"/>
    <n v="0"/>
    <n v="0"/>
    <n v="0"/>
    <n v="1"/>
  </r>
  <r>
    <s v="VENANCIO AIRES2020/Apr"/>
    <x v="480"/>
    <x v="483"/>
    <m/>
    <x v="15"/>
    <n v="2"/>
    <n v="0"/>
    <n v="18"/>
    <n v="4"/>
    <n v="3"/>
    <n v="3"/>
    <n v="1"/>
    <n v="19"/>
    <n v="1"/>
    <n v="15"/>
    <n v="9"/>
    <n v="0"/>
    <n v="0"/>
    <n v="0"/>
    <n v="0"/>
    <n v="0"/>
    <n v="0"/>
    <n v="0"/>
    <n v="0"/>
    <n v="0"/>
    <n v="0"/>
    <n v="0"/>
    <n v="0"/>
    <n v="0"/>
    <n v="0"/>
    <n v="2"/>
  </r>
  <r>
    <s v="VENANCIO AIRES2020/May"/>
    <x v="480"/>
    <x v="483"/>
    <m/>
    <x v="16"/>
    <n v="1"/>
    <n v="0"/>
    <n v="26"/>
    <n v="1"/>
    <n v="1"/>
    <n v="3"/>
    <n v="0"/>
    <n v="12"/>
    <n v="3"/>
    <n v="7"/>
    <n v="16"/>
    <n v="0"/>
    <n v="0"/>
    <n v="0"/>
    <n v="0"/>
    <n v="1"/>
    <n v="0"/>
    <n v="0"/>
    <n v="0"/>
    <n v="0"/>
    <n v="0"/>
    <n v="0"/>
    <n v="0"/>
    <n v="0"/>
    <n v="0"/>
    <n v="2"/>
  </r>
  <r>
    <s v="VENANCIO AIRES2020/Jun"/>
    <x v="480"/>
    <x v="483"/>
    <m/>
    <x v="17"/>
    <n v="0"/>
    <n v="0"/>
    <n v="38"/>
    <n v="1"/>
    <n v="2"/>
    <n v="4"/>
    <n v="1"/>
    <n v="17"/>
    <n v="2"/>
    <n v="9"/>
    <n v="5"/>
    <n v="0"/>
    <n v="0"/>
    <n v="0"/>
    <n v="0"/>
    <n v="1"/>
    <n v="1"/>
    <n v="0"/>
    <n v="0"/>
    <n v="0"/>
    <n v="0"/>
    <n v="0"/>
    <n v="0"/>
    <n v="0"/>
    <n v="0"/>
    <n v="0"/>
  </r>
  <r>
    <s v="VENANCIO AIRES2020/Jul"/>
    <x v="480"/>
    <x v="483"/>
    <m/>
    <x v="18"/>
    <n v="2"/>
    <n v="0"/>
    <n v="45"/>
    <n v="1"/>
    <n v="3"/>
    <n v="9"/>
    <n v="0"/>
    <n v="24"/>
    <n v="2"/>
    <n v="2"/>
    <n v="5"/>
    <n v="0"/>
    <n v="0"/>
    <n v="0"/>
    <n v="0"/>
    <n v="1"/>
    <n v="2"/>
    <n v="0"/>
    <n v="1"/>
    <n v="0"/>
    <n v="0"/>
    <n v="0"/>
    <n v="0"/>
    <n v="0"/>
    <n v="0"/>
    <n v="2"/>
  </r>
  <r>
    <s v="VENANCIO AIRES2020/Aug"/>
    <x v="480"/>
    <x v="483"/>
    <m/>
    <x v="19"/>
    <n v="1"/>
    <n v="0"/>
    <n v="55"/>
    <n v="2"/>
    <n v="1"/>
    <n v="6"/>
    <n v="0"/>
    <n v="29"/>
    <n v="2"/>
    <n v="7"/>
    <n v="5"/>
    <n v="0"/>
    <n v="0"/>
    <n v="0"/>
    <n v="0"/>
    <n v="1"/>
    <n v="1"/>
    <n v="0"/>
    <n v="0"/>
    <n v="0"/>
    <n v="0"/>
    <n v="0"/>
    <n v="0"/>
    <n v="0"/>
    <n v="0"/>
    <n v="1"/>
  </r>
  <r>
    <s v="VENANCIO AIRES2020/Sep"/>
    <x v="480"/>
    <x v="483"/>
    <m/>
    <x v="20"/>
    <n v="1"/>
    <n v="1"/>
    <n v="67"/>
    <n v="4"/>
    <n v="0"/>
    <n v="1"/>
    <n v="0"/>
    <n v="20"/>
    <n v="1"/>
    <n v="7"/>
    <n v="2"/>
    <n v="0"/>
    <n v="0"/>
    <n v="0"/>
    <n v="0"/>
    <n v="2"/>
    <n v="0"/>
    <n v="0"/>
    <n v="0"/>
    <n v="0"/>
    <n v="0"/>
    <n v="0"/>
    <n v="0"/>
    <n v="0"/>
    <n v="0"/>
    <n v="1"/>
  </r>
  <r>
    <s v="VENANCIO AIRES2020/Oct"/>
    <x v="480"/>
    <x v="483"/>
    <m/>
    <x v="21"/>
    <n v="0"/>
    <n v="0"/>
    <n v="48"/>
    <n v="2"/>
    <n v="1"/>
    <n v="7"/>
    <n v="2"/>
    <n v="24"/>
    <n v="2"/>
    <n v="5"/>
    <n v="9"/>
    <n v="0"/>
    <n v="0"/>
    <n v="0"/>
    <n v="0"/>
    <n v="1"/>
    <n v="1"/>
    <n v="0"/>
    <n v="0"/>
    <n v="0"/>
    <n v="0"/>
    <n v="0"/>
    <n v="0"/>
    <n v="0"/>
    <n v="0"/>
    <n v="0"/>
  </r>
  <r>
    <s v="VENANCIO AIRES2020/Nov"/>
    <x v="480"/>
    <x v="483"/>
    <m/>
    <x v="22"/>
    <n v="2"/>
    <n v="0"/>
    <n v="69"/>
    <n v="2"/>
    <n v="1"/>
    <n v="5"/>
    <n v="1"/>
    <n v="27"/>
    <n v="2"/>
    <n v="1"/>
    <n v="9"/>
    <n v="0"/>
    <n v="0"/>
    <n v="0"/>
    <n v="0"/>
    <n v="5"/>
    <n v="0"/>
    <n v="0"/>
    <n v="0"/>
    <n v="0"/>
    <n v="0"/>
    <n v="0"/>
    <n v="0"/>
    <n v="0"/>
    <n v="0"/>
    <n v="2"/>
  </r>
  <r>
    <s v="VENANCIO AIRES2020/Dec"/>
    <x v="480"/>
    <x v="483"/>
    <m/>
    <x v="23"/>
    <n v="0"/>
    <n v="0"/>
    <n v="39"/>
    <n v="4"/>
    <n v="1"/>
    <n v="7"/>
    <n v="1"/>
    <n v="27"/>
    <n v="1"/>
    <n v="3"/>
    <n v="5"/>
    <n v="0"/>
    <n v="0"/>
    <n v="0"/>
    <n v="0"/>
    <n v="2"/>
    <n v="2"/>
    <n v="0"/>
    <n v="0"/>
    <n v="0"/>
    <n v="0"/>
    <n v="0"/>
    <n v="0"/>
    <n v="0"/>
    <n v="0"/>
    <n v="0"/>
  </r>
  <r>
    <s v="VERA CRUZ2020/Jan"/>
    <x v="481"/>
    <x v="484"/>
    <s v="VERA CRUZ"/>
    <x v="12"/>
    <n v="0"/>
    <n v="0"/>
    <n v="19"/>
    <n v="1"/>
    <n v="5"/>
    <n v="3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ERA CRUZ2020/Feb"/>
    <x v="481"/>
    <x v="484"/>
    <m/>
    <x v="13"/>
    <n v="0"/>
    <n v="0"/>
    <n v="31"/>
    <n v="3"/>
    <n v="2"/>
    <n v="2"/>
    <n v="0"/>
    <n v="2"/>
    <n v="0"/>
    <n v="0"/>
    <n v="0"/>
    <n v="0"/>
    <n v="0"/>
    <n v="0"/>
    <n v="0"/>
    <n v="1"/>
    <n v="1"/>
    <n v="0"/>
    <n v="1"/>
    <n v="0"/>
    <n v="0"/>
    <n v="0"/>
    <n v="0"/>
    <n v="0"/>
    <n v="0"/>
    <n v="0"/>
  </r>
  <r>
    <s v="VERA CRUZ2020/Mar"/>
    <x v="481"/>
    <x v="484"/>
    <m/>
    <x v="14"/>
    <n v="0"/>
    <n v="0"/>
    <n v="26"/>
    <n v="0"/>
    <n v="0"/>
    <n v="1"/>
    <n v="0"/>
    <n v="3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Apr"/>
    <x v="481"/>
    <x v="484"/>
    <m/>
    <x v="15"/>
    <n v="0"/>
    <n v="0"/>
    <n v="18"/>
    <n v="1"/>
    <n v="2"/>
    <n v="1"/>
    <n v="1"/>
    <n v="7"/>
    <n v="1"/>
    <n v="3"/>
    <n v="1"/>
    <n v="0"/>
    <n v="0"/>
    <n v="0"/>
    <n v="0"/>
    <n v="1"/>
    <n v="0"/>
    <n v="0"/>
    <n v="0"/>
    <n v="0"/>
    <n v="0"/>
    <n v="0"/>
    <n v="0"/>
    <n v="0"/>
    <n v="0"/>
    <n v="0"/>
  </r>
  <r>
    <s v="VERA CRUZ2020/May"/>
    <x v="481"/>
    <x v="484"/>
    <m/>
    <x v="16"/>
    <n v="0"/>
    <n v="0"/>
    <n v="20"/>
    <n v="1"/>
    <n v="0"/>
    <n v="0"/>
    <n v="0"/>
    <n v="8"/>
    <n v="1"/>
    <n v="1"/>
    <n v="0"/>
    <n v="0"/>
    <n v="0"/>
    <n v="0"/>
    <n v="0"/>
    <n v="3"/>
    <n v="0"/>
    <n v="0"/>
    <n v="0"/>
    <n v="0"/>
    <n v="0"/>
    <n v="0"/>
    <n v="0"/>
    <n v="0"/>
    <n v="0"/>
    <n v="0"/>
  </r>
  <r>
    <s v="VERA CRUZ2020/Jun"/>
    <x v="481"/>
    <x v="484"/>
    <m/>
    <x v="17"/>
    <n v="1"/>
    <n v="0"/>
    <n v="15"/>
    <n v="0"/>
    <n v="2"/>
    <n v="3"/>
    <n v="1"/>
    <n v="7"/>
    <n v="2"/>
    <n v="0"/>
    <n v="1"/>
    <n v="0"/>
    <n v="0"/>
    <n v="0"/>
    <n v="0"/>
    <n v="4"/>
    <n v="0"/>
    <n v="0"/>
    <n v="0"/>
    <n v="0"/>
    <n v="0"/>
    <n v="0"/>
    <n v="0"/>
    <n v="0"/>
    <n v="0"/>
    <n v="1"/>
  </r>
  <r>
    <s v="VERA CRUZ2020/Jul"/>
    <x v="481"/>
    <x v="484"/>
    <m/>
    <x v="18"/>
    <n v="0"/>
    <n v="0"/>
    <n v="17"/>
    <n v="1"/>
    <n v="1"/>
    <n v="4"/>
    <n v="0"/>
    <n v="17"/>
    <n v="1"/>
    <n v="0"/>
    <n v="0"/>
    <n v="0"/>
    <n v="0"/>
    <n v="0"/>
    <n v="0"/>
    <n v="3"/>
    <n v="1"/>
    <n v="0"/>
    <n v="0"/>
    <n v="0"/>
    <n v="0"/>
    <n v="0"/>
    <n v="0"/>
    <n v="0"/>
    <n v="0"/>
    <n v="0"/>
  </r>
  <r>
    <s v="VERA CRUZ2020/Aug"/>
    <x v="481"/>
    <x v="484"/>
    <m/>
    <x v="19"/>
    <n v="0"/>
    <n v="0"/>
    <n v="9"/>
    <n v="0"/>
    <n v="1"/>
    <n v="1"/>
    <n v="0"/>
    <n v="18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ERA CRUZ2020/Sep"/>
    <x v="481"/>
    <x v="484"/>
    <m/>
    <x v="20"/>
    <n v="0"/>
    <n v="0"/>
    <n v="23"/>
    <n v="0"/>
    <n v="0"/>
    <n v="3"/>
    <n v="0"/>
    <n v="10"/>
    <n v="0"/>
    <n v="1"/>
    <n v="0"/>
    <n v="0"/>
    <n v="0"/>
    <n v="0"/>
    <n v="0"/>
    <n v="2"/>
    <n v="2"/>
    <n v="0"/>
    <n v="0"/>
    <n v="0"/>
    <n v="0"/>
    <n v="0"/>
    <n v="0"/>
    <n v="0"/>
    <n v="0"/>
    <n v="0"/>
  </r>
  <r>
    <s v="VERA CRUZ2020/Oct"/>
    <x v="481"/>
    <x v="484"/>
    <m/>
    <x v="21"/>
    <n v="0"/>
    <n v="0"/>
    <n v="16"/>
    <n v="0"/>
    <n v="1"/>
    <n v="1"/>
    <n v="1"/>
    <n v="14"/>
    <n v="0"/>
    <n v="1"/>
    <n v="0"/>
    <n v="0"/>
    <n v="0"/>
    <n v="0"/>
    <n v="0"/>
    <n v="2"/>
    <n v="0"/>
    <n v="0"/>
    <n v="0"/>
    <n v="0"/>
    <n v="0"/>
    <n v="0"/>
    <n v="0"/>
    <n v="0"/>
    <n v="0"/>
    <n v="0"/>
  </r>
  <r>
    <s v="VERA CRUZ2020/Nov"/>
    <x v="481"/>
    <x v="484"/>
    <m/>
    <x v="22"/>
    <n v="1"/>
    <n v="0"/>
    <n v="18"/>
    <n v="2"/>
    <n v="0"/>
    <n v="0"/>
    <n v="0"/>
    <n v="10"/>
    <n v="0"/>
    <n v="1"/>
    <n v="0"/>
    <n v="0"/>
    <n v="0"/>
    <n v="0"/>
    <n v="0"/>
    <n v="0"/>
    <n v="0"/>
    <n v="0"/>
    <n v="0"/>
    <n v="0"/>
    <n v="0"/>
    <n v="0"/>
    <n v="0"/>
    <n v="0"/>
    <n v="0"/>
    <n v="1"/>
  </r>
  <r>
    <s v="VERA CRUZ2020/Dec"/>
    <x v="481"/>
    <x v="484"/>
    <m/>
    <x v="23"/>
    <n v="0"/>
    <n v="0"/>
    <n v="6"/>
    <n v="1"/>
    <n v="1"/>
    <n v="0"/>
    <n v="0"/>
    <n v="11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ERANOPOLIS2020/Jan"/>
    <x v="482"/>
    <x v="485"/>
    <s v="VERANOPOLIS"/>
    <x v="12"/>
    <n v="1"/>
    <n v="0"/>
    <n v="2"/>
    <n v="0"/>
    <n v="1"/>
    <n v="0"/>
    <n v="0"/>
    <n v="6"/>
    <n v="1"/>
    <n v="2"/>
    <n v="0"/>
    <n v="0"/>
    <n v="0"/>
    <n v="0"/>
    <n v="0"/>
    <n v="0"/>
    <n v="0"/>
    <n v="0"/>
    <n v="0"/>
    <n v="0"/>
    <n v="0"/>
    <n v="0"/>
    <n v="0"/>
    <n v="0"/>
    <n v="0"/>
    <n v="1"/>
  </r>
  <r>
    <s v="VERANOPOLIS2020/Feb"/>
    <x v="482"/>
    <x v="485"/>
    <m/>
    <x v="13"/>
    <n v="0"/>
    <n v="0"/>
    <n v="16"/>
    <n v="1"/>
    <n v="1"/>
    <n v="0"/>
    <n v="0"/>
    <n v="3"/>
    <n v="0"/>
    <n v="9"/>
    <n v="4"/>
    <n v="0"/>
    <n v="0"/>
    <n v="0"/>
    <n v="0"/>
    <n v="1"/>
    <n v="0"/>
    <n v="0"/>
    <n v="0"/>
    <n v="0"/>
    <n v="0"/>
    <n v="0"/>
    <n v="0"/>
    <n v="0"/>
    <n v="0"/>
    <n v="0"/>
  </r>
  <r>
    <s v="VERANOPOLIS2020/Mar"/>
    <x v="482"/>
    <x v="485"/>
    <m/>
    <x v="14"/>
    <n v="1"/>
    <n v="0"/>
    <n v="8"/>
    <n v="0"/>
    <n v="0"/>
    <n v="0"/>
    <n v="0"/>
    <n v="7"/>
    <n v="2"/>
    <n v="8"/>
    <n v="5"/>
    <n v="0"/>
    <n v="0"/>
    <n v="0"/>
    <n v="0"/>
    <n v="2"/>
    <n v="0"/>
    <n v="0"/>
    <n v="0"/>
    <n v="0"/>
    <n v="0"/>
    <n v="0"/>
    <n v="0"/>
    <n v="0"/>
    <n v="0"/>
    <n v="1"/>
  </r>
  <r>
    <s v="VERANOPOLIS2020/Apr"/>
    <x v="482"/>
    <x v="485"/>
    <m/>
    <x v="15"/>
    <n v="0"/>
    <n v="0"/>
    <n v="15"/>
    <n v="2"/>
    <n v="3"/>
    <n v="0"/>
    <n v="0"/>
    <n v="5"/>
    <n v="2"/>
    <n v="6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May"/>
    <x v="482"/>
    <x v="485"/>
    <m/>
    <x v="16"/>
    <n v="0"/>
    <n v="0"/>
    <n v="11"/>
    <n v="0"/>
    <n v="0"/>
    <n v="0"/>
    <n v="0"/>
    <n v="10"/>
    <n v="0"/>
    <n v="5"/>
    <n v="3"/>
    <n v="0"/>
    <n v="0"/>
    <n v="0"/>
    <n v="0"/>
    <n v="0"/>
    <n v="0"/>
    <n v="0"/>
    <n v="0"/>
    <n v="0"/>
    <n v="0"/>
    <n v="0"/>
    <n v="0"/>
    <n v="0"/>
    <n v="0"/>
    <n v="0"/>
  </r>
  <r>
    <s v="VERANOPOLIS2020/Jun"/>
    <x v="482"/>
    <x v="485"/>
    <m/>
    <x v="17"/>
    <n v="1"/>
    <n v="0"/>
    <n v="4"/>
    <n v="1"/>
    <n v="0"/>
    <n v="0"/>
    <n v="0"/>
    <n v="1"/>
    <n v="1"/>
    <n v="4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Jul"/>
    <x v="482"/>
    <x v="485"/>
    <m/>
    <x v="18"/>
    <n v="0"/>
    <n v="0"/>
    <n v="17"/>
    <n v="0"/>
    <n v="0"/>
    <n v="1"/>
    <n v="0"/>
    <n v="8"/>
    <n v="1"/>
    <n v="6"/>
    <n v="5"/>
    <n v="0"/>
    <n v="0"/>
    <n v="0"/>
    <n v="0"/>
    <n v="0"/>
    <n v="0"/>
    <n v="0"/>
    <n v="0"/>
    <n v="0"/>
    <n v="0"/>
    <n v="0"/>
    <n v="0"/>
    <n v="0"/>
    <n v="0"/>
    <n v="0"/>
  </r>
  <r>
    <s v="VERANOPOLIS2020/Aug"/>
    <x v="482"/>
    <x v="485"/>
    <m/>
    <x v="19"/>
    <n v="0"/>
    <n v="0"/>
    <n v="13"/>
    <n v="0"/>
    <n v="0"/>
    <n v="1"/>
    <n v="0"/>
    <n v="6"/>
    <n v="2"/>
    <n v="4"/>
    <n v="3"/>
    <n v="0"/>
    <n v="0"/>
    <n v="0"/>
    <n v="0"/>
    <n v="2"/>
    <n v="0"/>
    <n v="0"/>
    <n v="0"/>
    <n v="0"/>
    <n v="0"/>
    <n v="0"/>
    <n v="0"/>
    <n v="0"/>
    <n v="0"/>
    <n v="0"/>
  </r>
  <r>
    <s v="VERANOPOLIS2020/Sep"/>
    <x v="482"/>
    <x v="485"/>
    <m/>
    <x v="20"/>
    <n v="2"/>
    <n v="0"/>
    <n v="7"/>
    <n v="1"/>
    <n v="1"/>
    <n v="1"/>
    <n v="0"/>
    <n v="8"/>
    <n v="3"/>
    <n v="3"/>
    <n v="1"/>
    <n v="0"/>
    <n v="0"/>
    <n v="0"/>
    <n v="0"/>
    <n v="1"/>
    <n v="0"/>
    <n v="0"/>
    <n v="0"/>
    <n v="0"/>
    <n v="0"/>
    <n v="0"/>
    <n v="0"/>
    <n v="0"/>
    <n v="0"/>
    <n v="2"/>
  </r>
  <r>
    <s v="VERANOPOLIS2020/Oct"/>
    <x v="482"/>
    <x v="485"/>
    <m/>
    <x v="21"/>
    <n v="1"/>
    <n v="0"/>
    <n v="5"/>
    <n v="0"/>
    <n v="2"/>
    <n v="1"/>
    <n v="0"/>
    <n v="10"/>
    <n v="1"/>
    <n v="3"/>
    <n v="4"/>
    <n v="0"/>
    <n v="0"/>
    <n v="0"/>
    <n v="0"/>
    <n v="0"/>
    <n v="0"/>
    <n v="0"/>
    <n v="0"/>
    <n v="0"/>
    <n v="0"/>
    <n v="0"/>
    <n v="0"/>
    <n v="0"/>
    <n v="0"/>
    <n v="1"/>
  </r>
  <r>
    <s v="VERANOPOLIS2020/Nov"/>
    <x v="482"/>
    <x v="485"/>
    <m/>
    <x v="22"/>
    <n v="0"/>
    <n v="0"/>
    <n v="7"/>
    <n v="0"/>
    <n v="3"/>
    <n v="1"/>
    <n v="1"/>
    <n v="5"/>
    <n v="2"/>
    <n v="10"/>
    <n v="4"/>
    <n v="0"/>
    <n v="0"/>
    <n v="0"/>
    <n v="0"/>
    <n v="0"/>
    <n v="1"/>
    <n v="0"/>
    <n v="0"/>
    <n v="0"/>
    <n v="0"/>
    <n v="0"/>
    <n v="0"/>
    <n v="0"/>
    <n v="0"/>
    <n v="0"/>
  </r>
  <r>
    <s v="VERANOPOLIS2020/Dec"/>
    <x v="482"/>
    <x v="485"/>
    <m/>
    <x v="23"/>
    <n v="0"/>
    <n v="0"/>
    <n v="9"/>
    <n v="0"/>
    <n v="0"/>
    <n v="0"/>
    <n v="0"/>
    <n v="9"/>
    <n v="0"/>
    <n v="9"/>
    <n v="6"/>
    <n v="0"/>
    <n v="0"/>
    <n v="0"/>
    <n v="0"/>
    <n v="0"/>
    <n v="0"/>
    <n v="0"/>
    <n v="0"/>
    <n v="0"/>
    <n v="0"/>
    <n v="0"/>
    <n v="0"/>
    <n v="0"/>
    <n v="0"/>
    <n v="0"/>
  </r>
  <r>
    <s v="VESPASIANO CORREA2020/Jan"/>
    <x v="483"/>
    <x v="486"/>
    <s v="VESPASIANO CORREA"/>
    <x v="12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Feb"/>
    <x v="483"/>
    <x v="486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r"/>
    <x v="483"/>
    <x v="486"/>
    <m/>
    <x v="14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pr"/>
    <x v="483"/>
    <x v="486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May"/>
    <x v="483"/>
    <x v="48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n"/>
    <x v="483"/>
    <x v="486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Jul"/>
    <x v="483"/>
    <x v="486"/>
    <m/>
    <x v="18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Aug"/>
    <x v="483"/>
    <x v="486"/>
    <m/>
    <x v="19"/>
    <n v="0"/>
    <n v="0"/>
    <n v="8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ESPASIANO CORREA2020/Sep"/>
    <x v="483"/>
    <x v="486"/>
    <m/>
    <x v="2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Oct"/>
    <x v="483"/>
    <x v="486"/>
    <m/>
    <x v="2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Nov"/>
    <x v="483"/>
    <x v="486"/>
    <m/>
    <x v="22"/>
    <n v="0"/>
    <n v="0"/>
    <n v="1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ESPASIANO CORREA2020/Dec"/>
    <x v="483"/>
    <x v="486"/>
    <m/>
    <x v="2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an"/>
    <x v="484"/>
    <x v="487"/>
    <s v="VIADUTOS"/>
    <x v="12"/>
    <n v="0"/>
    <n v="0"/>
    <n v="14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Feb"/>
    <x v="484"/>
    <x v="487"/>
    <m/>
    <x v="13"/>
    <n v="0"/>
    <n v="0"/>
    <n v="8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r"/>
    <x v="484"/>
    <x v="487"/>
    <m/>
    <x v="14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pr"/>
    <x v="484"/>
    <x v="487"/>
    <m/>
    <x v="15"/>
    <n v="0"/>
    <n v="0"/>
    <n v="5"/>
    <n v="0"/>
    <n v="0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May"/>
    <x v="484"/>
    <x v="487"/>
    <m/>
    <x v="16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n"/>
    <x v="484"/>
    <x v="487"/>
    <m/>
    <x v="17"/>
    <n v="0"/>
    <n v="0"/>
    <n v="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Jul"/>
    <x v="484"/>
    <x v="487"/>
    <m/>
    <x v="18"/>
    <n v="0"/>
    <n v="0"/>
    <n v="3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Aug"/>
    <x v="484"/>
    <x v="487"/>
    <m/>
    <x v="19"/>
    <n v="0"/>
    <n v="0"/>
    <n v="1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Sep"/>
    <x v="484"/>
    <x v="487"/>
    <m/>
    <x v="20"/>
    <n v="0"/>
    <n v="0"/>
    <n v="1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ADUTOS2020/Oct"/>
    <x v="484"/>
    <x v="487"/>
    <m/>
    <x v="21"/>
    <n v="0"/>
    <n v="0"/>
    <n v="1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DUTOS2020/Nov"/>
    <x v="484"/>
    <x v="487"/>
    <m/>
    <x v="22"/>
    <n v="0"/>
    <n v="0"/>
    <n v="7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ADUTOS2020/Dec"/>
    <x v="484"/>
    <x v="487"/>
    <m/>
    <x v="23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AMAO2020/Jan"/>
    <x v="485"/>
    <x v="488"/>
    <s v="VIAMAO"/>
    <x v="12"/>
    <n v="8"/>
    <n v="1"/>
    <n v="153"/>
    <n v="7"/>
    <n v="10"/>
    <n v="319"/>
    <n v="52"/>
    <n v="78"/>
    <n v="11"/>
    <n v="12"/>
    <n v="12"/>
    <n v="0"/>
    <n v="0"/>
    <n v="0"/>
    <n v="0"/>
    <n v="9"/>
    <n v="17"/>
    <n v="0"/>
    <n v="1"/>
    <n v="0"/>
    <n v="1"/>
    <n v="3"/>
    <n v="6"/>
    <n v="0"/>
    <n v="0"/>
    <n v="8"/>
  </r>
  <r>
    <s v="VIAMAO2020/Feb"/>
    <x v="485"/>
    <x v="488"/>
    <m/>
    <x v="13"/>
    <n v="11"/>
    <n v="0"/>
    <n v="144"/>
    <n v="4"/>
    <n v="22"/>
    <n v="268"/>
    <n v="61"/>
    <n v="56"/>
    <n v="9"/>
    <n v="7"/>
    <n v="22"/>
    <n v="0"/>
    <n v="1"/>
    <n v="0"/>
    <n v="0"/>
    <n v="10"/>
    <n v="13"/>
    <n v="0"/>
    <n v="0"/>
    <n v="0"/>
    <n v="0"/>
    <n v="1"/>
    <n v="3"/>
    <n v="0"/>
    <n v="0"/>
    <n v="11"/>
  </r>
  <r>
    <s v="VIAMAO2020/Mar"/>
    <x v="485"/>
    <x v="488"/>
    <m/>
    <x v="14"/>
    <n v="2"/>
    <n v="0"/>
    <n v="150"/>
    <n v="8"/>
    <n v="19"/>
    <n v="236"/>
    <n v="63"/>
    <n v="58"/>
    <n v="14"/>
    <n v="11"/>
    <n v="26"/>
    <n v="0"/>
    <n v="0"/>
    <n v="0"/>
    <n v="0"/>
    <n v="11"/>
    <n v="6"/>
    <n v="0"/>
    <n v="0"/>
    <n v="0"/>
    <n v="1"/>
    <n v="1"/>
    <n v="1"/>
    <n v="0"/>
    <n v="0"/>
    <n v="2"/>
  </r>
  <r>
    <s v="VIAMAO2020/Apr"/>
    <x v="485"/>
    <x v="488"/>
    <m/>
    <x v="15"/>
    <n v="6"/>
    <n v="0"/>
    <n v="81"/>
    <n v="6"/>
    <n v="12"/>
    <n v="117"/>
    <n v="61"/>
    <n v="77"/>
    <n v="9"/>
    <n v="7"/>
    <n v="46"/>
    <n v="0"/>
    <n v="0"/>
    <n v="0"/>
    <n v="0"/>
    <n v="11"/>
    <n v="5"/>
    <n v="0"/>
    <n v="0"/>
    <n v="0"/>
    <n v="1"/>
    <n v="0"/>
    <n v="4"/>
    <n v="0"/>
    <n v="0"/>
    <n v="6"/>
  </r>
  <r>
    <s v="VIAMAO2020/May"/>
    <x v="485"/>
    <x v="488"/>
    <m/>
    <x v="16"/>
    <n v="7"/>
    <n v="0"/>
    <n v="96"/>
    <n v="6"/>
    <n v="15"/>
    <n v="217"/>
    <n v="46"/>
    <n v="133"/>
    <n v="15"/>
    <n v="17"/>
    <n v="40"/>
    <n v="0"/>
    <n v="0"/>
    <n v="0"/>
    <n v="0"/>
    <n v="4"/>
    <n v="15"/>
    <n v="0"/>
    <n v="0"/>
    <n v="0"/>
    <n v="0"/>
    <n v="2"/>
    <n v="14"/>
    <n v="0"/>
    <n v="1"/>
    <n v="7"/>
  </r>
  <r>
    <s v="VIAMAO2020/Jun"/>
    <x v="485"/>
    <x v="488"/>
    <m/>
    <x v="17"/>
    <n v="7"/>
    <n v="1"/>
    <n v="121"/>
    <n v="4"/>
    <n v="16"/>
    <n v="197"/>
    <n v="57"/>
    <n v="104"/>
    <n v="9"/>
    <n v="8"/>
    <n v="38"/>
    <n v="0"/>
    <n v="0"/>
    <n v="0"/>
    <n v="0"/>
    <n v="4"/>
    <n v="11"/>
    <n v="0"/>
    <n v="0"/>
    <n v="0"/>
    <n v="0"/>
    <n v="0"/>
    <n v="13"/>
    <n v="0"/>
    <n v="0"/>
    <n v="9"/>
  </r>
  <r>
    <s v="VIAMAO2020/Jul"/>
    <x v="485"/>
    <x v="488"/>
    <m/>
    <x v="18"/>
    <n v="8"/>
    <n v="0"/>
    <n v="104"/>
    <n v="3"/>
    <n v="15"/>
    <n v="250"/>
    <n v="51"/>
    <n v="109"/>
    <n v="5"/>
    <n v="5"/>
    <n v="41"/>
    <n v="0"/>
    <n v="0"/>
    <n v="0"/>
    <n v="0"/>
    <n v="3"/>
    <n v="6"/>
    <n v="0"/>
    <n v="0"/>
    <n v="0"/>
    <n v="3"/>
    <n v="0"/>
    <n v="11"/>
    <n v="0"/>
    <n v="0"/>
    <n v="8"/>
  </r>
  <r>
    <s v="VIAMAO2020/Aug"/>
    <x v="485"/>
    <x v="488"/>
    <m/>
    <x v="19"/>
    <n v="8"/>
    <n v="0"/>
    <n v="86"/>
    <n v="5"/>
    <n v="11"/>
    <n v="237"/>
    <n v="49"/>
    <n v="99"/>
    <n v="6"/>
    <n v="5"/>
    <n v="36"/>
    <n v="0"/>
    <n v="0"/>
    <n v="0"/>
    <n v="0"/>
    <n v="1"/>
    <n v="3"/>
    <n v="0"/>
    <n v="0"/>
    <n v="0"/>
    <n v="2"/>
    <n v="1"/>
    <n v="17"/>
    <n v="0"/>
    <n v="0"/>
    <n v="9"/>
  </r>
  <r>
    <s v="VIAMAO2020/Sep"/>
    <x v="485"/>
    <x v="488"/>
    <m/>
    <x v="20"/>
    <n v="6"/>
    <n v="0"/>
    <n v="95"/>
    <n v="3"/>
    <n v="12"/>
    <n v="214"/>
    <n v="30"/>
    <n v="112"/>
    <n v="11"/>
    <n v="7"/>
    <n v="30"/>
    <n v="0"/>
    <n v="0"/>
    <n v="0"/>
    <n v="0"/>
    <n v="3"/>
    <n v="4"/>
    <n v="0"/>
    <n v="0"/>
    <n v="0"/>
    <n v="1"/>
    <n v="0"/>
    <n v="2"/>
    <n v="0"/>
    <n v="1"/>
    <n v="6"/>
  </r>
  <r>
    <s v="VIAMAO2020/Oct"/>
    <x v="485"/>
    <x v="488"/>
    <m/>
    <x v="21"/>
    <n v="8"/>
    <n v="0"/>
    <n v="121"/>
    <n v="5"/>
    <n v="14"/>
    <n v="198"/>
    <n v="35"/>
    <n v="127"/>
    <n v="11"/>
    <n v="5"/>
    <n v="38"/>
    <n v="0"/>
    <n v="0"/>
    <n v="0"/>
    <n v="0"/>
    <n v="1"/>
    <n v="4"/>
    <n v="0"/>
    <n v="0"/>
    <n v="0"/>
    <n v="0"/>
    <n v="0"/>
    <n v="2"/>
    <n v="0"/>
    <n v="0"/>
    <n v="9"/>
  </r>
  <r>
    <s v="VIAMAO2020/Nov"/>
    <x v="485"/>
    <x v="488"/>
    <m/>
    <x v="22"/>
    <n v="8"/>
    <n v="0"/>
    <n v="109"/>
    <n v="3"/>
    <n v="15"/>
    <n v="216"/>
    <n v="30"/>
    <n v="129"/>
    <n v="6"/>
    <n v="2"/>
    <n v="30"/>
    <n v="0"/>
    <n v="0"/>
    <n v="0"/>
    <n v="0"/>
    <n v="8"/>
    <n v="10"/>
    <n v="0"/>
    <n v="0"/>
    <n v="0"/>
    <n v="0"/>
    <n v="0"/>
    <n v="6"/>
    <n v="0"/>
    <n v="1"/>
    <n v="8"/>
  </r>
  <r>
    <s v="VIAMAO2020/Dec"/>
    <x v="485"/>
    <x v="488"/>
    <m/>
    <x v="23"/>
    <n v="7"/>
    <n v="0"/>
    <n v="107"/>
    <n v="0"/>
    <n v="13"/>
    <n v="152"/>
    <n v="39"/>
    <n v="124"/>
    <n v="8"/>
    <n v="3"/>
    <n v="24"/>
    <n v="0"/>
    <n v="0"/>
    <n v="0"/>
    <n v="0"/>
    <n v="4"/>
    <n v="6"/>
    <n v="0"/>
    <n v="0"/>
    <n v="0"/>
    <n v="0"/>
    <n v="1"/>
    <n v="1"/>
    <n v="0"/>
    <n v="0"/>
    <n v="9"/>
  </r>
  <r>
    <s v="VICENTE DUTRA2020/Jan"/>
    <x v="486"/>
    <x v="489"/>
    <s v="VICENTE DUTRA"/>
    <x v="1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Feb"/>
    <x v="486"/>
    <x v="489"/>
    <m/>
    <x v="13"/>
    <n v="0"/>
    <n v="0"/>
    <n v="2"/>
    <n v="1"/>
    <n v="0"/>
    <n v="0"/>
    <n v="1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ENTE DUTRA2020/Mar"/>
    <x v="486"/>
    <x v="489"/>
    <m/>
    <x v="14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pr"/>
    <x v="486"/>
    <x v="489"/>
    <m/>
    <x v="15"/>
    <n v="0"/>
    <n v="0"/>
    <n v="2"/>
    <n v="1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s v="VICENTE DUTRA2020/May"/>
    <x v="486"/>
    <x v="489"/>
    <m/>
    <x v="16"/>
    <n v="0"/>
    <n v="0"/>
    <n v="1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Jun"/>
    <x v="486"/>
    <x v="489"/>
    <m/>
    <x v="17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Jul"/>
    <x v="486"/>
    <x v="489"/>
    <m/>
    <x v="18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Aug"/>
    <x v="486"/>
    <x v="489"/>
    <m/>
    <x v="19"/>
    <n v="0"/>
    <n v="0"/>
    <n v="1"/>
    <n v="0"/>
    <n v="0"/>
    <n v="0"/>
    <n v="0"/>
    <n v="1"/>
    <n v="2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Sep"/>
    <x v="486"/>
    <x v="489"/>
    <m/>
    <x v="20"/>
    <n v="0"/>
    <n v="0"/>
    <n v="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Oct"/>
    <x v="486"/>
    <x v="489"/>
    <m/>
    <x v="21"/>
    <n v="0"/>
    <n v="0"/>
    <n v="8"/>
    <n v="0"/>
    <n v="0"/>
    <n v="0"/>
    <n v="0"/>
    <n v="1"/>
    <n v="3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CENTE DUTRA2020/Nov"/>
    <x v="486"/>
    <x v="489"/>
    <m/>
    <x v="22"/>
    <n v="0"/>
    <n v="0"/>
    <n v="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ENTE DUTRA2020/Dec"/>
    <x v="486"/>
    <x v="489"/>
    <m/>
    <x v="23"/>
    <n v="0"/>
    <n v="0"/>
    <n v="3"/>
    <n v="1"/>
    <n v="1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Jan"/>
    <x v="487"/>
    <x v="490"/>
    <s v="VICTOR GRAEFF"/>
    <x v="12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Feb"/>
    <x v="487"/>
    <x v="490"/>
    <m/>
    <x v="1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Mar"/>
    <x v="487"/>
    <x v="490"/>
    <m/>
    <x v="14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Apr"/>
    <x v="487"/>
    <x v="490"/>
    <m/>
    <x v="15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May"/>
    <x v="487"/>
    <x v="490"/>
    <m/>
    <x v="16"/>
    <n v="0"/>
    <n v="0"/>
    <n v="2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n"/>
    <x v="487"/>
    <x v="490"/>
    <m/>
    <x v="17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Jul"/>
    <x v="487"/>
    <x v="490"/>
    <m/>
    <x v="18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CTOR GRAEFF2020/Aug"/>
    <x v="487"/>
    <x v="490"/>
    <m/>
    <x v="19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Sep"/>
    <x v="487"/>
    <x v="490"/>
    <m/>
    <x v="20"/>
    <n v="0"/>
    <n v="0"/>
    <n v="3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Oct"/>
    <x v="487"/>
    <x v="490"/>
    <m/>
    <x v="21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Nov"/>
    <x v="487"/>
    <x v="490"/>
    <m/>
    <x v="22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CTOR GRAEFF2020/Dec"/>
    <x v="487"/>
    <x v="490"/>
    <m/>
    <x v="2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an"/>
    <x v="488"/>
    <x v="491"/>
    <s v="VILA FLORES"/>
    <x v="12"/>
    <n v="0"/>
    <n v="0"/>
    <n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Feb"/>
    <x v="488"/>
    <x v="491"/>
    <m/>
    <x v="13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r"/>
    <x v="488"/>
    <x v="491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pr"/>
    <x v="488"/>
    <x v="491"/>
    <m/>
    <x v="15"/>
    <n v="0"/>
    <n v="0"/>
    <n v="5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May"/>
    <x v="488"/>
    <x v="491"/>
    <m/>
    <x v="16"/>
    <n v="0"/>
    <n v="0"/>
    <n v="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FLORES2020/Jun"/>
    <x v="488"/>
    <x v="491"/>
    <m/>
    <x v="17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Jul"/>
    <x v="488"/>
    <x v="491"/>
    <m/>
    <x v="18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Aug"/>
    <x v="488"/>
    <x v="491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Sep"/>
    <x v="488"/>
    <x v="491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Oct"/>
    <x v="488"/>
    <x v="491"/>
    <m/>
    <x v="21"/>
    <n v="0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FLORES2020/Nov"/>
    <x v="488"/>
    <x v="491"/>
    <m/>
    <x v="22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FLORES2020/Dec"/>
    <x v="488"/>
    <x v="491"/>
    <m/>
    <x v="23"/>
    <n v="0"/>
    <n v="0"/>
    <n v="1"/>
    <n v="0"/>
    <n v="1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0"/>
    <n v="0"/>
    <n v="0"/>
  </r>
  <r>
    <s v="VILA LANGARO2020/Jan"/>
    <x v="489"/>
    <x v="492"/>
    <s v="VILA LANGARO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Feb"/>
    <x v="489"/>
    <x v="492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r"/>
    <x v="489"/>
    <x v="492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pr"/>
    <x v="489"/>
    <x v="492"/>
    <m/>
    <x v="15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May"/>
    <x v="489"/>
    <x v="492"/>
    <m/>
    <x v="16"/>
    <n v="0"/>
    <n v="0"/>
    <n v="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n"/>
    <x v="489"/>
    <x v="492"/>
    <m/>
    <x v="17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Jul"/>
    <x v="489"/>
    <x v="492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Aug"/>
    <x v="489"/>
    <x v="492"/>
    <m/>
    <x v="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Sep"/>
    <x v="489"/>
    <x v="492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Oct"/>
    <x v="489"/>
    <x v="492"/>
    <m/>
    <x v="2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Nov"/>
    <x v="489"/>
    <x v="492"/>
    <m/>
    <x v="22"/>
    <n v="0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LANGARO2020/Dec"/>
    <x v="489"/>
    <x v="492"/>
    <m/>
    <x v="23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an"/>
    <x v="490"/>
    <x v="493"/>
    <s v="VILA MARIA"/>
    <x v="12"/>
    <n v="0"/>
    <n v="0"/>
    <n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Feb"/>
    <x v="490"/>
    <x v="493"/>
    <m/>
    <x v="13"/>
    <n v="0"/>
    <n v="0"/>
    <n v="2"/>
    <n v="0"/>
    <n v="1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r"/>
    <x v="490"/>
    <x v="493"/>
    <m/>
    <x v="14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pr"/>
    <x v="490"/>
    <x v="493"/>
    <m/>
    <x v="15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May"/>
    <x v="490"/>
    <x v="493"/>
    <m/>
    <x v="16"/>
    <n v="0"/>
    <n v="0"/>
    <n v="3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n"/>
    <x v="490"/>
    <x v="493"/>
    <m/>
    <x v="17"/>
    <n v="0"/>
    <n v="0"/>
    <n v="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Jul"/>
    <x v="490"/>
    <x v="493"/>
    <m/>
    <x v="18"/>
    <n v="0"/>
    <n v="0"/>
    <n v="2"/>
    <n v="0"/>
    <n v="0"/>
    <n v="1"/>
    <n v="0"/>
    <n v="1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Aug"/>
    <x v="490"/>
    <x v="493"/>
    <m/>
    <x v="19"/>
    <n v="0"/>
    <n v="0"/>
    <n v="3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Sep"/>
    <x v="490"/>
    <x v="493"/>
    <m/>
    <x v="20"/>
    <n v="0"/>
    <n v="0"/>
    <n v="4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Oct"/>
    <x v="490"/>
    <x v="493"/>
    <m/>
    <x v="21"/>
    <n v="0"/>
    <n v="0"/>
    <n v="0"/>
    <n v="0"/>
    <n v="1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Nov"/>
    <x v="490"/>
    <x v="493"/>
    <m/>
    <x v="2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MARIA2020/Dec"/>
    <x v="490"/>
    <x v="493"/>
    <m/>
    <x v="23"/>
    <n v="0"/>
    <n v="0"/>
    <n v="2"/>
    <n v="0"/>
    <n v="0"/>
    <n v="1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VILA NOVA DO SUL2020/Jan"/>
    <x v="491"/>
    <x v="494"/>
    <s v="VILA NOVA DO SUL"/>
    <x v="12"/>
    <n v="0"/>
    <n v="0"/>
    <n v="2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Feb"/>
    <x v="491"/>
    <x v="494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r"/>
    <x v="491"/>
    <x v="494"/>
    <m/>
    <x v="14"/>
    <n v="0"/>
    <n v="0"/>
    <n v="4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Apr"/>
    <x v="491"/>
    <x v="494"/>
    <m/>
    <x v="15"/>
    <n v="0"/>
    <n v="0"/>
    <n v="6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May"/>
    <x v="491"/>
    <x v="494"/>
    <m/>
    <x v="16"/>
    <n v="0"/>
    <n v="0"/>
    <n v="5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n"/>
    <x v="491"/>
    <x v="494"/>
    <m/>
    <x v="17"/>
    <n v="0"/>
    <n v="0"/>
    <n v="3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Jul"/>
    <x v="491"/>
    <x v="494"/>
    <m/>
    <x v="18"/>
    <n v="0"/>
    <n v="0"/>
    <n v="4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Aug"/>
    <x v="491"/>
    <x v="494"/>
    <m/>
    <x v="19"/>
    <n v="0"/>
    <n v="0"/>
    <n v="2"/>
    <n v="1"/>
    <n v="1"/>
    <n v="0"/>
    <n v="0"/>
    <n v="2"/>
    <n v="1"/>
    <n v="2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Sep"/>
    <x v="491"/>
    <x v="494"/>
    <m/>
    <x v="20"/>
    <n v="1"/>
    <n v="0"/>
    <n v="2"/>
    <n v="1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1"/>
  </r>
  <r>
    <s v="VILA NOVA DO SUL2020/Oct"/>
    <x v="491"/>
    <x v="494"/>
    <m/>
    <x v="21"/>
    <n v="0"/>
    <n v="0"/>
    <n v="3"/>
    <n v="2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LA NOVA DO SUL2020/Nov"/>
    <x v="491"/>
    <x v="494"/>
    <m/>
    <x v="22"/>
    <n v="0"/>
    <n v="0"/>
    <n v="2"/>
    <n v="1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LA NOVA DO SUL2020/Dec"/>
    <x v="491"/>
    <x v="494"/>
    <m/>
    <x v="23"/>
    <n v="0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an"/>
    <x v="492"/>
    <x v="495"/>
    <s v="VISTA ALEGRE"/>
    <x v="12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Feb"/>
    <x v="492"/>
    <x v="495"/>
    <m/>
    <x v="1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r"/>
    <x v="492"/>
    <x v="495"/>
    <m/>
    <x v="14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pr"/>
    <x v="492"/>
    <x v="495"/>
    <m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May"/>
    <x v="492"/>
    <x v="495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n"/>
    <x v="492"/>
    <x v="495"/>
    <m/>
    <x v="17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Jul"/>
    <x v="492"/>
    <x v="495"/>
    <m/>
    <x v="18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Aug"/>
    <x v="492"/>
    <x v="495"/>
    <m/>
    <x v="19"/>
    <n v="0"/>
    <n v="0"/>
    <n v="1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Sep"/>
    <x v="492"/>
    <x v="495"/>
    <m/>
    <x v="2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Oct"/>
    <x v="492"/>
    <x v="495"/>
    <m/>
    <x v="21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Nov"/>
    <x v="492"/>
    <x v="495"/>
    <m/>
    <x v="22"/>
    <n v="0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ALEGRE2020/Dec"/>
    <x v="492"/>
    <x v="495"/>
    <m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an"/>
    <x v="493"/>
    <x v="496"/>
    <s v="VISTA ALEGRE DO PRAT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Feb"/>
    <x v="493"/>
    <x v="496"/>
    <m/>
    <x v="13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r"/>
    <x v="493"/>
    <x v="496"/>
    <m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pr"/>
    <x v="493"/>
    <x v="496"/>
    <m/>
    <x v="15"/>
    <n v="0"/>
    <n v="0"/>
    <n v="3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May"/>
    <x v="493"/>
    <x v="496"/>
    <m/>
    <x v="16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n"/>
    <x v="493"/>
    <x v="496"/>
    <m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Jul"/>
    <x v="493"/>
    <x v="496"/>
    <m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Aug"/>
    <x v="493"/>
    <x v="496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Sep"/>
    <x v="493"/>
    <x v="496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Oct"/>
    <x v="493"/>
    <x v="496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Nov"/>
    <x v="493"/>
    <x v="496"/>
    <m/>
    <x v="22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ALEGRE DO PRATA2020/Dec"/>
    <x v="493"/>
    <x v="496"/>
    <m/>
    <x v="23"/>
    <n v="0"/>
    <n v="0"/>
    <n v="0"/>
    <n v="0"/>
    <n v="0"/>
    <n v="1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an"/>
    <x v="494"/>
    <x v="497"/>
    <s v="VISTA GAUCHA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Feb"/>
    <x v="494"/>
    <x v="497"/>
    <m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Mar"/>
    <x v="494"/>
    <x v="497"/>
    <m/>
    <x v="14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Apr"/>
    <x v="494"/>
    <x v="497"/>
    <m/>
    <x v="1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May"/>
    <x v="494"/>
    <x v="497"/>
    <m/>
    <x v="16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Jun"/>
    <x v="494"/>
    <x v="497"/>
    <m/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Jul"/>
    <x v="494"/>
    <x v="497"/>
    <m/>
    <x v="18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STA GAUCHA2020/Aug"/>
    <x v="494"/>
    <x v="497"/>
    <m/>
    <x v="19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Sep"/>
    <x v="494"/>
    <x v="497"/>
    <m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Oct"/>
    <x v="494"/>
    <x v="497"/>
    <m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STA GAUCHA2020/Nov"/>
    <x v="494"/>
    <x v="497"/>
    <m/>
    <x v="22"/>
    <n v="0"/>
    <n v="0"/>
    <n v="3"/>
    <n v="0"/>
    <n v="0"/>
    <n v="1"/>
    <n v="0"/>
    <n v="1"/>
    <n v="2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STA GAUCHA2020/Dec"/>
    <x v="494"/>
    <x v="497"/>
    <m/>
    <x v="23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an"/>
    <x v="495"/>
    <x v="498"/>
    <s v="VITORIA DAS MISSOES"/>
    <x v="12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Feb"/>
    <x v="495"/>
    <x v="498"/>
    <m/>
    <x v="1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r"/>
    <x v="495"/>
    <x v="498"/>
    <m/>
    <x v="14"/>
    <n v="0"/>
    <n v="0"/>
    <n v="4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Apr"/>
    <x v="495"/>
    <x v="498"/>
    <m/>
    <x v="15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May"/>
    <x v="495"/>
    <x v="498"/>
    <m/>
    <x v="16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s v="VITORIA DAS MISSOES2020/Jun"/>
    <x v="495"/>
    <x v="498"/>
    <m/>
    <x v="17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Jul"/>
    <x v="495"/>
    <x v="498"/>
    <m/>
    <x v="1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ITORIA DAS MISSOES2020/Aug"/>
    <x v="495"/>
    <x v="498"/>
    <m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Sep"/>
    <x v="495"/>
    <x v="498"/>
    <m/>
    <x v="2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Oct"/>
    <x v="495"/>
    <x v="498"/>
    <m/>
    <x v="2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Nov"/>
    <x v="495"/>
    <x v="498"/>
    <m/>
    <x v="22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VITORIA DAS MISSOES2020/Dec"/>
    <x v="495"/>
    <x v="498"/>
    <m/>
    <x v="23"/>
    <n v="0"/>
    <n v="0"/>
    <n v="3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an"/>
    <x v="496"/>
    <x v="499"/>
    <s v="WESTFALIA"/>
    <x v="12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Feb"/>
    <x v="496"/>
    <x v="499"/>
    <m/>
    <x v="13"/>
    <n v="0"/>
    <n v="0"/>
    <n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Mar"/>
    <x v="496"/>
    <x v="499"/>
    <m/>
    <x v="14"/>
    <n v="0"/>
    <n v="0"/>
    <n v="2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s v="WESTFALIA2020/Apr"/>
    <x v="496"/>
    <x v="499"/>
    <m/>
    <x v="15"/>
    <n v="0"/>
    <n v="0"/>
    <n v="0"/>
    <n v="0"/>
    <n v="0"/>
    <n v="1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May"/>
    <x v="496"/>
    <x v="499"/>
    <m/>
    <x v="16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n"/>
    <x v="496"/>
    <x v="499"/>
    <m/>
    <x v="17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Jul"/>
    <x v="496"/>
    <x v="499"/>
    <m/>
    <x v="18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Aug"/>
    <x v="496"/>
    <x v="499"/>
    <m/>
    <x v="19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Sep"/>
    <x v="496"/>
    <x v="499"/>
    <m/>
    <x v="2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Oct"/>
    <x v="496"/>
    <x v="499"/>
    <m/>
    <x v="21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s v="WESTFALIA2020/Nov"/>
    <x v="496"/>
    <x v="499"/>
    <m/>
    <x v="22"/>
    <n v="0"/>
    <n v="0"/>
    <n v="1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WESTFALIA2020/Dec"/>
    <x v="496"/>
    <x v="499"/>
    <m/>
    <x v="23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Jan"/>
    <x v="497"/>
    <x v="500"/>
    <s v="XANGRI-LA"/>
    <x v="12"/>
    <n v="1"/>
    <n v="0"/>
    <n v="302"/>
    <n v="0"/>
    <n v="2"/>
    <n v="19"/>
    <n v="2"/>
    <n v="11"/>
    <n v="0"/>
    <n v="4"/>
    <n v="5"/>
    <n v="0"/>
    <n v="0"/>
    <n v="0"/>
    <n v="0"/>
    <n v="1"/>
    <n v="0"/>
    <n v="0"/>
    <n v="0"/>
    <n v="0"/>
    <n v="0"/>
    <n v="0"/>
    <n v="0"/>
    <n v="0"/>
    <n v="0"/>
    <n v="1"/>
  </r>
  <r>
    <s v="XANGRI-LA2020/Feb"/>
    <x v="497"/>
    <x v="500"/>
    <m/>
    <x v="13"/>
    <n v="0"/>
    <n v="0"/>
    <n v="307"/>
    <n v="1"/>
    <n v="1"/>
    <n v="16"/>
    <n v="0"/>
    <n v="12"/>
    <n v="1"/>
    <n v="14"/>
    <n v="5"/>
    <n v="0"/>
    <n v="0"/>
    <n v="0"/>
    <n v="0"/>
    <n v="0"/>
    <n v="0"/>
    <n v="0"/>
    <n v="0"/>
    <n v="0"/>
    <n v="0"/>
    <n v="0"/>
    <n v="0"/>
    <n v="0"/>
    <n v="0"/>
    <n v="0"/>
  </r>
  <r>
    <s v="XANGRI-LA2020/Mar"/>
    <x v="497"/>
    <x v="500"/>
    <m/>
    <x v="14"/>
    <n v="0"/>
    <n v="0"/>
    <n v="38"/>
    <n v="0"/>
    <n v="1"/>
    <n v="4"/>
    <n v="0"/>
    <n v="1"/>
    <n v="2"/>
    <n v="2"/>
    <n v="6"/>
    <n v="0"/>
    <n v="0"/>
    <n v="0"/>
    <n v="0"/>
    <n v="0"/>
    <n v="2"/>
    <n v="0"/>
    <n v="0"/>
    <n v="0"/>
    <n v="0"/>
    <n v="0"/>
    <n v="0"/>
    <n v="0"/>
    <n v="0"/>
    <n v="0"/>
  </r>
  <r>
    <s v="XANGRI-LA2020/Apr"/>
    <x v="497"/>
    <x v="500"/>
    <m/>
    <x v="15"/>
    <n v="0"/>
    <n v="0"/>
    <n v="38"/>
    <n v="0"/>
    <n v="3"/>
    <n v="4"/>
    <n v="0"/>
    <n v="7"/>
    <n v="2"/>
    <n v="0"/>
    <n v="4"/>
    <n v="0"/>
    <n v="0"/>
    <n v="0"/>
    <n v="0"/>
    <n v="0"/>
    <n v="1"/>
    <n v="0"/>
    <n v="0"/>
    <n v="0"/>
    <n v="0"/>
    <n v="0"/>
    <n v="0"/>
    <n v="0"/>
    <n v="0"/>
    <n v="0"/>
  </r>
  <r>
    <s v="XANGRI-LA2020/May"/>
    <x v="497"/>
    <x v="500"/>
    <m/>
    <x v="16"/>
    <n v="0"/>
    <n v="0"/>
    <n v="29"/>
    <n v="0"/>
    <n v="0"/>
    <n v="3"/>
    <n v="1"/>
    <n v="11"/>
    <n v="1"/>
    <n v="0"/>
    <n v="6"/>
    <n v="0"/>
    <n v="0"/>
    <n v="0"/>
    <n v="0"/>
    <n v="0"/>
    <n v="0"/>
    <n v="0"/>
    <n v="0"/>
    <n v="0"/>
    <n v="0"/>
    <n v="0"/>
    <n v="0"/>
    <n v="0"/>
    <n v="0"/>
    <n v="0"/>
  </r>
  <r>
    <s v="XANGRI-LA2020/Jun"/>
    <x v="497"/>
    <x v="500"/>
    <m/>
    <x v="17"/>
    <n v="1"/>
    <n v="0"/>
    <n v="36"/>
    <n v="0"/>
    <n v="0"/>
    <n v="1"/>
    <n v="1"/>
    <n v="12"/>
    <n v="0"/>
    <n v="0"/>
    <n v="1"/>
    <n v="0"/>
    <n v="0"/>
    <n v="0"/>
    <n v="0"/>
    <n v="1"/>
    <n v="0"/>
    <n v="0"/>
    <n v="0"/>
    <n v="0"/>
    <n v="0"/>
    <n v="0"/>
    <n v="0"/>
    <n v="0"/>
    <n v="0"/>
    <n v="1"/>
  </r>
  <r>
    <s v="XANGRI-LA2020/Jul"/>
    <x v="497"/>
    <x v="500"/>
    <m/>
    <x v="18"/>
    <n v="0"/>
    <n v="0"/>
    <n v="33"/>
    <n v="0"/>
    <n v="0"/>
    <n v="1"/>
    <n v="0"/>
    <n v="8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Aug"/>
    <x v="497"/>
    <x v="500"/>
    <m/>
    <x v="19"/>
    <n v="0"/>
    <n v="0"/>
    <n v="42"/>
    <n v="0"/>
    <n v="1"/>
    <n v="6"/>
    <n v="0"/>
    <n v="13"/>
    <n v="1"/>
    <n v="1"/>
    <n v="1"/>
    <n v="0"/>
    <n v="0"/>
    <n v="0"/>
    <n v="0"/>
    <n v="0"/>
    <n v="1"/>
    <n v="0"/>
    <n v="0"/>
    <n v="0"/>
    <n v="0"/>
    <n v="0"/>
    <n v="0"/>
    <n v="0"/>
    <n v="0"/>
    <n v="0"/>
  </r>
  <r>
    <s v="XANGRI-LA2020/Sep"/>
    <x v="497"/>
    <x v="500"/>
    <m/>
    <x v="20"/>
    <n v="0"/>
    <n v="0"/>
    <n v="34"/>
    <n v="1"/>
    <n v="2"/>
    <n v="3"/>
    <n v="0"/>
    <n v="11"/>
    <n v="0"/>
    <n v="1"/>
    <n v="1"/>
    <n v="0"/>
    <n v="0"/>
    <n v="0"/>
    <n v="0"/>
    <n v="0"/>
    <n v="0"/>
    <n v="0"/>
    <n v="0"/>
    <n v="0"/>
    <n v="0"/>
    <n v="0"/>
    <n v="0"/>
    <n v="0"/>
    <n v="0"/>
    <n v="0"/>
  </r>
  <r>
    <s v="XANGRI-LA2020/Oct"/>
    <x v="497"/>
    <x v="500"/>
    <m/>
    <x v="21"/>
    <n v="2"/>
    <n v="0"/>
    <n v="43"/>
    <n v="0"/>
    <n v="0"/>
    <n v="0"/>
    <n v="0"/>
    <n v="12"/>
    <n v="5"/>
    <n v="0"/>
    <n v="1"/>
    <n v="0"/>
    <n v="0"/>
    <n v="0"/>
    <n v="0"/>
    <n v="0"/>
    <n v="0"/>
    <n v="0"/>
    <n v="0"/>
    <n v="0"/>
    <n v="0"/>
    <n v="0"/>
    <n v="0"/>
    <n v="0"/>
    <n v="0"/>
    <n v="2"/>
  </r>
  <r>
    <s v="XANGRI-LA2020/Nov"/>
    <x v="497"/>
    <x v="500"/>
    <m/>
    <x v="22"/>
    <n v="0"/>
    <n v="0"/>
    <n v="28"/>
    <n v="1"/>
    <n v="2"/>
    <n v="1"/>
    <n v="0"/>
    <n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XANGRI-LA2020/Dec"/>
    <x v="497"/>
    <x v="500"/>
    <m/>
    <x v="23"/>
    <n v="0"/>
    <n v="0"/>
    <n v="30"/>
    <n v="1"/>
    <n v="2"/>
    <n v="4"/>
    <n v="1"/>
    <n v="24"/>
    <n v="0"/>
    <n v="3"/>
    <n v="3"/>
    <n v="0"/>
    <n v="0"/>
    <n v="0"/>
    <n v="0"/>
    <n v="1"/>
    <n v="0"/>
    <n v="0"/>
    <n v="0"/>
    <n v="0"/>
    <n v="0"/>
    <n v="0"/>
    <n v="0"/>
    <n v="0"/>
    <n v="0"/>
    <n v="0"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s v="XANGRI-LA"/>
    <x v="497"/>
    <x v="500"/>
    <m/>
    <x v="24"/>
    <m/>
    <m/>
    <m/>
    <m/>
    <m/>
    <m/>
    <m/>
    <m/>
    <m/>
    <m/>
    <m/>
    <m/>
    <m/>
    <m/>
    <m/>
    <m/>
    <m/>
    <m/>
    <m/>
    <m/>
    <m/>
    <m/>
    <m/>
    <m/>
    <m/>
    <m/>
  </r>
  <r>
    <m/>
    <x v="498"/>
    <x v="501"/>
    <m/>
    <x v="24"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303" applyNumberFormats="0" applyBorderFormats="0" applyFontFormats="0" applyPatternFormats="0" applyAlignmentFormats="0" applyWidthHeightFormats="1" dataCaption="Valores" grandTotalCaption="Total RS" updatedVersion="6" minRefreshableVersion="3" showCalcMbrs="0" rowGrandTotals="0" itemPrintTitles="1" createdVersion="3" indent="0" outline="1" outlineData="1" multipleFieldFilters="0" rowHeaderCaption="Municípios">
  <location ref="B63:H76" firstHeaderRow="1" firstDataRow="2" firstDataCol="1" rowPageCount="2" colPageCount="1"/>
  <pivotFields count="35">
    <pivotField showAll="0"/>
    <pivotField axis="axisPage" multipleItemSelectionAllowed="1" showAll="0">
      <items count="50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500"/>
        <item h="1" m="1" x="501"/>
        <item h="1" m="1" x="502"/>
        <item h="1" m="1" x="499"/>
        <item t="default"/>
      </items>
    </pivotField>
    <pivotField axis="axisPage" multipleItemSelectionAllowed="1" showAll="0" defaultSubtotal="0">
      <items count="510">
        <item h="1" x="1"/>
        <item h="1" m="1" x="506"/>
        <item h="1" m="1" x="508"/>
        <item h="1" m="1" x="50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9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3"/>
        <item h="1" m="1" x="504"/>
        <item h="1" m="1" x="507"/>
        <item h="1" m="1" x="502"/>
      </items>
    </pivotField>
    <pivotField showAll="0" defaultSubtotal="0"/>
    <pivotField axis="axisRow" multipleItemSelectionAllowed="1" showAll="0">
      <items count="27">
        <item h="1" x="24"/>
        <item h="1" m="1" x="25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1">
    <field x="4"/>
  </rowFields>
  <rowItems count="12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2">
    <pageField fld="2" hier="-1"/>
    <pageField fld="1" hier="-1"/>
  </pageFields>
  <dataFields count="6">
    <dataField name="Soma de furto banco" fld="31" baseField="0" baseItem="0"/>
    <dataField name="Soma de roubo a banco" fld="32" baseField="0" baseItem="0"/>
    <dataField name="Soma de FURTO/ARROMBAMENTO ESTABELECIMENTO COMERCIAL" fld="20" baseField="4" baseItem="2"/>
    <dataField name="Soma de roubo estab comercail" fld="33" baseField="0" baseItem="0"/>
    <dataField name="Soma de ROUBO A PASSAGEIRO TRANSP. COLETIVO E LOTACAO" fld="25" baseField="4" baseItem="2"/>
    <dataField name="Soma de roubo a profis transp" fld="34" baseField="0" baseItem="0"/>
  </dataFields>
  <formats count="31">
    <format dxfId="525">
      <pivotArea outline="0" collapsedLevelsAreSubtotals="1" fieldPosition="0"/>
    </format>
    <format dxfId="524">
      <pivotArea dataOnly="0" labelOnly="1" outline="0" fieldPosition="0">
        <references count="1">
          <reference field="4" count="0"/>
        </references>
      </pivotArea>
    </format>
    <format dxfId="523">
      <pivotArea field="-2" type="button" dataOnly="0" labelOnly="1" outline="0" axis="axisCol" fieldPosition="0"/>
    </format>
    <format dxfId="522">
      <pivotArea type="topRight" dataOnly="0" labelOnly="1" outline="0" fieldPosition="0"/>
    </format>
    <format dxfId="521">
      <pivotArea dataOnly="0" labelOnly="1" grandRow="1" outline="0" fieldPosition="0"/>
    </format>
    <format dxfId="520">
      <pivotArea field="1" type="button" dataOnly="0" labelOnly="1" outline="0" axis="axisPage" fieldPosition="1"/>
    </format>
    <format dxfId="519">
      <pivotArea field="1" type="button" dataOnly="0" labelOnly="1" outline="0" axis="axisPage" fieldPosition="1"/>
    </format>
    <format dxfId="518">
      <pivotArea field="1" type="button" dataOnly="0" labelOnly="1" outline="0" axis="axisPage" fieldPosition="1"/>
    </format>
    <format dxfId="517">
      <pivotArea field="1" type="button" dataOnly="0" labelOnly="1" outline="0" axis="axisPage" fieldPosition="1"/>
    </format>
    <format dxfId="516">
      <pivotArea outline="0" collapsedLevelsAreSubtotals="1" fieldPosition="0"/>
    </format>
    <format dxfId="515">
      <pivotArea field="1" type="button" dataOnly="0" labelOnly="1" outline="0" axis="axisPage" fieldPosition="1"/>
    </format>
    <format dxfId="51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1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1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1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0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0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0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0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0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04">
      <pivotArea dataOnly="0" labelOnly="1" grandRow="1" outline="0" fieldPosition="0"/>
    </format>
    <format dxfId="503">
      <pivotArea grandRow="1" outline="0" collapsedLevelsAreSubtotals="1" fieldPosition="0"/>
    </format>
    <format dxfId="502">
      <pivotArea dataOnly="0" labelOnly="1" grandRow="1" outline="0" fieldPosition="0"/>
    </format>
    <format dxfId="501">
      <pivotArea dataOnly="0" labelOnly="1" fieldPosition="0">
        <references count="1">
          <reference field="1" count="1">
            <x v="0"/>
          </reference>
        </references>
      </pivotArea>
    </format>
    <format dxfId="500">
      <pivotArea field="1" type="button" dataOnly="0" labelOnly="1" outline="0" axis="axisPage" fieldPosition="1"/>
    </format>
    <format dxfId="499">
      <pivotArea field="1" type="button" dataOnly="0" labelOnly="1" outline="0" axis="axisPage" fieldPosition="1"/>
    </format>
    <format dxfId="498">
      <pivotArea field="1" type="button" dataOnly="0" labelOnly="1" outline="0" axis="axisPage" fieldPosition="1"/>
    </format>
    <format dxfId="497">
      <pivotArea field="1" type="button" dataOnly="0" labelOnly="1" outline="0" axis="axisPage" fieldPosition="1"/>
    </format>
    <format dxfId="49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Tabela dinâmica9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4" count="0"/>
        </references>
      </pivotArea>
    </format>
    <format dxfId="196">
      <pivotArea field="-2" type="button" dataOnly="0" labelOnly="1" outline="0" axis="axisCol" fieldPosition="0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1">
      <pivotArea dataOnly="0" labelOnly="1" grandRow="1" outline="0" fieldPosition="0"/>
    </format>
    <format dxfId="190">
      <pivotArea field="1" type="button" dataOnly="0" labelOnly="1" outline="0" axis="axisRow" fieldPosition="0"/>
    </format>
    <format dxfId="189">
      <pivotArea field="1" type="button" dataOnly="0" labelOnly="1" outline="0" axis="axisRow" fieldPosition="0"/>
    </format>
    <format dxfId="188">
      <pivotArea field="1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86">
      <pivotArea field="1" type="button" dataOnly="0" labelOnly="1" outline="0" axis="axisRow" fieldPosition="0"/>
    </format>
    <format dxfId="185">
      <pivotArea outline="0" collapsedLevelsAreSubtotals="1" fieldPosition="0"/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7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73">
      <pivotArea dataOnly="0" labelOnly="1" grandRow="1" outline="0" fieldPosition="0"/>
    </format>
    <format dxfId="17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dataOnly="0" labelOnly="1" fieldPosition="0">
        <references count="1">
          <reference field="1" count="1">
            <x v="0"/>
          </reference>
        </references>
      </pivotArea>
    </format>
    <format dxfId="168">
      <pivotArea field="1" type="button" dataOnly="0" labelOnly="1" outline="0" axis="axisRow" fieldPosition="0"/>
    </format>
    <format dxfId="167">
      <pivotArea field="1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4">
      <pivotArea field="1" type="button" dataOnly="0" labelOnly="1" outline="0" axis="axisRow" fieldPosition="0"/>
    </format>
    <format dxfId="163">
      <pivotArea field="1" type="button" dataOnly="0" labelOnly="1" outline="0" axis="axisRow" fieldPosition="0"/>
    </format>
    <format dxfId="162">
      <pivotArea grandRow="1" outline="0" collapsedLevelsAreSubtotals="1" fieldPosition="0"/>
    </format>
    <format dxfId="161">
      <pivotArea dataOnly="0" labelOnly="1" grandRow="1" outline="0" fieldPosition="0"/>
    </format>
    <format dxfId="16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Tabela dinâmica8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15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field="-2" type="button" dataOnly="0" labelOnly="1" outline="0" axis="axisCol" fieldPosition="0"/>
    </format>
    <format dxfId="155">
      <pivotArea type="topRight" dataOnly="0" labelOnly="1" outline="0" fieldPosition="0"/>
    </format>
    <format dxfId="1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51">
      <pivotArea dataOnly="0" labelOnly="1" grandRow="1" outline="0" fieldPosition="0"/>
    </format>
    <format dxfId="150">
      <pivotArea field="1" type="button" dataOnly="0" labelOnly="1" outline="0" axis="axisRow" fieldPosition="0"/>
    </format>
    <format dxfId="149">
      <pivotArea field="1" type="button" dataOnly="0" labelOnly="1" outline="0" axis="axisRow" fieldPosition="0"/>
    </format>
    <format dxfId="148">
      <pivotArea field="1" type="button" dataOnly="0" labelOnly="1" outline="0" axis="axisRow" fieldPosition="0"/>
    </format>
    <format dxfId="14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6">
      <pivotArea field="1" type="button" dataOnly="0" labelOnly="1" outline="0" axis="axisRow" fieldPosition="0"/>
    </format>
    <format dxfId="145">
      <pivotArea outline="0" collapsedLevelsAreSubtotals="1" fieldPosition="0"/>
    </format>
    <format dxfId="144">
      <pivotArea field="1" type="button" dataOnly="0" labelOnly="1" outline="0" axis="axisRow" fieldPosition="0"/>
    </format>
    <format dxfId="14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3">
      <pivotArea dataOnly="0" labelOnly="1" grandRow="1" outline="0" fieldPosition="0"/>
    </format>
    <format dxfId="13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dataOnly="0" labelOnly="1" fieldPosition="0">
        <references count="1">
          <reference field="1" count="1">
            <x v="0"/>
          </reference>
        </references>
      </pivotArea>
    </format>
    <format dxfId="128">
      <pivotArea field="1" type="button" dataOnly="0" labelOnly="1" outline="0" axis="axisRow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24">
      <pivotArea field="1" type="button" dataOnly="0" labelOnly="1" outline="0" axis="axisRow" fieldPosition="0"/>
    </format>
    <format dxfId="123">
      <pivotArea field="1" type="button" dataOnly="0" labelOnly="1" outline="0" axis="axisRow" fieldPosition="0"/>
    </format>
    <format dxfId="1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1">
      <pivotArea grandRow="1" outline="0" collapsedLevelsAreSubtotals="1" fieldPosition="0"/>
    </format>
    <format dxfId="12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Tabela dinâmica7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h="1"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0"/>
    <dataField name="Vítimas de Lesão Corp. Seg. Morte" fld="34" baseField="1" baseItem="0"/>
  </dataFields>
  <formats count="40">
    <format dxfId="11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4" count="0"/>
        </references>
      </pivotArea>
    </format>
    <format dxfId="116">
      <pivotArea field="-2" type="button" dataOnly="0" labelOnly="1" outline="0" axis="axisCol" fieldPosition="0"/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1">
      <pivotArea dataOnly="0" labelOnly="1" grandRow="1" outline="0" fieldPosition="0"/>
    </format>
    <format dxfId="110">
      <pivotArea field="1" type="button" dataOnly="0" labelOnly="1" outline="0" axis="axisRow" fieldPosition="0"/>
    </format>
    <format dxfId="109">
      <pivotArea field="1" type="button" dataOnly="0" labelOnly="1" outline="0" axis="axisRow" fieldPosition="0"/>
    </format>
    <format dxfId="108">
      <pivotArea field="1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6">
      <pivotArea field="1" type="button" dataOnly="0" labelOnly="1" outline="0" axis="axisRow" fieldPosition="0"/>
    </format>
    <format dxfId="105">
      <pivotArea outline="0" collapsedLevelsAreSubtotals="1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91">
      <pivotArea grandRow="1" outline="0" collapsedLevelsAreSubtotals="1" fieldPosition="0"/>
    </format>
    <format dxfId="90">
      <pivotArea dataOnly="0" labelOnly="1" grandRow="1" outline="0" fieldPosition="0"/>
    </format>
    <format dxfId="89">
      <pivotArea dataOnly="0" labelOnly="1" fieldPosition="0">
        <references count="1">
          <reference field="1" count="1">
            <x v="0"/>
          </reference>
        </references>
      </pivotArea>
    </format>
    <format dxfId="88">
      <pivotArea field="1" type="button" dataOnly="0" labelOnly="1" outline="0" axis="axisRow" fieldPosition="0"/>
    </format>
    <format dxfId="87">
      <pivotArea field="1" type="button" dataOnly="0" labelOnly="1" outline="0" axis="axisRow" fieldPosition="0"/>
    </format>
    <format dxfId="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84">
      <pivotArea field="1" type="button" dataOnly="0" labelOnly="1" outline="0" axis="axisRow" fieldPosition="0"/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81">
      <pivotArea grandRow="1" outline="0" collapsedLevelsAreSubtotals="1" fieldPosition="0"/>
    </format>
    <format dxfId="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Tabela dinâmica6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8">
      <pivotArea outline="0" collapsedLevelsAreSubtotals="1" fieldPosition="0"/>
    </format>
    <format dxfId="77">
      <pivotArea dataOnly="0" labelOnly="1" outline="0" fieldPosition="0">
        <references count="1">
          <reference field="4" count="0"/>
        </references>
      </pivotArea>
    </format>
    <format dxfId="76">
      <pivotArea field="-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71">
      <pivotArea dataOnly="0" labelOnly="1" grandRow="1" outline="0" fieldPosition="0"/>
    </format>
    <format dxfId="70">
      <pivotArea field="1" type="button" dataOnly="0" labelOnly="1" outline="0" axis="axisRow" fieldPosition="0"/>
    </format>
    <format dxfId="69">
      <pivotArea field="1" type="button" dataOnly="0" labelOnly="1" outline="0" axis="axisRow" fieldPosition="0"/>
    </format>
    <format dxfId="68">
      <pivotArea field="1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66">
      <pivotArea field="1" type="button" dataOnly="0" labelOnly="1" outline="0" axis="axisRow" fieldPosition="0"/>
    </format>
    <format dxfId="65">
      <pivotArea outline="0" collapsedLevelsAreSubtotals="1" fieldPosition="0"/>
    </format>
    <format dxfId="64">
      <pivotArea field="1" type="button" dataOnly="0" labelOnly="1" outline="0" axis="axisRow" fieldPosition="0"/>
    </format>
    <format dxfId="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53">
      <pivotArea dataOnly="0" labelOnly="1" grandRow="1" outline="0" fieldPosition="0"/>
    </format>
    <format dxfId="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1" count="1">
            <x v="0"/>
          </reference>
        </references>
      </pivotArea>
    </format>
    <format dxfId="48">
      <pivotArea field="1" type="button" dataOnly="0" labelOnly="1" outline="0" axis="axisRow" fieldPosition="0"/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">
      <pivotArea field="1" type="button" dataOnly="0" labelOnly="1" outline="0" axis="axisRow" fieldPosition="0"/>
    </format>
    <format dxfId="43">
      <pivotArea field="1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1">
      <pivotArea grandRow="1" outline="0" collapsedLevelsAreSubtotals="1" fieldPosition="0"/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name="Tabela dinâmica5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96"/>
    <dataField name="Vítimas de Lesão Corp. Seg. Morte" fld="34" baseField="1" baseItem="496"/>
  </dataFields>
  <formats count="40">
    <format dxfId="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4" count="0"/>
        </references>
      </pivotArea>
    </format>
    <format dxfId="36">
      <pivotArea field="-2" type="button" dataOnly="0" labelOnly="1" outline="0" axis="axisCol" fieldPosition="0"/>
    </format>
    <format dxfId="35">
      <pivotArea type="topRight" dataOnly="0" labelOnly="1" outline="0" fieldPosition="0"/>
    </format>
    <format dxfId="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">
      <pivotArea dataOnly="0" labelOnly="1" grandRow="1" outline="0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">
      <pivotArea field="1" type="button" dataOnly="0" labelOnly="1" outline="0" axis="axisRow" fieldPosition="0"/>
    </format>
    <format dxfId="25">
      <pivotArea outline="0" collapsedLevelsAreSubtotals="1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1" count="1">
            <x v="0"/>
          </reference>
        </references>
      </pivotArea>
    </format>
    <format dxfId="8">
      <pivotArea field="1" type="button" dataOnly="0" labelOnly="1" outline="0" axis="axisRow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">
      <pivotArea field="1" type="button" dataOnly="0" labelOnly="1" outline="0" axis="axisRow" fieldPosition="0"/>
    </format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dinâmica2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6"/>
    <dataField name="Vítimas de Lesão Corp. Seg. Morte" fld="34" baseField="1" baseItem="6"/>
  </dataFields>
  <formats count="46">
    <format dxfId="49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93">
      <pivotArea outline="0" collapsedLevelsAreSubtotals="1" fieldPosition="0"/>
    </format>
    <format dxfId="492">
      <pivotArea dataOnly="0" labelOnly="1" outline="0" fieldPosition="0">
        <references count="1">
          <reference field="4" count="0"/>
        </references>
      </pivotArea>
    </format>
    <format dxfId="491">
      <pivotArea field="-2" type="button" dataOnly="0" labelOnly="1" outline="0" axis="axisCol" fieldPosition="0"/>
    </format>
    <format dxfId="490">
      <pivotArea type="topRight" dataOnly="0" labelOnly="1" outline="0" fieldPosition="0"/>
    </format>
    <format dxfId="48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6">
      <pivotArea dataOnly="0" labelOnly="1" grandRow="1" outline="0" fieldPosition="0"/>
    </format>
    <format dxfId="485">
      <pivotArea field="1" type="button" dataOnly="0" labelOnly="1" outline="0" axis="axisRow" fieldPosition="0"/>
    </format>
    <format dxfId="484">
      <pivotArea field="1" type="button" dataOnly="0" labelOnly="1" outline="0" axis="axisRow" fieldPosition="0"/>
    </format>
    <format dxfId="483">
      <pivotArea field="1" type="button" dataOnly="0" labelOnly="1" outline="0" axis="axisRow" fieldPosition="0"/>
    </format>
    <format dxfId="48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81">
      <pivotArea field="1" type="button" dataOnly="0" labelOnly="1" outline="0" axis="axisRow" fieldPosition="0"/>
    </format>
    <format dxfId="480">
      <pivotArea outline="0" collapsedLevelsAreSubtotals="1" fieldPosition="0"/>
    </format>
    <format dxfId="479">
      <pivotArea field="1" type="button" dataOnly="0" labelOnly="1" outline="0" axis="axisRow" fieldPosition="0"/>
    </format>
    <format dxfId="47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7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7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7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7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7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7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7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7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6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68">
      <pivotArea dataOnly="0" labelOnly="1" grandRow="1" outline="0" fieldPosition="0"/>
    </format>
    <format dxfId="4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6">
      <pivotArea grandRow="1" outline="0" collapsedLevelsAreSubtotals="1" fieldPosition="0"/>
    </format>
    <format dxfId="465">
      <pivotArea dataOnly="0" labelOnly="1" grandRow="1" outline="0" fieldPosition="0"/>
    </format>
    <format dxfId="464">
      <pivotArea dataOnly="0" labelOnly="1" fieldPosition="0">
        <references count="1">
          <reference field="1" count="1">
            <x v="0"/>
          </reference>
        </references>
      </pivotArea>
    </format>
    <format dxfId="463">
      <pivotArea field="1" type="button" dataOnly="0" labelOnly="1" outline="0" axis="axisRow" fieldPosition="0"/>
    </format>
    <format dxfId="462">
      <pivotArea field="1" type="button" dataOnly="0" labelOnly="1" outline="0" axis="axisRow" fieldPosition="0"/>
    </format>
    <format dxfId="46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59">
      <pivotArea field="1" type="button" dataOnly="0" labelOnly="1" outline="0" axis="axisRow" fieldPosition="0"/>
    </format>
    <format dxfId="458">
      <pivotArea field="1" type="button" dataOnly="0" labelOnly="1" outline="0" axis="axisRow" fieldPosition="0"/>
    </format>
    <format dxfId="45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55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45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51">
      <pivotArea dataOnly="0" labelOnly="1" fieldPosition="0">
        <references count="1">
          <reference field="1" count="1">
            <x v="0"/>
          </reference>
        </references>
      </pivotArea>
    </format>
    <format dxfId="450">
      <pivotArea grandRow="1" outline="0" collapsedLevelsAreSubtotals="1" fieldPosition="0"/>
    </format>
    <format dxfId="44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3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3"/>
    <dataField name="Vítimas de Lesão Corp. Seg. Morte" fld="34" baseField="1" baseItem="3"/>
  </dataFields>
  <formats count="44">
    <format dxfId="44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7">
      <pivotArea outline="0" collapsedLevelsAreSubtotals="1" fieldPosition="0"/>
    </format>
    <format dxfId="446">
      <pivotArea field="-2" type="button" dataOnly="0" labelOnly="1" outline="0" axis="axisCol" fieldPosition="0"/>
    </format>
    <format dxfId="445">
      <pivotArea type="topRight" dataOnly="0" labelOnly="1" outline="0" fieldPosition="0"/>
    </format>
    <format dxfId="44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41">
      <pivotArea dataOnly="0" labelOnly="1" grandRow="1" outline="0" fieldPosition="0"/>
    </format>
    <format dxfId="440">
      <pivotArea field="1" type="button" dataOnly="0" labelOnly="1" outline="0" axis="axisRow" fieldPosition="0"/>
    </format>
    <format dxfId="439">
      <pivotArea field="1" type="button" dataOnly="0" labelOnly="1" outline="0" axis="axisRow" fieldPosition="0"/>
    </format>
    <format dxfId="438">
      <pivotArea field="1" type="button" dataOnly="0" labelOnly="1" outline="0" axis="axisRow" fieldPosition="0"/>
    </format>
    <format dxfId="4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36">
      <pivotArea field="1" type="button" dataOnly="0" labelOnly="1" outline="0" axis="axisRow" fieldPosition="0"/>
    </format>
    <format dxfId="435">
      <pivotArea outline="0" collapsedLevelsAreSubtotals="1" fieldPosition="0"/>
    </format>
    <format dxfId="434">
      <pivotArea field="1" type="button" dataOnly="0" labelOnly="1" outline="0" axis="axisRow" fieldPosition="0"/>
    </format>
    <format dxfId="43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2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2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2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2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423">
      <pivotArea dataOnly="0" labelOnly="1" grandRow="1" outline="0" fieldPosition="0"/>
    </format>
    <format dxfId="42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1">
      <pivotArea grandRow="1" outline="0" collapsedLevelsAreSubtotals="1" fieldPosition="0"/>
    </format>
    <format dxfId="420">
      <pivotArea dataOnly="0" labelOnly="1" grandRow="1" outline="0" fieldPosition="0"/>
    </format>
    <format dxfId="419">
      <pivotArea dataOnly="0" labelOnly="1" fieldPosition="0">
        <references count="1">
          <reference field="1" count="1">
            <x v="0"/>
          </reference>
        </references>
      </pivotArea>
    </format>
    <format dxfId="418">
      <pivotArea field="1" type="button" dataOnly="0" labelOnly="1" outline="0" axis="axisRow" fieldPosition="0"/>
    </format>
    <format dxfId="417">
      <pivotArea field="1" type="button" dataOnly="0" labelOnly="1" outline="0" axis="axisRow" fieldPosition="0"/>
    </format>
    <format dxfId="41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4">
      <pivotArea field="1" type="button" dataOnly="0" labelOnly="1" outline="0" axis="axisRow" fieldPosition="0"/>
    </format>
    <format dxfId="413">
      <pivotArea field="1" type="button" dataOnly="0" labelOnly="1" outline="0" axis="axisRow" fieldPosition="0"/>
    </format>
    <format dxfId="412">
      <pivotArea dataOnly="0" labelOnly="1" outline="0" fieldPosition="0">
        <references count="1">
          <reference field="4" count="0"/>
        </references>
      </pivotArea>
    </format>
    <format dxfId="41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08">
      <pivotArea dataOnly="0" labelOnly="1" fieldPosition="0">
        <references count="1">
          <reference field="1" count="1">
            <x v="0"/>
          </reference>
        </references>
      </pivotArea>
    </format>
    <format dxfId="407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406">
      <pivotArea grandRow="1" outline="0" collapsedLevelsAreSubtotals="1" fieldPosition="0"/>
    </format>
    <format dxfId="405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4" cacheId="302" applyNumberFormats="0" applyBorderFormats="0" applyFontFormats="0" applyPatternFormats="0" applyAlignmentFormats="0" applyWidthHeightFormats="1" dataCaption="Valores" grandTotalCaption="TOTAL RS" updatedVersion="6" minRefreshableVersion="3" showCalcMbrs="0" preserveFormatting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8"/>
    <dataField name="Vítimas de Lesão Corp. Seg. Morte" fld="34" baseField="1" baseItem="8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4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72"/>
    <dataField name="Vítimas de Lesão Corp. Seg. Morte" fld="34" baseField="1" baseItem="472"/>
  </dataFields>
  <formats count="43">
    <format dxfId="40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3">
      <pivotArea outline="0" collapsedLevelsAreSubtotals="1" fieldPosition="0"/>
    </format>
    <format dxfId="402">
      <pivotArea dataOnly="0" labelOnly="1" outline="0" fieldPosition="0">
        <references count="1">
          <reference field="4" count="0"/>
        </references>
      </pivotArea>
    </format>
    <format dxfId="401">
      <pivotArea field="-2" type="button" dataOnly="0" labelOnly="1" outline="0" axis="axisCol" fieldPosition="0"/>
    </format>
    <format dxfId="400">
      <pivotArea type="topRight" dataOnly="0" labelOnly="1" outline="0" fieldPosition="0"/>
    </format>
    <format dxfId="39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8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7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6">
      <pivotArea dataOnly="0" labelOnly="1" grandRow="1" outline="0" fieldPosition="0"/>
    </format>
    <format dxfId="395">
      <pivotArea field="1" type="button" dataOnly="0" labelOnly="1" outline="0" axis="axisRow" fieldPosition="0"/>
    </format>
    <format dxfId="394">
      <pivotArea field="1" type="button" dataOnly="0" labelOnly="1" outline="0" axis="axisRow" fieldPosition="0"/>
    </format>
    <format dxfId="393">
      <pivotArea field="1" type="button" dataOnly="0" labelOnly="1" outline="0" axis="axisRow" fieldPosition="0"/>
    </format>
    <format dxfId="39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1">
      <pivotArea field="1" type="button" dataOnly="0" labelOnly="1" outline="0" axis="axisRow" fieldPosition="0"/>
    </format>
    <format dxfId="390">
      <pivotArea outline="0" collapsedLevelsAreSubtotals="1" fieldPosition="0"/>
    </format>
    <format dxfId="389">
      <pivotArea field="1" type="button" dataOnly="0" labelOnly="1" outline="0" axis="axisRow" fieldPosition="0"/>
    </format>
    <format dxfId="38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8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8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8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8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82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81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80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9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78">
      <pivotArea dataOnly="0" labelOnly="1" grandRow="1" outline="0" fieldPosition="0"/>
    </format>
    <format dxfId="37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6">
      <pivotArea grandRow="1" outline="0" collapsedLevelsAreSubtotals="1" fieldPosition="0"/>
    </format>
    <format dxfId="375">
      <pivotArea dataOnly="0" labelOnly="1" grandRow="1" outline="0" fieldPosition="0"/>
    </format>
    <format dxfId="374">
      <pivotArea dataOnly="0" labelOnly="1" fieldPosition="0">
        <references count="1">
          <reference field="1" count="1">
            <x v="0"/>
          </reference>
        </references>
      </pivotArea>
    </format>
    <format dxfId="373">
      <pivotArea field="1" type="button" dataOnly="0" labelOnly="1" outline="0" axis="axisRow" fieldPosition="0"/>
    </format>
    <format dxfId="372">
      <pivotArea field="1" type="button" dataOnly="0" labelOnly="1" outline="0" axis="axisRow" fieldPosition="0"/>
    </format>
    <format dxfId="37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9">
      <pivotArea field="1" type="button" dataOnly="0" labelOnly="1" outline="0" axis="axisRow" fieldPosition="0"/>
    </format>
    <format dxfId="368">
      <pivotArea field="1" type="button" dataOnly="0" labelOnly="1" outline="0" axis="axisRow" fieldPosition="0"/>
    </format>
    <format dxfId="367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66">
      <pivotArea dataOnly="0" labelOnly="1" fieldPosition="0">
        <references count="1">
          <reference field="1" count="1">
            <x v="0"/>
          </reference>
        </references>
      </pivotArea>
    </format>
    <format dxfId="3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63">
      <pivotArea grandRow="1" outline="0" collapsedLevelsAreSubtotals="1" fieldPosition="0"/>
    </format>
    <format dxfId="36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13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x="15"/>
        <item h="1"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1">
    <format dxfId="361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4" count="0"/>
        </references>
      </pivotArea>
    </format>
    <format dxfId="358">
      <pivotArea field="-2" type="button" dataOnly="0" labelOnly="1" outline="0" axis="axisCol" fieldPosition="0"/>
    </format>
    <format dxfId="357">
      <pivotArea type="topRight" dataOnly="0" labelOnly="1" outline="0" fieldPosition="0"/>
    </format>
    <format dxfId="356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3">
      <pivotArea dataOnly="0" labelOnly="1" grandRow="1" outline="0" fieldPosition="0"/>
    </format>
    <format dxfId="352">
      <pivotArea field="1" type="button" dataOnly="0" labelOnly="1" outline="0" axis="axisRow" fieldPosition="0"/>
    </format>
    <format dxfId="351">
      <pivotArea field="1" type="button" dataOnly="0" labelOnly="1" outline="0" axis="axisRow" fieldPosition="0"/>
    </format>
    <format dxfId="350">
      <pivotArea field="1" type="button" dataOnly="0" labelOnly="1" outline="0" axis="axisRow" fieldPosition="0"/>
    </format>
    <format dxfId="3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48">
      <pivotArea field="1" type="button" dataOnly="0" labelOnly="1" outline="0" axis="axisRow" fieldPosition="0"/>
    </format>
    <format dxfId="347">
      <pivotArea outline="0" collapsedLevelsAreSubtotals="1" fieldPosition="0"/>
    </format>
    <format dxfId="346">
      <pivotArea field="1" type="button" dataOnly="0" labelOnly="1" outline="0" axis="axisRow" fieldPosition="0"/>
    </format>
    <format dxfId="34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6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35">
      <pivotArea dataOnly="0" labelOnly="1" grandRow="1" outline="0" fieldPosition="0"/>
    </format>
    <format dxfId="33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33">
      <pivotArea grandRow="1" outline="0" collapsedLevelsAreSubtotals="1" fieldPosition="0"/>
    </format>
    <format dxfId="332">
      <pivotArea dataOnly="0" labelOnly="1" grandRow="1" outline="0" fieldPosition="0"/>
    </format>
    <format dxfId="331">
      <pivotArea dataOnly="0" labelOnly="1" fieldPosition="0">
        <references count="1">
          <reference field="1" count="1">
            <x v="0"/>
          </reference>
        </references>
      </pivotArea>
    </format>
    <format dxfId="330">
      <pivotArea field="1" type="button" dataOnly="0" labelOnly="1" outline="0" axis="axisRow" fieldPosition="0"/>
    </format>
    <format dxfId="329">
      <pivotArea field="1" type="button" dataOnly="0" labelOnly="1" outline="0" axis="axisRow" fieldPosition="0"/>
    </format>
    <format dxfId="32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6">
      <pivotArea field="1" type="button" dataOnly="0" labelOnly="1" outline="0" axis="axisRow" fieldPosition="0"/>
    </format>
    <format dxfId="325">
      <pivotArea field="1" type="button" dataOnly="0" labelOnly="1" outline="0" axis="axisRow" fieldPosition="0"/>
    </format>
    <format dxfId="324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3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22">
      <pivotArea grandRow="1" outline="0" collapsedLevelsAreSubtotals="1" fieldPosition="0"/>
    </format>
    <format dxfId="32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12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x="16"/>
        <item h="1"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2"/>
    <dataField name="Vítimas de Lesão Corp. Seg. Morte" fld="34" baseField="1" baseItem="2"/>
  </dataFields>
  <formats count="41">
    <format dxfId="320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4" count="0"/>
        </references>
      </pivotArea>
    </format>
    <format dxfId="317">
      <pivotArea field="-2" type="button" dataOnly="0" labelOnly="1" outline="0" axis="axisCol" fieldPosition="0"/>
    </format>
    <format dxfId="316">
      <pivotArea type="topRight" dataOnly="0" labelOnly="1" outline="0" fieldPosition="0"/>
    </format>
    <format dxfId="315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2">
      <pivotArea dataOnly="0" labelOnly="1" grandRow="1" outline="0" fieldPosition="0"/>
    </format>
    <format dxfId="311">
      <pivotArea field="1" type="button" dataOnly="0" labelOnly="1" outline="0" axis="axisRow" fieldPosition="0"/>
    </format>
    <format dxfId="310">
      <pivotArea field="1" type="button" dataOnly="0" labelOnly="1" outline="0" axis="axisRow" fieldPosition="0"/>
    </format>
    <format dxfId="309">
      <pivotArea field="1" type="button" dataOnly="0" labelOnly="1" outline="0" axis="axisRow" fieldPosition="0"/>
    </format>
    <format dxfId="30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field="1" type="button" dataOnly="0" labelOnly="1" outline="0" axis="axisRow" fieldPosition="0"/>
    </format>
    <format dxfId="306">
      <pivotArea outline="0" collapsedLevelsAreSubtotals="1" fieldPosition="0"/>
    </format>
    <format dxfId="305">
      <pivotArea field="1" type="button" dataOnly="0" labelOnly="1" outline="0" axis="axisRow" fieldPosition="0"/>
    </format>
    <format dxfId="30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9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98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97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96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95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94">
      <pivotArea dataOnly="0" labelOnly="1" grandRow="1" outline="0" fieldPosition="0"/>
    </format>
    <format dxfId="29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dataOnly="0" labelOnly="1" fieldPosition="0">
        <references count="1">
          <reference field="1" count="1">
            <x v="0"/>
          </reference>
        </references>
      </pivotArea>
    </format>
    <format dxfId="289">
      <pivotArea field="1" type="button" dataOnly="0" labelOnly="1" outline="0" axis="axisRow" fieldPosition="0"/>
    </format>
    <format dxfId="288">
      <pivotArea field="1" type="button" dataOnly="0" labelOnly="1" outline="0" axis="axisRow" fieldPosition="0"/>
    </format>
    <format dxfId="28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85">
      <pivotArea field="1" type="button" dataOnly="0" labelOnly="1" outline="0" axis="axisRow" fieldPosition="0"/>
    </format>
    <format dxfId="284">
      <pivotArea field="1" type="button" dataOnly="0" labelOnly="1" outline="0" axis="axisRow" fieldPosition="0"/>
    </format>
    <format dxfId="283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82">
      <pivotArea dataOnly="0" labelOnly="1" fieldPosition="0">
        <references count="1">
          <reference field="1" count="1">
            <x v="0"/>
          </reference>
        </references>
      </pivotArea>
    </format>
    <format dxfId="281">
      <pivotArea grandRow="1" outline="0" collapsedLevelsAreSubtotals="1" fieldPosition="0"/>
    </format>
    <format dxfId="28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1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x="17"/>
        <item h="1"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4"/>
    <dataField name="Vítimas de Lesão Corp. Seg. Morte" fld="34" baseField="1" baseItem="4"/>
  </dataFields>
  <formats count="40">
    <format dxfId="27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8">
      <pivotArea outline="0" collapsedLevelsAreSubtotals="1" fieldPosition="0"/>
    </format>
    <format dxfId="277">
      <pivotArea dataOnly="0" labelOnly="1" outline="0" fieldPosition="0">
        <references count="1">
          <reference field="4" count="0"/>
        </references>
      </pivotArea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71">
      <pivotArea dataOnly="0" labelOnly="1" grandRow="1" outline="0" fieldPosition="0"/>
    </format>
    <format dxfId="270">
      <pivotArea field="1" type="button" dataOnly="0" labelOnly="1" outline="0" axis="axisRow" fieldPosition="0"/>
    </format>
    <format dxfId="269">
      <pivotArea field="1" type="button" dataOnly="0" labelOnly="1" outline="0" axis="axisRow" fieldPosition="0"/>
    </format>
    <format dxfId="268">
      <pivotArea field="1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6">
      <pivotArea field="1" type="button" dataOnly="0" labelOnly="1" outline="0" axis="axisRow" fieldPosition="0"/>
    </format>
    <format dxfId="265">
      <pivotArea outline="0" collapsedLevelsAreSubtotals="1" fieldPosition="0"/>
    </format>
    <format dxfId="264">
      <pivotArea field="1" type="button" dataOnly="0" labelOnly="1" outline="0" axis="axisRow" fieldPosition="0"/>
    </format>
    <format dxfId="26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5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5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5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5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5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53">
      <pivotArea dataOnly="0" labelOnly="1" grandRow="1" outline="0" fieldPosition="0"/>
    </format>
    <format dxfId="25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51">
      <pivotArea grandRow="1" outline="0" collapsedLevelsAreSubtotals="1" fieldPosition="0"/>
    </format>
    <format dxfId="250">
      <pivotArea dataOnly="0" labelOnly="1" grandRow="1" outline="0" fieldPosition="0"/>
    </format>
    <format dxfId="249">
      <pivotArea dataOnly="0" labelOnly="1" fieldPosition="0">
        <references count="1">
          <reference field="1" count="1">
            <x v="0"/>
          </reference>
        </references>
      </pivotArea>
    </format>
    <format dxfId="248">
      <pivotArea field="1" type="button" dataOnly="0" labelOnly="1" outline="0" axis="axisRow" fieldPosition="0"/>
    </format>
    <format dxfId="247">
      <pivotArea field="1" type="button" dataOnly="0" labelOnly="1" outline="0" axis="axisRow" fieldPosition="0"/>
    </format>
    <format dxfId="24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4">
      <pivotArea field="1" type="button" dataOnly="0" labelOnly="1" outline="0" axis="axisRow" fieldPosition="0"/>
    </format>
    <format dxfId="243">
      <pivotArea field="1" type="button" dataOnly="0" labelOnly="1" outline="0" axis="axisRow" fieldPosition="0"/>
    </format>
    <format dxfId="242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  <format dxfId="241">
      <pivotArea grandRow="1" outline="0" collapsedLevelsAreSubtotals="1" fieldPosition="0"/>
    </format>
    <format dxfId="2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name="Tabela dinâmica10" cacheId="302" applyNumberFormats="0" applyBorderFormats="0" applyFontFormats="0" applyPatternFormats="0" applyAlignmentFormats="0" applyWidthHeightFormats="1" dataCaption="Valores" grandTotalCaption="Total RS" updatedVersion="6" minRefreshableVersion="3" showCalcMbrs="0" itemPrintTitles="1" createdVersion="3" indent="0" outline="1" outlineData="1" multipleFieldFilters="0" rowHeaderCaption="Municípios">
  <location ref="A11:O510" firstHeaderRow="1" firstDataRow="2" firstDataCol="1" rowPageCount="2" colPageCount="1"/>
  <pivotFields count="39">
    <pivotField showAll="0"/>
    <pivotField axis="axisRow" showAll="0">
      <items count="50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0"/>
        <item h="1" x="498"/>
        <item h="1" m="1" x="499"/>
        <item h="1" m="1" x="500"/>
        <item t="default"/>
      </items>
    </pivotField>
    <pivotField axis="axisPage" multipleItemSelectionAllowed="1" showAll="0" defaultSubtotal="0">
      <items count="506"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h="1" x="270"/>
        <item x="0"/>
        <item x="269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h="1" m="1" x="505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h="1" x="501"/>
        <item h="1" m="1" x="502"/>
        <item h="1" m="1" x="503"/>
        <item h="1" m="1" x="504"/>
      </items>
    </pivotField>
    <pivotField showAll="0" defaultSubtotal="0"/>
    <pivotField axis="axisPage" multipleItemSelectionAllowed="1" showAll="0">
      <items count="26">
        <item h="1" x="24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x="18"/>
        <item h="1" x="19"/>
        <item h="1" x="20"/>
        <item h="1" x="21"/>
        <item h="1" x="22"/>
        <item h="1" x="2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49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pageFields count="2">
    <pageField fld="4" hier="-1"/>
    <pageField fld="2" hier="-1"/>
  </pageFields>
  <dataFields count="14">
    <dataField name=" Homicídio  Doloso" fld="5" baseField="0" baseItem="0"/>
    <dataField name="Total de vítimas de Homicidio Doloso" fld="30" baseField="0" baseItem="0"/>
    <dataField name=" Latrocínio" fld="6" baseField="0" baseItem="0"/>
    <dataField name=" Furtos" fld="7" baseField="0" baseItem="0"/>
    <dataField name="Abigeato*" fld="8" baseField="0" baseItem="0"/>
    <dataField name="Furto de Veículo " fld="9" baseField="0" baseItem="0"/>
    <dataField name=" Roubos" fld="10" baseField="0" baseItem="0"/>
    <dataField name=" Roubo de Veículo" fld="11" baseField="0" baseItem="0"/>
    <dataField name=" Estelionato" fld="12" baseField="0" baseItem="0"/>
    <dataField name=" Delitos Relacionados à Armas e Munições" fld="13" baseField="0" baseItem="0"/>
    <dataField name=" Entorpecentes - Posse" fld="14" baseField="0" baseItem="0"/>
    <dataField name=" Entorpecentes - Tráfico" fld="15" baseField="0" baseItem="0"/>
    <dataField name="Vítimas de Latrocínio" fld="33" baseField="1" baseItem="5"/>
    <dataField name="Vítimas de Lesão Corp. Seg. Morte" fld="34" baseField="1" baseItem="5"/>
  </dataFields>
  <formats count="40">
    <format dxfId="239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8">
      <pivotArea outline="0" collapsedLevelsAreSubtotals="1" fieldPosition="0"/>
    </format>
    <format dxfId="237">
      <pivotArea dataOnly="0" labelOnly="1" outline="0" fieldPosition="0">
        <references count="1">
          <reference field="4" count="0"/>
        </references>
      </pivotArea>
    </format>
    <format dxfId="236">
      <pivotArea field="-2" type="button" dataOnly="0" labelOnly="1" outline="0" axis="axisCol" fieldPosition="0"/>
    </format>
    <format dxfId="235">
      <pivotArea type="topRight" dataOnly="0" labelOnly="1" outline="0" fieldPosition="0"/>
    </format>
    <format dxfId="234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3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2">
      <pivotArea dataOnly="0" labelOnly="1" outline="0" fieldPosition="0">
        <references count="1">
          <reference field="4294967294" count="11">
            <x v="0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31">
      <pivotArea dataOnly="0" labelOnly="1" grandRow="1" outline="0" fieldPosition="0"/>
    </format>
    <format dxfId="230">
      <pivotArea field="1" type="button" dataOnly="0" labelOnly="1" outline="0" axis="axisRow" fieldPosition="0"/>
    </format>
    <format dxfId="229">
      <pivotArea field="1" type="button" dataOnly="0" labelOnly="1" outline="0" axis="axisRow" fieldPosition="0"/>
    </format>
    <format dxfId="228">
      <pivotArea field="1" type="button" dataOnly="0" labelOnly="1" outline="0" axis="axisRow" fieldPosition="0"/>
    </format>
    <format dxfId="2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26">
      <pivotArea field="1" type="button" dataOnly="0" labelOnly="1" outline="0" axis="axisRow" fieldPosition="0"/>
    </format>
    <format dxfId="225">
      <pivotArea outline="0" collapsedLevelsAreSubtotals="1" fieldPosition="0"/>
    </format>
    <format dxfId="224">
      <pivotArea field="1" type="button" dataOnly="0" labelOnly="1" outline="0" axis="axisRow" fieldPosition="0"/>
    </format>
    <format dxfId="22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2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1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0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9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18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17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16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15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14">
      <pivotArea dataOnly="0" labelOnly="1" fieldPosition="0">
        <references count="1">
          <reference field="1" count="48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213">
      <pivotArea dataOnly="0" labelOnly="1" grandRow="1" outline="0" fieldPosition="0"/>
    </format>
    <format dxfId="212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1">
      <pivotArea grandRow="1" outline="0" collapsedLevelsAreSubtotals="1" fieldPosition="0"/>
    </format>
    <format dxfId="210">
      <pivotArea dataOnly="0" labelOnly="1" grandRow="1" outline="0" fieldPosition="0"/>
    </format>
    <format dxfId="209">
      <pivotArea dataOnly="0" labelOnly="1" fieldPosition="0">
        <references count="1">
          <reference field="1" count="1">
            <x v="0"/>
          </reference>
        </references>
      </pivotArea>
    </format>
    <format dxfId="208">
      <pivotArea field="1" type="button" dataOnly="0" labelOnly="1" outline="0" axis="axisRow" fieldPosition="0"/>
    </format>
    <format dxfId="207">
      <pivotArea field="1" type="button" dataOnly="0" labelOnly="1" outline="0" axis="axisRow" fieldPosition="0"/>
    </format>
    <format dxfId="20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">
      <pivotArea field="1" type="button" dataOnly="0" labelOnly="1" outline="0" axis="axisRow" fieldPosition="0"/>
    </format>
    <format dxfId="203">
      <pivotArea field="1" type="button" dataOnly="0" labelOnly="1" outline="0" axis="axisRow" fieldPosition="0"/>
    </format>
    <format dxfId="202">
      <pivotArea grandRow="1" outline="0" collapsedLevelsAreSubtotals="1" fieldPosition="0"/>
    </format>
    <format dxfId="201">
      <pivotArea dataOnly="0" labelOnly="1" grandRow="1" outline="0" fieldPosition="0"/>
    </format>
    <format dxfId="200">
      <pivotArea dataOnly="0" labelOnly="1" outline="0" fieldPosition="0">
        <references count="1">
          <reference field="4294967294" count="2">
            <x v="12"/>
            <x v="13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showGridLines="0" tabSelected="1" workbookViewId="0">
      <selection activeCell="B22" sqref="B22"/>
    </sheetView>
  </sheetViews>
  <sheetFormatPr defaultRowHeight="14.4" outlineLevelRow="1" x14ac:dyDescent="0.3"/>
  <cols>
    <col min="1" max="1" width="3.6640625" customWidth="1"/>
    <col min="2" max="2" width="16.44140625" customWidth="1"/>
    <col min="3" max="3" width="11.88671875" customWidth="1"/>
    <col min="4" max="4" width="11.33203125" customWidth="1"/>
    <col min="5" max="5" width="13.6640625" customWidth="1"/>
    <col min="6" max="6" width="10.109375" customWidth="1"/>
    <col min="7" max="7" width="13.88671875" customWidth="1"/>
    <col min="8" max="9" width="11.33203125" customWidth="1"/>
    <col min="10" max="10" width="11" customWidth="1"/>
    <col min="11" max="11" width="11.88671875" customWidth="1"/>
    <col min="12" max="12" width="15" customWidth="1"/>
    <col min="13" max="14" width="16.33203125" customWidth="1"/>
    <col min="15" max="15" width="17.109375" customWidth="1"/>
    <col min="16" max="16" width="16.5546875" customWidth="1"/>
    <col min="17" max="17" width="2.88671875" customWidth="1"/>
  </cols>
  <sheetData>
    <row r="2" spans="1:16" x14ac:dyDescent="0.3">
      <c r="A2" s="72" t="s">
        <v>533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</row>
    <row r="3" spans="1:16" x14ac:dyDescent="0.3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x14ac:dyDescent="0.3">
      <c r="A4" s="72" t="s">
        <v>589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17"/>
    </row>
    <row r="5" spans="1:16" ht="15" thickBot="1" x14ac:dyDescent="0.3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53.4" thickBot="1" x14ac:dyDescent="0.35">
      <c r="A6" s="19"/>
      <c r="B6" s="46" t="s">
        <v>534</v>
      </c>
      <c r="C6" s="47" t="s">
        <v>3</v>
      </c>
      <c r="D6" s="47" t="s">
        <v>535</v>
      </c>
      <c r="E6" s="47" t="s">
        <v>5</v>
      </c>
      <c r="F6" s="47" t="s">
        <v>536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7" t="s">
        <v>13</v>
      </c>
      <c r="O6" s="47" t="s">
        <v>555</v>
      </c>
      <c r="P6" s="48" t="s">
        <v>556</v>
      </c>
    </row>
    <row r="7" spans="1:16" x14ac:dyDescent="0.3">
      <c r="B7" s="20" t="s">
        <v>557</v>
      </c>
      <c r="C7" s="21">
        <f t="shared" ref="C7:C12" ca="1" si="0">INDIRECT(RIGHT($B7,3)&amp;"!B510")</f>
        <v>151</v>
      </c>
      <c r="D7" s="21">
        <f t="shared" ref="D7:D12" ca="1" si="1">INDIRECT(RIGHT($B7,3)&amp;"!C510")</f>
        <v>160</v>
      </c>
      <c r="E7" s="21">
        <f t="shared" ref="E7:E12" ca="1" si="2">INDIRECT(RIGHT($B7,3)&amp;"!D510")</f>
        <v>6</v>
      </c>
      <c r="F7" s="21">
        <f t="shared" ref="F7:F12" ca="1" si="3">INDIRECT(RIGHT($B7,3)&amp;"!E510")</f>
        <v>10202</v>
      </c>
      <c r="G7" s="21">
        <f t="shared" ref="G7:G12" ca="1" si="4">INDIRECT(RIGHT($B7,3)&amp;"!F510")</f>
        <v>440</v>
      </c>
      <c r="H7" s="21">
        <f t="shared" ref="H7:H12" ca="1" si="5">INDIRECT(RIGHT($B7,3)&amp;"!G510")</f>
        <v>1130</v>
      </c>
      <c r="I7" s="21">
        <f t="shared" ref="I7:I12" ca="1" si="6">INDIRECT(RIGHT($B7,3)&amp;"!H510")</f>
        <v>5508</v>
      </c>
      <c r="J7" s="21">
        <f t="shared" ref="J7:J12" ca="1" si="7">INDIRECT(RIGHT($B7,3)&amp;"!i510")</f>
        <v>902</v>
      </c>
      <c r="K7" s="21">
        <f t="shared" ref="K7:K12" ca="1" si="8">INDIRECT(RIGHT($B7,3)&amp;"!J510")</f>
        <v>3202</v>
      </c>
      <c r="L7" s="21">
        <f t="shared" ref="L7:L12" ca="1" si="9">INDIRECT(RIGHT($B7,3)&amp;"!K510")</f>
        <v>483</v>
      </c>
      <c r="M7" s="21">
        <f t="shared" ref="M7:M12" ca="1" si="10">INDIRECT(RIGHT($B7,3)&amp;"!L510")</f>
        <v>1341</v>
      </c>
      <c r="N7" s="21">
        <f t="shared" ref="N7:N12" ca="1" si="11">INDIRECT(RIGHT($B7,3)&amp;"!M510")</f>
        <v>1039</v>
      </c>
      <c r="O7" s="21">
        <f ca="1">INDIRECT(RIGHT($B7,3)&amp;"!N510")</f>
        <v>6</v>
      </c>
      <c r="P7" s="64">
        <f t="shared" ref="P7:P12" ca="1" si="12">INDIRECT(RIGHT($B7,3)&amp;"!o510")</f>
        <v>2</v>
      </c>
    </row>
    <row r="8" spans="1:16" x14ac:dyDescent="0.3">
      <c r="B8" s="49" t="s">
        <v>560</v>
      </c>
      <c r="C8" s="50">
        <f t="shared" ca="1" si="0"/>
        <v>168</v>
      </c>
      <c r="D8" s="50">
        <f t="shared" ca="1" si="1"/>
        <v>182</v>
      </c>
      <c r="E8" s="50">
        <f t="shared" ca="1" si="2"/>
        <v>8</v>
      </c>
      <c r="F8" s="50">
        <f t="shared" ca="1" si="3"/>
        <v>9986</v>
      </c>
      <c r="G8" s="50">
        <f t="shared" ca="1" si="4"/>
        <v>436</v>
      </c>
      <c r="H8" s="50">
        <f t="shared" ca="1" si="5"/>
        <v>1051</v>
      </c>
      <c r="I8" s="50">
        <f t="shared" ca="1" si="6"/>
        <v>5142</v>
      </c>
      <c r="J8" s="50">
        <f t="shared" ca="1" si="7"/>
        <v>906</v>
      </c>
      <c r="K8" s="50">
        <f t="shared" ca="1" si="8"/>
        <v>2930</v>
      </c>
      <c r="L8" s="50">
        <f t="shared" ca="1" si="9"/>
        <v>420</v>
      </c>
      <c r="M8" s="50">
        <f t="shared" ca="1" si="10"/>
        <v>898</v>
      </c>
      <c r="N8" s="50">
        <f t="shared" ca="1" si="11"/>
        <v>850</v>
      </c>
      <c r="O8" s="50">
        <f t="shared" ref="O8:O18" ca="1" si="13">INDIRECT(RIGHT($B8,3)&amp;"!n510")</f>
        <v>8</v>
      </c>
      <c r="P8" s="51">
        <f t="shared" ca="1" si="12"/>
        <v>2</v>
      </c>
    </row>
    <row r="9" spans="1:16" x14ac:dyDescent="0.3">
      <c r="B9" s="22" t="s">
        <v>559</v>
      </c>
      <c r="C9" s="23">
        <f t="shared" ca="1" si="0"/>
        <v>146</v>
      </c>
      <c r="D9" s="23">
        <f t="shared" ca="1" si="1"/>
        <v>155</v>
      </c>
      <c r="E9" s="23">
        <f t="shared" ca="1" si="2"/>
        <v>4</v>
      </c>
      <c r="F9" s="23">
        <f t="shared" ca="1" si="3"/>
        <v>7908</v>
      </c>
      <c r="G9" s="23">
        <f t="shared" ca="1" si="4"/>
        <v>413</v>
      </c>
      <c r="H9" s="23">
        <f t="shared" ca="1" si="5"/>
        <v>942</v>
      </c>
      <c r="I9" s="23">
        <f t="shared" ca="1" si="6"/>
        <v>4731</v>
      </c>
      <c r="J9" s="23">
        <f t="shared" ca="1" si="7"/>
        <v>866</v>
      </c>
      <c r="K9" s="23">
        <f t="shared" ca="1" si="8"/>
        <v>3265</v>
      </c>
      <c r="L9" s="23">
        <f t="shared" ca="1" si="9"/>
        <v>510</v>
      </c>
      <c r="M9" s="23">
        <f t="shared" ca="1" si="10"/>
        <v>861</v>
      </c>
      <c r="N9" s="23">
        <f t="shared" ca="1" si="11"/>
        <v>936</v>
      </c>
      <c r="O9" s="23">
        <f t="shared" ca="1" si="13"/>
        <v>4</v>
      </c>
      <c r="P9" s="24">
        <f t="shared" ca="1" si="12"/>
        <v>3</v>
      </c>
    </row>
    <row r="10" spans="1:16" x14ac:dyDescent="0.3">
      <c r="B10" s="49" t="s">
        <v>561</v>
      </c>
      <c r="C10" s="50">
        <f t="shared" ca="1" si="0"/>
        <v>170</v>
      </c>
      <c r="D10" s="50">
        <f t="shared" ca="1" si="1"/>
        <v>176</v>
      </c>
      <c r="E10" s="50">
        <f t="shared" ca="1" si="2"/>
        <v>7</v>
      </c>
      <c r="F10" s="50">
        <f t="shared" ca="1" si="3"/>
        <v>6246</v>
      </c>
      <c r="G10" s="50">
        <f t="shared" ca="1" si="4"/>
        <v>449</v>
      </c>
      <c r="H10" s="50">
        <f t="shared" ca="1" si="5"/>
        <v>735</v>
      </c>
      <c r="I10" s="50">
        <f t="shared" ca="1" si="6"/>
        <v>2851</v>
      </c>
      <c r="J10" s="50">
        <f t="shared" ca="1" si="7"/>
        <v>803</v>
      </c>
      <c r="K10" s="50">
        <f t="shared" ca="1" si="8"/>
        <v>4237</v>
      </c>
      <c r="L10" s="50">
        <f t="shared" ca="1" si="9"/>
        <v>536</v>
      </c>
      <c r="M10" s="50">
        <f t="shared" ca="1" si="10"/>
        <v>1120</v>
      </c>
      <c r="N10" s="50">
        <f t="shared" ca="1" si="11"/>
        <v>1324</v>
      </c>
      <c r="O10" s="50">
        <f t="shared" ca="1" si="13"/>
        <v>7</v>
      </c>
      <c r="P10" s="51">
        <f t="shared" ca="1" si="12"/>
        <v>1</v>
      </c>
    </row>
    <row r="11" spans="1:16" x14ac:dyDescent="0.3">
      <c r="B11" s="22" t="s">
        <v>562</v>
      </c>
      <c r="C11" s="23">
        <f t="shared" ca="1" si="0"/>
        <v>162</v>
      </c>
      <c r="D11" s="23">
        <f t="shared" ca="1" si="1"/>
        <v>177</v>
      </c>
      <c r="E11" s="23">
        <f t="shared" ca="1" si="2"/>
        <v>4</v>
      </c>
      <c r="F11" s="23">
        <f t="shared" ca="1" si="3"/>
        <v>6603</v>
      </c>
      <c r="G11" s="23">
        <f t="shared" ca="1" si="4"/>
        <v>442</v>
      </c>
      <c r="H11" s="23">
        <f t="shared" ca="1" si="5"/>
        <v>794</v>
      </c>
      <c r="I11" s="23">
        <f t="shared" ca="1" si="6"/>
        <v>3404</v>
      </c>
      <c r="J11" s="23">
        <f t="shared" ca="1" si="7"/>
        <v>719</v>
      </c>
      <c r="K11" s="23">
        <f t="shared" ca="1" si="8"/>
        <v>5224</v>
      </c>
      <c r="L11" s="23">
        <f t="shared" ca="1" si="9"/>
        <v>550</v>
      </c>
      <c r="M11" s="23">
        <f t="shared" ca="1" si="10"/>
        <v>1237</v>
      </c>
      <c r="N11" s="23">
        <f t="shared" ca="1" si="11"/>
        <v>1576</v>
      </c>
      <c r="O11" s="23">
        <f t="shared" ca="1" si="13"/>
        <v>4</v>
      </c>
      <c r="P11" s="24">
        <f t="shared" ca="1" si="12"/>
        <v>3</v>
      </c>
    </row>
    <row r="12" spans="1:16" x14ac:dyDescent="0.3">
      <c r="B12" s="49" t="s">
        <v>563</v>
      </c>
      <c r="C12" s="50">
        <f t="shared" ca="1" si="0"/>
        <v>124</v>
      </c>
      <c r="D12" s="50">
        <f t="shared" ca="1" si="1"/>
        <v>136</v>
      </c>
      <c r="E12" s="50">
        <f t="shared" ca="1" si="2"/>
        <v>8</v>
      </c>
      <c r="F12" s="50">
        <f t="shared" ca="1" si="3"/>
        <v>6940</v>
      </c>
      <c r="G12" s="50">
        <f t="shared" ca="1" si="4"/>
        <v>471</v>
      </c>
      <c r="H12" s="50">
        <f t="shared" ca="1" si="5"/>
        <v>695</v>
      </c>
      <c r="I12" s="50">
        <f t="shared" ca="1" si="6"/>
        <v>3639</v>
      </c>
      <c r="J12" s="50">
        <f t="shared" ca="1" si="7"/>
        <v>671</v>
      </c>
      <c r="K12" s="50">
        <f t="shared" ca="1" si="8"/>
        <v>7162</v>
      </c>
      <c r="L12" s="50">
        <f t="shared" ca="1" si="9"/>
        <v>481</v>
      </c>
      <c r="M12" s="50">
        <f t="shared" ca="1" si="10"/>
        <v>1150</v>
      </c>
      <c r="N12" s="50">
        <f t="shared" ca="1" si="11"/>
        <v>1457</v>
      </c>
      <c r="O12" s="50">
        <f t="shared" ca="1" si="13"/>
        <v>8</v>
      </c>
      <c r="P12" s="51">
        <f t="shared" ca="1" si="12"/>
        <v>2</v>
      </c>
    </row>
    <row r="13" spans="1:16" x14ac:dyDescent="0.3">
      <c r="B13" s="22" t="s">
        <v>564</v>
      </c>
      <c r="C13" s="23">
        <f t="shared" ref="C13:C18" ca="1" si="14">INDIRECT(RIGHT($B13,3)&amp;"!B510")</f>
        <v>130</v>
      </c>
      <c r="D13" s="23">
        <f t="shared" ref="D13:D18" ca="1" si="15">INDIRECT(RIGHT($B13,3)&amp;"!C510")</f>
        <v>140</v>
      </c>
      <c r="E13" s="23">
        <f t="shared" ref="E13:E18" ca="1" si="16">INDIRECT(RIGHT($B13,3)&amp;"!D510")</f>
        <v>6</v>
      </c>
      <c r="F13" s="23">
        <f t="shared" ref="F13:F18" ca="1" si="17">INDIRECT(RIGHT($B13,3)&amp;"!E510")</f>
        <v>6904</v>
      </c>
      <c r="G13" s="23">
        <f t="shared" ref="G13:G18" ca="1" si="18">INDIRECT(RIGHT($B13,3)&amp;"!F510")</f>
        <v>465</v>
      </c>
      <c r="H13" s="23">
        <f t="shared" ref="H13:H18" ca="1" si="19">INDIRECT(RIGHT($B13,3)&amp;"!G510")</f>
        <v>677</v>
      </c>
      <c r="I13" s="23">
        <f t="shared" ref="I13:I18" ca="1" si="20">INDIRECT(RIGHT($B13,3)&amp;"!H510")</f>
        <v>3620</v>
      </c>
      <c r="J13" s="23">
        <f t="shared" ref="J13:J18" ca="1" si="21">INDIRECT(RIGHT($B13,3)&amp;"!i510")</f>
        <v>637</v>
      </c>
      <c r="K13" s="23">
        <f t="shared" ref="K13:K18" ca="1" si="22">INDIRECT(RIGHT($B13,3)&amp;"!J510")</f>
        <v>6543</v>
      </c>
      <c r="L13" s="23">
        <f t="shared" ref="L13:L18" ca="1" si="23">INDIRECT(RIGHT($B13,3)&amp;"!K510")</f>
        <v>517</v>
      </c>
      <c r="M13" s="23">
        <f t="shared" ref="M13:M18" ca="1" si="24">INDIRECT(RIGHT($B13,3)&amp;"!L510")</f>
        <v>1240</v>
      </c>
      <c r="N13" s="23">
        <f t="shared" ref="N13:N18" ca="1" si="25">INDIRECT(RIGHT($B13,3)&amp;"!M510")</f>
        <v>1570</v>
      </c>
      <c r="O13" s="23">
        <f t="shared" ca="1" si="13"/>
        <v>6</v>
      </c>
      <c r="P13" s="24">
        <f t="shared" ref="P13:P18" ca="1" si="26">INDIRECT(RIGHT($B13,3)&amp;"!o510")</f>
        <v>0</v>
      </c>
    </row>
    <row r="14" spans="1:16" x14ac:dyDescent="0.3">
      <c r="B14" s="49" t="s">
        <v>565</v>
      </c>
      <c r="C14" s="50">
        <f t="shared" ca="1" si="14"/>
        <v>135</v>
      </c>
      <c r="D14" s="50">
        <f t="shared" ca="1" si="15"/>
        <v>140</v>
      </c>
      <c r="E14" s="50">
        <f t="shared" ca="1" si="16"/>
        <v>5</v>
      </c>
      <c r="F14" s="50">
        <f t="shared" ca="1" si="17"/>
        <v>7408</v>
      </c>
      <c r="G14" s="50">
        <f t="shared" ca="1" si="18"/>
        <v>454</v>
      </c>
      <c r="H14" s="50">
        <f t="shared" ca="1" si="19"/>
        <v>704</v>
      </c>
      <c r="I14" s="50">
        <f t="shared" ca="1" si="20"/>
        <v>3551</v>
      </c>
      <c r="J14" s="50">
        <f t="shared" ca="1" si="21"/>
        <v>535</v>
      </c>
      <c r="K14" s="50">
        <f t="shared" ca="1" si="22"/>
        <v>6104</v>
      </c>
      <c r="L14" s="50">
        <f t="shared" ca="1" si="23"/>
        <v>573</v>
      </c>
      <c r="M14" s="50">
        <f t="shared" ca="1" si="24"/>
        <v>1394</v>
      </c>
      <c r="N14" s="50">
        <f t="shared" ca="1" si="25"/>
        <v>1482</v>
      </c>
      <c r="O14" s="50">
        <f t="shared" ca="1" si="13"/>
        <v>5</v>
      </c>
      <c r="P14" s="51">
        <f t="shared" ca="1" si="26"/>
        <v>1</v>
      </c>
    </row>
    <row r="15" spans="1:16" x14ac:dyDescent="0.3">
      <c r="B15" s="22" t="s">
        <v>566</v>
      </c>
      <c r="C15" s="23">
        <f t="shared" ca="1" si="14"/>
        <v>106</v>
      </c>
      <c r="D15" s="23">
        <f t="shared" ca="1" si="15"/>
        <v>111</v>
      </c>
      <c r="E15" s="23">
        <f t="shared" ca="1" si="16"/>
        <v>4</v>
      </c>
      <c r="F15" s="23">
        <f t="shared" ca="1" si="17"/>
        <v>7614</v>
      </c>
      <c r="G15" s="23">
        <f t="shared" ca="1" si="18"/>
        <v>446</v>
      </c>
      <c r="H15" s="23">
        <f t="shared" ca="1" si="19"/>
        <v>642</v>
      </c>
      <c r="I15" s="23">
        <f t="shared" ca="1" si="20"/>
        <v>3381</v>
      </c>
      <c r="J15" s="23">
        <f t="shared" ca="1" si="21"/>
        <v>501</v>
      </c>
      <c r="K15" s="23">
        <f t="shared" ca="1" si="22"/>
        <v>7387</v>
      </c>
      <c r="L15" s="23">
        <f t="shared" ca="1" si="23"/>
        <v>543</v>
      </c>
      <c r="M15" s="23">
        <f t="shared" ca="1" si="24"/>
        <v>1350</v>
      </c>
      <c r="N15" s="23">
        <f t="shared" ca="1" si="25"/>
        <v>1438</v>
      </c>
      <c r="O15" s="23">
        <f t="shared" ca="1" si="13"/>
        <v>4</v>
      </c>
      <c r="P15" s="24">
        <f t="shared" ca="1" si="26"/>
        <v>4</v>
      </c>
    </row>
    <row r="16" spans="1:16" x14ac:dyDescent="0.3">
      <c r="B16" s="49" t="s">
        <v>567</v>
      </c>
      <c r="C16" s="50">
        <f t="shared" ca="1" si="14"/>
        <v>164</v>
      </c>
      <c r="D16" s="50">
        <f t="shared" ca="1" si="15"/>
        <v>173</v>
      </c>
      <c r="E16" s="50">
        <f t="shared" ca="1" si="16"/>
        <v>6</v>
      </c>
      <c r="F16" s="50">
        <f t="shared" ca="1" si="17"/>
        <v>7553</v>
      </c>
      <c r="G16" s="50">
        <f t="shared" ca="1" si="18"/>
        <v>389</v>
      </c>
      <c r="H16" s="50">
        <f t="shared" ca="1" si="19"/>
        <v>718</v>
      </c>
      <c r="I16" s="50">
        <f t="shared" ca="1" si="20"/>
        <v>3720</v>
      </c>
      <c r="J16" s="50">
        <f t="shared" ca="1" si="21"/>
        <v>480</v>
      </c>
      <c r="K16" s="50">
        <f t="shared" ca="1" si="22"/>
        <v>7146</v>
      </c>
      <c r="L16" s="50">
        <f t="shared" ca="1" si="23"/>
        <v>592</v>
      </c>
      <c r="M16" s="50">
        <f t="shared" ca="1" si="24"/>
        <v>1413</v>
      </c>
      <c r="N16" s="50">
        <f t="shared" ca="1" si="25"/>
        <v>1460</v>
      </c>
      <c r="O16" s="50">
        <f t="shared" ca="1" si="13"/>
        <v>7</v>
      </c>
      <c r="P16" s="51">
        <f t="shared" ca="1" si="26"/>
        <v>5</v>
      </c>
    </row>
    <row r="17" spans="2:16" x14ac:dyDescent="0.3">
      <c r="B17" s="22" t="s">
        <v>568</v>
      </c>
      <c r="C17" s="23">
        <f t="shared" ca="1" si="14"/>
        <v>117</v>
      </c>
      <c r="D17" s="23">
        <f t="shared" ca="1" si="15"/>
        <v>122</v>
      </c>
      <c r="E17" s="23">
        <f t="shared" ca="1" si="16"/>
        <v>6</v>
      </c>
      <c r="F17" s="23">
        <f t="shared" ca="1" si="17"/>
        <v>7475</v>
      </c>
      <c r="G17" s="23">
        <f t="shared" ca="1" si="18"/>
        <v>427</v>
      </c>
      <c r="H17" s="23">
        <f t="shared" ca="1" si="19"/>
        <v>688</v>
      </c>
      <c r="I17" s="23">
        <f t="shared" ca="1" si="20"/>
        <v>3499</v>
      </c>
      <c r="J17" s="23">
        <f t="shared" ca="1" si="21"/>
        <v>376</v>
      </c>
      <c r="K17" s="23">
        <f t="shared" ca="1" si="22"/>
        <v>6793</v>
      </c>
      <c r="L17" s="23">
        <f t="shared" ca="1" si="23"/>
        <v>598</v>
      </c>
      <c r="M17" s="23">
        <f t="shared" ca="1" si="24"/>
        <v>1218</v>
      </c>
      <c r="N17" s="23">
        <f t="shared" ca="1" si="25"/>
        <v>1300</v>
      </c>
      <c r="O17" s="23">
        <f t="shared" ca="1" si="13"/>
        <v>6</v>
      </c>
      <c r="P17" s="24">
        <f t="shared" ca="1" si="26"/>
        <v>2</v>
      </c>
    </row>
    <row r="18" spans="2:16" ht="15" thickBot="1" x14ac:dyDescent="0.35">
      <c r="B18" s="49" t="s">
        <v>569</v>
      </c>
      <c r="C18" s="50">
        <f t="shared" ca="1" si="14"/>
        <v>132</v>
      </c>
      <c r="D18" s="50">
        <f t="shared" ca="1" si="15"/>
        <v>139</v>
      </c>
      <c r="E18" s="50">
        <f t="shared" ca="1" si="16"/>
        <v>5</v>
      </c>
      <c r="F18" s="50">
        <f t="shared" ca="1" si="17"/>
        <v>7230</v>
      </c>
      <c r="G18" s="50">
        <f t="shared" ca="1" si="18"/>
        <v>461</v>
      </c>
      <c r="H18" s="50">
        <f t="shared" ca="1" si="19"/>
        <v>639</v>
      </c>
      <c r="I18" s="50">
        <f t="shared" ca="1" si="20"/>
        <v>3323</v>
      </c>
      <c r="J18" s="50">
        <f t="shared" ca="1" si="21"/>
        <v>488</v>
      </c>
      <c r="K18" s="50">
        <f t="shared" ca="1" si="22"/>
        <v>6388</v>
      </c>
      <c r="L18" s="50">
        <f t="shared" ca="1" si="23"/>
        <v>474</v>
      </c>
      <c r="M18" s="50">
        <f t="shared" ca="1" si="24"/>
        <v>1225</v>
      </c>
      <c r="N18" s="50">
        <f t="shared" ca="1" si="25"/>
        <v>1204</v>
      </c>
      <c r="O18" s="50">
        <f t="shared" ca="1" si="13"/>
        <v>5</v>
      </c>
      <c r="P18" s="51">
        <f t="shared" ca="1" si="26"/>
        <v>2</v>
      </c>
    </row>
    <row r="19" spans="2:16" ht="15" thickBot="1" x14ac:dyDescent="0.35">
      <c r="B19" s="52" t="s">
        <v>516</v>
      </c>
      <c r="C19" s="53">
        <f t="shared" ref="C19:N19" ca="1" si="27">SUM(C7:C18)</f>
        <v>1705</v>
      </c>
      <c r="D19" s="53">
        <f t="shared" ca="1" si="27"/>
        <v>1811</v>
      </c>
      <c r="E19" s="53">
        <f t="shared" ca="1" si="27"/>
        <v>69</v>
      </c>
      <c r="F19" s="53">
        <f t="shared" ca="1" si="27"/>
        <v>92069</v>
      </c>
      <c r="G19" s="53">
        <f t="shared" ca="1" si="27"/>
        <v>5293</v>
      </c>
      <c r="H19" s="53">
        <f t="shared" ca="1" si="27"/>
        <v>9415</v>
      </c>
      <c r="I19" s="53">
        <f t="shared" ca="1" si="27"/>
        <v>46369</v>
      </c>
      <c r="J19" s="53">
        <f t="shared" ca="1" si="27"/>
        <v>7884</v>
      </c>
      <c r="K19" s="53">
        <f t="shared" ca="1" si="27"/>
        <v>66381</v>
      </c>
      <c r="L19" s="53">
        <f t="shared" ca="1" si="27"/>
        <v>6277</v>
      </c>
      <c r="M19" s="53">
        <f t="shared" ca="1" si="27"/>
        <v>14447</v>
      </c>
      <c r="N19" s="53">
        <f t="shared" ca="1" si="27"/>
        <v>15636</v>
      </c>
      <c r="O19" s="53">
        <f t="shared" ref="O19:P19" ca="1" si="28">SUM(O7:O18)</f>
        <v>70</v>
      </c>
      <c r="P19" s="65">
        <f t="shared" ca="1" si="28"/>
        <v>27</v>
      </c>
    </row>
    <row r="20" spans="2:16" x14ac:dyDescent="0.3">
      <c r="B20" s="73" t="s">
        <v>592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25"/>
      <c r="N20" s="26"/>
    </row>
    <row r="21" spans="2:16" ht="15" hidden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6" x14ac:dyDescent="0.3">
      <c r="B22" s="28" t="s">
        <v>584</v>
      </c>
      <c r="C22" s="28"/>
      <c r="D22" s="28"/>
      <c r="E22" s="28"/>
      <c r="F22" s="28"/>
      <c r="G22" s="28"/>
      <c r="H22" s="28"/>
      <c r="I22" s="28"/>
      <c r="J22" s="29"/>
    </row>
    <row r="25" spans="2:16" ht="15" thickBot="1" x14ac:dyDescent="0.35"/>
    <row r="26" spans="2:16" ht="36.6" customHeight="1" thickBot="1" x14ac:dyDescent="0.35">
      <c r="B26" s="75" t="s">
        <v>534</v>
      </c>
      <c r="C26" s="77" t="s">
        <v>537</v>
      </c>
      <c r="D26" s="78"/>
      <c r="E26" s="79"/>
      <c r="G26" s="75" t="s">
        <v>534</v>
      </c>
      <c r="H26" s="77" t="s">
        <v>588</v>
      </c>
      <c r="I26" s="78"/>
      <c r="J26" s="79"/>
      <c r="L26" s="75" t="s">
        <v>534</v>
      </c>
      <c r="M26" s="77" t="s">
        <v>538</v>
      </c>
      <c r="N26" s="78"/>
      <c r="O26" s="79"/>
    </row>
    <row r="27" spans="2:16" ht="27" thickBot="1" x14ac:dyDescent="0.35">
      <c r="B27" s="76"/>
      <c r="C27" s="54" t="s">
        <v>536</v>
      </c>
      <c r="D27" s="55" t="s">
        <v>539</v>
      </c>
      <c r="E27" s="56" t="s">
        <v>540</v>
      </c>
      <c r="G27" s="76"/>
      <c r="H27" s="54" t="s">
        <v>536</v>
      </c>
      <c r="I27" s="55" t="s">
        <v>539</v>
      </c>
      <c r="J27" s="56" t="s">
        <v>540</v>
      </c>
      <c r="L27" s="76"/>
      <c r="M27" s="54" t="s">
        <v>541</v>
      </c>
      <c r="N27" s="55" t="s">
        <v>542</v>
      </c>
      <c r="O27" s="56" t="s">
        <v>540</v>
      </c>
    </row>
    <row r="28" spans="2:16" x14ac:dyDescent="0.3">
      <c r="B28" s="20" t="s">
        <v>557</v>
      </c>
      <c r="C28" s="30">
        <f>C65</f>
        <v>2</v>
      </c>
      <c r="D28" s="31">
        <f>D65</f>
        <v>1</v>
      </c>
      <c r="E28" s="32">
        <f t="shared" ref="E28:E39" si="29">SUM(C28:D28)</f>
        <v>3</v>
      </c>
      <c r="G28" s="20" t="s">
        <v>557</v>
      </c>
      <c r="H28" s="30">
        <f>E65</f>
        <v>441</v>
      </c>
      <c r="I28" s="31">
        <f t="shared" ref="I28:I39" si="30">F65</f>
        <v>251</v>
      </c>
      <c r="J28" s="32">
        <f t="shared" ref="J28:J39" si="31">SUM(H28:I28)</f>
        <v>692</v>
      </c>
      <c r="L28" s="20" t="s">
        <v>557</v>
      </c>
      <c r="M28" s="30">
        <f>G65</f>
        <v>17</v>
      </c>
      <c r="N28" s="31">
        <f t="shared" ref="N28:N39" si="32">H65</f>
        <v>88</v>
      </c>
      <c r="O28" s="32">
        <f t="shared" ref="O28:O39" si="33">SUM(M28:N28)</f>
        <v>105</v>
      </c>
    </row>
    <row r="29" spans="2:16" x14ac:dyDescent="0.3">
      <c r="B29" s="49" t="s">
        <v>560</v>
      </c>
      <c r="C29" s="57">
        <f t="shared" ref="C29:C39" si="34">C66</f>
        <v>7</v>
      </c>
      <c r="D29" s="58">
        <f t="shared" ref="D29" si="35">D66</f>
        <v>1</v>
      </c>
      <c r="E29" s="59">
        <f t="shared" si="29"/>
        <v>8</v>
      </c>
      <c r="F29" s="33"/>
      <c r="G29" s="49" t="s">
        <v>560</v>
      </c>
      <c r="H29" s="57">
        <f t="shared" ref="H29:H39" si="36">E66</f>
        <v>451</v>
      </c>
      <c r="I29" s="58">
        <f t="shared" si="30"/>
        <v>241</v>
      </c>
      <c r="J29" s="59">
        <f t="shared" si="31"/>
        <v>692</v>
      </c>
      <c r="K29" s="33"/>
      <c r="L29" s="49" t="s">
        <v>560</v>
      </c>
      <c r="M29" s="57">
        <f t="shared" ref="M29:M39" si="37">G66</f>
        <v>18</v>
      </c>
      <c r="N29" s="58">
        <f t="shared" si="32"/>
        <v>90</v>
      </c>
      <c r="O29" s="59">
        <f t="shared" si="33"/>
        <v>108</v>
      </c>
    </row>
    <row r="30" spans="2:16" x14ac:dyDescent="0.3">
      <c r="B30" s="22" t="s">
        <v>559</v>
      </c>
      <c r="C30" s="34">
        <f t="shared" si="34"/>
        <v>2</v>
      </c>
      <c r="D30" s="35">
        <f t="shared" ref="D30" si="38">D67</f>
        <v>1</v>
      </c>
      <c r="E30" s="36">
        <f t="shared" si="29"/>
        <v>3</v>
      </c>
      <c r="F30" s="33"/>
      <c r="G30" s="22" t="s">
        <v>559</v>
      </c>
      <c r="H30" s="34">
        <f t="shared" si="36"/>
        <v>429</v>
      </c>
      <c r="I30" s="35">
        <f t="shared" si="30"/>
        <v>241</v>
      </c>
      <c r="J30" s="36">
        <f t="shared" si="31"/>
        <v>670</v>
      </c>
      <c r="K30" s="33"/>
      <c r="L30" s="22" t="s">
        <v>559</v>
      </c>
      <c r="M30" s="34">
        <f t="shared" si="37"/>
        <v>21</v>
      </c>
      <c r="N30" s="35">
        <f t="shared" si="32"/>
        <v>119</v>
      </c>
      <c r="O30" s="36">
        <f t="shared" si="33"/>
        <v>140</v>
      </c>
    </row>
    <row r="31" spans="2:16" x14ac:dyDescent="0.3">
      <c r="B31" s="49" t="s">
        <v>561</v>
      </c>
      <c r="C31" s="57">
        <f t="shared" si="34"/>
        <v>1</v>
      </c>
      <c r="D31" s="58">
        <f t="shared" ref="D31" si="39">D68</f>
        <v>0</v>
      </c>
      <c r="E31" s="59">
        <f t="shared" si="29"/>
        <v>1</v>
      </c>
      <c r="G31" s="49" t="s">
        <v>561</v>
      </c>
      <c r="H31" s="57">
        <f t="shared" si="36"/>
        <v>351</v>
      </c>
      <c r="I31" s="58">
        <f t="shared" si="30"/>
        <v>181</v>
      </c>
      <c r="J31" s="59">
        <f t="shared" si="31"/>
        <v>532</v>
      </c>
      <c r="L31" s="49" t="s">
        <v>561</v>
      </c>
      <c r="M31" s="57">
        <f t="shared" si="37"/>
        <v>7</v>
      </c>
      <c r="N31" s="58">
        <f t="shared" si="32"/>
        <v>86</v>
      </c>
      <c r="O31" s="59">
        <f t="shared" si="33"/>
        <v>93</v>
      </c>
    </row>
    <row r="32" spans="2:16" x14ac:dyDescent="0.3">
      <c r="B32" s="22" t="s">
        <v>562</v>
      </c>
      <c r="C32" s="34">
        <f t="shared" si="34"/>
        <v>5</v>
      </c>
      <c r="D32" s="35">
        <f t="shared" ref="D32" si="40">D69</f>
        <v>3</v>
      </c>
      <c r="E32" s="36">
        <f t="shared" si="29"/>
        <v>8</v>
      </c>
      <c r="G32" s="22" t="s">
        <v>562</v>
      </c>
      <c r="H32" s="34">
        <f t="shared" si="36"/>
        <v>319</v>
      </c>
      <c r="I32" s="35">
        <f t="shared" si="30"/>
        <v>217</v>
      </c>
      <c r="J32" s="36">
        <f t="shared" si="31"/>
        <v>536</v>
      </c>
      <c r="L32" s="22" t="s">
        <v>562</v>
      </c>
      <c r="M32" s="34">
        <f t="shared" si="37"/>
        <v>6</v>
      </c>
      <c r="N32" s="35">
        <f t="shared" si="32"/>
        <v>95</v>
      </c>
      <c r="O32" s="36">
        <f t="shared" si="33"/>
        <v>101</v>
      </c>
    </row>
    <row r="33" spans="2:15" x14ac:dyDescent="0.3">
      <c r="B33" s="49" t="s">
        <v>563</v>
      </c>
      <c r="C33" s="57">
        <f t="shared" si="34"/>
        <v>4</v>
      </c>
      <c r="D33" s="58">
        <f t="shared" ref="D33" si="41">D70</f>
        <v>1</v>
      </c>
      <c r="E33" s="59">
        <f t="shared" si="29"/>
        <v>5</v>
      </c>
      <c r="G33" s="49" t="s">
        <v>563</v>
      </c>
      <c r="H33" s="57">
        <f t="shared" si="36"/>
        <v>285</v>
      </c>
      <c r="I33" s="58">
        <f t="shared" si="30"/>
        <v>230</v>
      </c>
      <c r="J33" s="59">
        <f t="shared" si="31"/>
        <v>515</v>
      </c>
      <c r="L33" s="49" t="s">
        <v>563</v>
      </c>
      <c r="M33" s="57">
        <f t="shared" si="37"/>
        <v>11</v>
      </c>
      <c r="N33" s="58">
        <f t="shared" si="32"/>
        <v>108</v>
      </c>
      <c r="O33" s="59">
        <f t="shared" si="33"/>
        <v>119</v>
      </c>
    </row>
    <row r="34" spans="2:15" x14ac:dyDescent="0.3">
      <c r="B34" s="22" t="s">
        <v>564</v>
      </c>
      <c r="C34" s="34">
        <f t="shared" si="34"/>
        <v>2</v>
      </c>
      <c r="D34" s="35">
        <f t="shared" ref="D34" si="42">D71</f>
        <v>0</v>
      </c>
      <c r="E34" s="36">
        <f t="shared" si="29"/>
        <v>2</v>
      </c>
      <c r="G34" s="22" t="s">
        <v>564</v>
      </c>
      <c r="H34" s="34">
        <f t="shared" si="36"/>
        <v>308</v>
      </c>
      <c r="I34" s="35">
        <f t="shared" si="30"/>
        <v>179</v>
      </c>
      <c r="J34" s="36">
        <f t="shared" si="31"/>
        <v>487</v>
      </c>
      <c r="L34" s="22" t="s">
        <v>564</v>
      </c>
      <c r="M34" s="34">
        <f t="shared" si="37"/>
        <v>13</v>
      </c>
      <c r="N34" s="35">
        <f t="shared" si="32"/>
        <v>167</v>
      </c>
      <c r="O34" s="36">
        <f t="shared" si="33"/>
        <v>180</v>
      </c>
    </row>
    <row r="35" spans="2:15" x14ac:dyDescent="0.3">
      <c r="B35" s="49" t="s">
        <v>565</v>
      </c>
      <c r="C35" s="57">
        <f t="shared" si="34"/>
        <v>6</v>
      </c>
      <c r="D35" s="58">
        <f t="shared" ref="D35" si="43">D72</f>
        <v>2</v>
      </c>
      <c r="E35" s="59">
        <f t="shared" si="29"/>
        <v>8</v>
      </c>
      <c r="G35" s="49" t="s">
        <v>565</v>
      </c>
      <c r="H35" s="57">
        <f t="shared" si="36"/>
        <v>313</v>
      </c>
      <c r="I35" s="58">
        <f t="shared" si="30"/>
        <v>200</v>
      </c>
      <c r="J35" s="59">
        <f t="shared" si="31"/>
        <v>513</v>
      </c>
      <c r="L35" s="49" t="s">
        <v>565</v>
      </c>
      <c r="M35" s="57">
        <f t="shared" si="37"/>
        <v>11</v>
      </c>
      <c r="N35" s="58">
        <f t="shared" si="32"/>
        <v>122</v>
      </c>
      <c r="O35" s="59">
        <f t="shared" si="33"/>
        <v>133</v>
      </c>
    </row>
    <row r="36" spans="2:15" x14ac:dyDescent="0.3">
      <c r="B36" s="22" t="s">
        <v>566</v>
      </c>
      <c r="C36" s="34">
        <f t="shared" si="34"/>
        <v>1</v>
      </c>
      <c r="D36" s="35">
        <f t="shared" ref="D36" si="44">D73</f>
        <v>2</v>
      </c>
      <c r="E36" s="36">
        <f t="shared" si="29"/>
        <v>3</v>
      </c>
      <c r="G36" s="22" t="s">
        <v>566</v>
      </c>
      <c r="H36" s="34">
        <f t="shared" si="36"/>
        <v>269</v>
      </c>
      <c r="I36" s="35">
        <f t="shared" si="30"/>
        <v>205</v>
      </c>
      <c r="J36" s="36">
        <f t="shared" si="31"/>
        <v>474</v>
      </c>
      <c r="L36" s="22" t="s">
        <v>566</v>
      </c>
      <c r="M36" s="34">
        <f t="shared" si="37"/>
        <v>16</v>
      </c>
      <c r="N36" s="35">
        <f t="shared" si="32"/>
        <v>94</v>
      </c>
      <c r="O36" s="36">
        <f t="shared" si="33"/>
        <v>110</v>
      </c>
    </row>
    <row r="37" spans="2:15" x14ac:dyDescent="0.3">
      <c r="B37" s="49" t="s">
        <v>567</v>
      </c>
      <c r="C37" s="57">
        <f t="shared" si="34"/>
        <v>0</v>
      </c>
      <c r="D37" s="58">
        <f t="shared" ref="D37" si="45">D74</f>
        <v>2</v>
      </c>
      <c r="E37" s="59">
        <f t="shared" si="29"/>
        <v>2</v>
      </c>
      <c r="G37" s="49" t="s">
        <v>567</v>
      </c>
      <c r="H37" s="57">
        <f t="shared" si="36"/>
        <v>274</v>
      </c>
      <c r="I37" s="58">
        <f t="shared" si="30"/>
        <v>176</v>
      </c>
      <c r="J37" s="59">
        <f t="shared" si="31"/>
        <v>450</v>
      </c>
      <c r="L37" s="49" t="s">
        <v>567</v>
      </c>
      <c r="M37" s="57">
        <f t="shared" si="37"/>
        <v>12</v>
      </c>
      <c r="N37" s="58">
        <f t="shared" si="32"/>
        <v>94</v>
      </c>
      <c r="O37" s="59">
        <f t="shared" si="33"/>
        <v>106</v>
      </c>
    </row>
    <row r="38" spans="2:15" x14ac:dyDescent="0.3">
      <c r="B38" s="22" t="s">
        <v>568</v>
      </c>
      <c r="C38" s="34">
        <f t="shared" si="34"/>
        <v>1</v>
      </c>
      <c r="D38" s="35">
        <f t="shared" ref="D38" si="46">D75</f>
        <v>0</v>
      </c>
      <c r="E38" s="36">
        <f t="shared" si="29"/>
        <v>1</v>
      </c>
      <c r="G38" s="22" t="s">
        <v>568</v>
      </c>
      <c r="H38" s="34">
        <f t="shared" si="36"/>
        <v>286</v>
      </c>
      <c r="I38" s="35">
        <f t="shared" si="30"/>
        <v>162</v>
      </c>
      <c r="J38" s="36">
        <f t="shared" si="31"/>
        <v>448</v>
      </c>
      <c r="L38" s="22" t="s">
        <v>568</v>
      </c>
      <c r="M38" s="34">
        <f t="shared" si="37"/>
        <v>10</v>
      </c>
      <c r="N38" s="35">
        <f t="shared" si="32"/>
        <v>70</v>
      </c>
      <c r="O38" s="36">
        <f t="shared" si="33"/>
        <v>80</v>
      </c>
    </row>
    <row r="39" spans="2:15" ht="15" thickBot="1" x14ac:dyDescent="0.35">
      <c r="B39" s="49" t="s">
        <v>569</v>
      </c>
      <c r="C39" s="57">
        <f t="shared" si="34"/>
        <v>5</v>
      </c>
      <c r="D39" s="58">
        <f t="shared" ref="D39" si="47">D76</f>
        <v>1</v>
      </c>
      <c r="E39" s="59">
        <f t="shared" si="29"/>
        <v>6</v>
      </c>
      <c r="G39" s="49" t="s">
        <v>569</v>
      </c>
      <c r="H39" s="57">
        <f t="shared" si="36"/>
        <v>278</v>
      </c>
      <c r="I39" s="58">
        <f t="shared" si="30"/>
        <v>162</v>
      </c>
      <c r="J39" s="59">
        <f t="shared" si="31"/>
        <v>440</v>
      </c>
      <c r="L39" s="49" t="s">
        <v>569</v>
      </c>
      <c r="M39" s="57">
        <f t="shared" si="37"/>
        <v>12</v>
      </c>
      <c r="N39" s="58">
        <f t="shared" si="32"/>
        <v>104</v>
      </c>
      <c r="O39" s="59">
        <f t="shared" si="33"/>
        <v>116</v>
      </c>
    </row>
    <row r="40" spans="2:15" ht="15" thickBot="1" x14ac:dyDescent="0.35">
      <c r="B40" s="60" t="s">
        <v>516</v>
      </c>
      <c r="C40" s="61">
        <f>SUM(C28:C39)</f>
        <v>36</v>
      </c>
      <c r="D40" s="62">
        <f>SUM(D28:D39)</f>
        <v>14</v>
      </c>
      <c r="E40" s="63">
        <f>SUM(C40:D40)</f>
        <v>50</v>
      </c>
      <c r="G40" s="60" t="s">
        <v>516</v>
      </c>
      <c r="H40" s="61">
        <f>SUM(H28:H39)</f>
        <v>4004</v>
      </c>
      <c r="I40" s="62">
        <f>SUM(I28:I39)</f>
        <v>2445</v>
      </c>
      <c r="J40" s="63">
        <f>SUM(H40:I40)</f>
        <v>6449</v>
      </c>
      <c r="L40" s="60" t="s">
        <v>516</v>
      </c>
      <c r="M40" s="61">
        <f>SUM(M28:M39)</f>
        <v>154</v>
      </c>
      <c r="N40" s="62">
        <f>SUM(N28:N39)</f>
        <v>1237</v>
      </c>
      <c r="O40" s="63">
        <f>SUM(M40:N40)</f>
        <v>1391</v>
      </c>
    </row>
    <row r="42" spans="2:15" x14ac:dyDescent="0.3">
      <c r="B42" s="69" t="s">
        <v>543</v>
      </c>
      <c r="C42" s="69"/>
      <c r="D42" s="69"/>
      <c r="E42" s="69"/>
      <c r="F42" s="37"/>
      <c r="G42" s="70" t="s">
        <v>544</v>
      </c>
      <c r="H42" s="70"/>
      <c r="I42" s="70"/>
      <c r="J42" s="70"/>
      <c r="K42" s="38"/>
      <c r="L42" s="69" t="s">
        <v>545</v>
      </c>
      <c r="M42" s="69"/>
      <c r="N42" s="69"/>
      <c r="O42" s="69"/>
    </row>
    <row r="43" spans="2:15" x14ac:dyDescent="0.3">
      <c r="B43" s="69"/>
      <c r="C43" s="69"/>
      <c r="D43" s="69"/>
      <c r="E43" s="69"/>
      <c r="F43" s="37"/>
      <c r="G43" s="70"/>
      <c r="H43" s="70"/>
      <c r="I43" s="70"/>
      <c r="J43" s="70"/>
      <c r="K43" s="38"/>
      <c r="L43" s="69"/>
      <c r="M43" s="69"/>
      <c r="N43" s="69"/>
      <c r="O43" s="69"/>
    </row>
    <row r="44" spans="2:15" x14ac:dyDescent="0.3">
      <c r="B44" s="69"/>
      <c r="C44" s="69"/>
      <c r="D44" s="69"/>
      <c r="E44" s="69"/>
      <c r="F44" s="37"/>
      <c r="G44" s="70"/>
      <c r="H44" s="70"/>
      <c r="I44" s="70"/>
      <c r="J44" s="70"/>
      <c r="K44" s="38"/>
      <c r="L44" s="69"/>
      <c r="M44" s="69"/>
      <c r="N44" s="69"/>
      <c r="O44" s="69"/>
    </row>
    <row r="45" spans="2:15" x14ac:dyDescent="0.3">
      <c r="B45" s="69"/>
      <c r="C45" s="69"/>
      <c r="D45" s="69"/>
      <c r="E45" s="69"/>
      <c r="F45" s="37"/>
      <c r="G45" s="70"/>
      <c r="H45" s="70"/>
      <c r="I45" s="70"/>
      <c r="J45" s="70"/>
      <c r="K45" s="38"/>
      <c r="L45" s="69"/>
      <c r="M45" s="69"/>
      <c r="N45" s="69"/>
      <c r="O45" s="69"/>
    </row>
    <row r="46" spans="2:15" x14ac:dyDescent="0.3">
      <c r="B46" s="69"/>
      <c r="C46" s="69"/>
      <c r="D46" s="69"/>
      <c r="E46" s="69"/>
      <c r="F46" s="37"/>
      <c r="G46" s="70"/>
      <c r="H46" s="70"/>
      <c r="I46" s="70"/>
      <c r="J46" s="70"/>
      <c r="K46" s="38"/>
      <c r="L46" s="39"/>
      <c r="M46" s="39"/>
      <c r="N46" s="39"/>
      <c r="O46" s="39"/>
    </row>
    <row r="47" spans="2:15" x14ac:dyDescent="0.3">
      <c r="B47" s="69"/>
      <c r="C47" s="69"/>
      <c r="D47" s="69"/>
      <c r="E47" s="69"/>
      <c r="G47" s="70"/>
      <c r="H47" s="70"/>
      <c r="I47" s="70"/>
      <c r="J47" s="70"/>
      <c r="K47" s="38"/>
      <c r="L47" s="39"/>
      <c r="M47" s="39"/>
      <c r="N47" s="39"/>
      <c r="O47" s="39"/>
    </row>
    <row r="48" spans="2:15" x14ac:dyDescent="0.3">
      <c r="G48" s="70"/>
      <c r="H48" s="70"/>
      <c r="I48" s="70"/>
      <c r="J48" s="70"/>
      <c r="K48" s="38"/>
      <c r="L48" s="39"/>
      <c r="M48" s="39"/>
      <c r="N48" s="39"/>
      <c r="O48" s="39"/>
    </row>
    <row r="49" spans="2:15" x14ac:dyDescent="0.3">
      <c r="G49" s="40"/>
      <c r="H49" s="40"/>
      <c r="I49" s="40"/>
      <c r="J49" s="40"/>
      <c r="K49" s="38"/>
      <c r="L49" s="39"/>
      <c r="M49" s="39"/>
      <c r="N49" s="39"/>
      <c r="O49" s="39"/>
    </row>
    <row r="50" spans="2:15" x14ac:dyDescent="0.3">
      <c r="B50" s="71" t="s">
        <v>16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2:15" x14ac:dyDescent="0.3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9" spans="2:15" hidden="1" outlineLevel="1" x14ac:dyDescent="0.3"/>
    <row r="60" spans="2:15" hidden="1" outlineLevel="1" x14ac:dyDescent="0.3">
      <c r="B60" s="12" t="s">
        <v>531</v>
      </c>
      <c r="C60" t="s">
        <v>530</v>
      </c>
      <c r="D60" s="41" t="s">
        <v>546</v>
      </c>
      <c r="E60" s="13"/>
      <c r="F60" s="13"/>
      <c r="I60" s="41"/>
      <c r="J60" s="13"/>
    </row>
    <row r="61" spans="2:15" hidden="1" outlineLevel="1" x14ac:dyDescent="0.3">
      <c r="B61" s="44" t="s">
        <v>517</v>
      </c>
      <c r="C61" t="s">
        <v>530</v>
      </c>
      <c r="D61" s="13"/>
      <c r="E61" s="13"/>
      <c r="F61" s="13"/>
      <c r="G61" s="44"/>
      <c r="I61" s="13"/>
      <c r="J61" s="13"/>
    </row>
    <row r="62" spans="2:15" hidden="1" outlineLevel="1" x14ac:dyDescent="0.3">
      <c r="C62" s="13"/>
      <c r="D62" s="13"/>
      <c r="E62" s="13"/>
      <c r="F62" s="13"/>
      <c r="H62" s="13"/>
      <c r="I62" s="13"/>
      <c r="J62" s="13"/>
    </row>
    <row r="63" spans="2:15" hidden="1" outlineLevel="1" x14ac:dyDescent="0.3">
      <c r="C63" s="14" t="s">
        <v>519</v>
      </c>
      <c r="D63" s="13"/>
      <c r="E63" s="13"/>
      <c r="F63" s="13"/>
      <c r="G63" s="13"/>
      <c r="H63" s="13"/>
      <c r="I63" s="13"/>
    </row>
    <row r="64" spans="2:15" ht="86.4" hidden="1" outlineLevel="1" x14ac:dyDescent="0.3">
      <c r="B64" s="12" t="s">
        <v>2</v>
      </c>
      <c r="C64" s="66" t="s">
        <v>548</v>
      </c>
      <c r="D64" s="66" t="s">
        <v>549</v>
      </c>
      <c r="E64" s="66" t="s">
        <v>550</v>
      </c>
      <c r="F64" s="66" t="s">
        <v>551</v>
      </c>
      <c r="G64" s="66" t="s">
        <v>552</v>
      </c>
      <c r="H64" s="66" t="s">
        <v>553</v>
      </c>
    </row>
    <row r="65" spans="2:9" hidden="1" outlineLevel="1" x14ac:dyDescent="0.3">
      <c r="B65" s="13" t="s">
        <v>557</v>
      </c>
      <c r="C65" s="42">
        <v>2</v>
      </c>
      <c r="D65" s="42">
        <v>1</v>
      </c>
      <c r="E65" s="42">
        <v>441</v>
      </c>
      <c r="F65" s="42">
        <v>251</v>
      </c>
      <c r="G65" s="42">
        <v>17</v>
      </c>
      <c r="H65" s="42">
        <v>88</v>
      </c>
      <c r="I65" s="42"/>
    </row>
    <row r="66" spans="2:9" hidden="1" outlineLevel="1" x14ac:dyDescent="0.3">
      <c r="B66" s="13" t="s">
        <v>558</v>
      </c>
      <c r="C66" s="42">
        <v>7</v>
      </c>
      <c r="D66" s="42">
        <v>1</v>
      </c>
      <c r="E66" s="42">
        <v>451</v>
      </c>
      <c r="F66" s="42">
        <v>241</v>
      </c>
      <c r="G66" s="42">
        <v>18</v>
      </c>
      <c r="H66" s="42">
        <v>90</v>
      </c>
      <c r="I66" s="42"/>
    </row>
    <row r="67" spans="2:9" hidden="1" outlineLevel="1" x14ac:dyDescent="0.3">
      <c r="B67" s="13" t="s">
        <v>559</v>
      </c>
      <c r="C67" s="42">
        <v>2</v>
      </c>
      <c r="D67" s="42">
        <v>1</v>
      </c>
      <c r="E67" s="42">
        <v>429</v>
      </c>
      <c r="F67" s="42">
        <v>241</v>
      </c>
      <c r="G67" s="42">
        <v>21</v>
      </c>
      <c r="H67" s="42">
        <v>119</v>
      </c>
      <c r="I67" s="42"/>
    </row>
    <row r="68" spans="2:9" hidden="1" outlineLevel="1" x14ac:dyDescent="0.3">
      <c r="B68" s="13" t="s">
        <v>573</v>
      </c>
      <c r="C68" s="42">
        <v>1</v>
      </c>
      <c r="D68" s="42">
        <v>0</v>
      </c>
      <c r="E68" s="42">
        <v>351</v>
      </c>
      <c r="F68" s="42">
        <v>181</v>
      </c>
      <c r="G68" s="42">
        <v>7</v>
      </c>
      <c r="H68" s="42">
        <v>86</v>
      </c>
    </row>
    <row r="69" spans="2:9" hidden="1" outlineLevel="1" x14ac:dyDescent="0.3">
      <c r="B69" s="13" t="s">
        <v>574</v>
      </c>
      <c r="C69" s="42">
        <v>5</v>
      </c>
      <c r="D69" s="42">
        <v>3</v>
      </c>
      <c r="E69" s="42">
        <v>319</v>
      </c>
      <c r="F69" s="42">
        <v>217</v>
      </c>
      <c r="G69" s="42">
        <v>6</v>
      </c>
      <c r="H69" s="42">
        <v>95</v>
      </c>
    </row>
    <row r="70" spans="2:9" hidden="1" outlineLevel="1" x14ac:dyDescent="0.3">
      <c r="B70" s="13" t="s">
        <v>563</v>
      </c>
      <c r="C70" s="42">
        <v>4</v>
      </c>
      <c r="D70" s="42">
        <v>1</v>
      </c>
      <c r="E70" s="42">
        <v>285</v>
      </c>
      <c r="F70" s="42">
        <v>230</v>
      </c>
      <c r="G70" s="42">
        <v>11</v>
      </c>
      <c r="H70" s="42">
        <v>108</v>
      </c>
    </row>
    <row r="71" spans="2:9" hidden="1" outlineLevel="1" x14ac:dyDescent="0.3">
      <c r="B71" s="13" t="s">
        <v>564</v>
      </c>
      <c r="C71" s="42">
        <v>2</v>
      </c>
      <c r="D71" s="42">
        <v>0</v>
      </c>
      <c r="E71" s="42">
        <v>308</v>
      </c>
      <c r="F71" s="42">
        <v>179</v>
      </c>
      <c r="G71" s="42">
        <v>13</v>
      </c>
      <c r="H71" s="42">
        <v>167</v>
      </c>
    </row>
    <row r="72" spans="2:9" hidden="1" outlineLevel="1" x14ac:dyDescent="0.3">
      <c r="B72" s="13" t="s">
        <v>585</v>
      </c>
      <c r="C72" s="42">
        <v>6</v>
      </c>
      <c r="D72" s="42">
        <v>2</v>
      </c>
      <c r="E72" s="42">
        <v>313</v>
      </c>
      <c r="F72" s="42">
        <v>200</v>
      </c>
      <c r="G72" s="42">
        <v>11</v>
      </c>
      <c r="H72" s="42">
        <v>122</v>
      </c>
    </row>
    <row r="73" spans="2:9" hidden="1" outlineLevel="1" x14ac:dyDescent="0.3">
      <c r="B73" s="13" t="s">
        <v>586</v>
      </c>
      <c r="C73" s="42">
        <v>1</v>
      </c>
      <c r="D73" s="42">
        <v>2</v>
      </c>
      <c r="E73" s="42">
        <v>269</v>
      </c>
      <c r="F73" s="42">
        <v>205</v>
      </c>
      <c r="G73" s="42">
        <v>16</v>
      </c>
      <c r="H73" s="42">
        <v>94</v>
      </c>
    </row>
    <row r="74" spans="2:9" hidden="1" outlineLevel="1" x14ac:dyDescent="0.3">
      <c r="B74" s="13" t="s">
        <v>587</v>
      </c>
      <c r="C74" s="42">
        <v>0</v>
      </c>
      <c r="D74" s="42">
        <v>2</v>
      </c>
      <c r="E74" s="42">
        <v>274</v>
      </c>
      <c r="F74" s="42">
        <v>176</v>
      </c>
      <c r="G74" s="42">
        <v>12</v>
      </c>
      <c r="H74" s="42">
        <v>94</v>
      </c>
    </row>
    <row r="75" spans="2:9" hidden="1" outlineLevel="1" x14ac:dyDescent="0.3">
      <c r="B75" s="13" t="s">
        <v>568</v>
      </c>
      <c r="C75" s="42">
        <v>1</v>
      </c>
      <c r="D75" s="42">
        <v>0</v>
      </c>
      <c r="E75" s="42">
        <v>286</v>
      </c>
      <c r="F75" s="42">
        <v>162</v>
      </c>
      <c r="G75" s="42">
        <v>10</v>
      </c>
      <c r="H75" s="42">
        <v>70</v>
      </c>
    </row>
    <row r="76" spans="2:9" hidden="1" outlineLevel="1" x14ac:dyDescent="0.3">
      <c r="B76" s="13" t="s">
        <v>591</v>
      </c>
      <c r="C76" s="42">
        <v>5</v>
      </c>
      <c r="D76" s="42">
        <v>1</v>
      </c>
      <c r="E76" s="42">
        <v>278</v>
      </c>
      <c r="F76" s="42">
        <v>162</v>
      </c>
      <c r="G76" s="42">
        <v>12</v>
      </c>
      <c r="H76" s="42">
        <v>104</v>
      </c>
    </row>
    <row r="77" spans="2:9" hidden="1" outlineLevel="1" x14ac:dyDescent="0.3"/>
    <row r="78" spans="2:9" hidden="1" outlineLevel="1" x14ac:dyDescent="0.3"/>
    <row r="79" spans="2:9" hidden="1" outlineLevel="1" x14ac:dyDescent="0.3"/>
    <row r="80" spans="2:9" collapsed="1" x14ac:dyDescent="0.3"/>
  </sheetData>
  <mergeCells count="13">
    <mergeCell ref="B42:E47"/>
    <mergeCell ref="G42:J48"/>
    <mergeCell ref="L42:O45"/>
    <mergeCell ref="B50:O51"/>
    <mergeCell ref="A2:N2"/>
    <mergeCell ref="A4:N4"/>
    <mergeCell ref="B20:L20"/>
    <mergeCell ref="B26:B27"/>
    <mergeCell ref="C26:E26"/>
    <mergeCell ref="G26:G27"/>
    <mergeCell ref="H26:J26"/>
    <mergeCell ref="L26:L27"/>
    <mergeCell ref="M26:O26"/>
  </mergeCells>
  <printOptions horizontalCentered="1"/>
  <pageMargins left="0.15748031496062992" right="3.937007874015748E-2" top="0.27559055118110237" bottom="0.19685039370078741" header="0.15748031496062992" footer="7.874015748031496E-2"/>
  <pageSetup paperSize="9" scale="6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579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585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1</v>
      </c>
      <c r="I13" s="42">
        <v>0</v>
      </c>
      <c r="J13" s="42">
        <v>3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6</v>
      </c>
      <c r="F14" s="42">
        <v>1</v>
      </c>
      <c r="G14" s="42">
        <v>2</v>
      </c>
      <c r="H14" s="42">
        <v>1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2</v>
      </c>
      <c r="G15" s="42">
        <v>2</v>
      </c>
      <c r="H15" s="42">
        <v>0</v>
      </c>
      <c r="I15" s="42">
        <v>0</v>
      </c>
      <c r="J15" s="4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1</v>
      </c>
      <c r="J16" s="42">
        <v>0</v>
      </c>
      <c r="K16" s="42">
        <v>0</v>
      </c>
      <c r="L16" s="42">
        <v>0</v>
      </c>
      <c r="M16" s="42">
        <v>3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0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4</v>
      </c>
      <c r="C18" s="42">
        <v>4</v>
      </c>
      <c r="D18" s="42">
        <v>0</v>
      </c>
      <c r="E18" s="42">
        <v>49</v>
      </c>
      <c r="F18" s="42">
        <v>3</v>
      </c>
      <c r="G18" s="42">
        <v>0</v>
      </c>
      <c r="H18" s="42">
        <v>9</v>
      </c>
      <c r="I18" s="42">
        <v>0</v>
      </c>
      <c r="J18" s="42">
        <v>41</v>
      </c>
      <c r="K18" s="42">
        <v>1</v>
      </c>
      <c r="L18" s="42">
        <v>6</v>
      </c>
      <c r="M18" s="42">
        <v>4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8</v>
      </c>
      <c r="C24" s="42">
        <v>9</v>
      </c>
      <c r="D24" s="42">
        <v>0</v>
      </c>
      <c r="E24" s="42">
        <v>101</v>
      </c>
      <c r="F24" s="42">
        <v>0</v>
      </c>
      <c r="G24" s="42">
        <v>27</v>
      </c>
      <c r="H24" s="42">
        <v>234</v>
      </c>
      <c r="I24" s="42">
        <v>42</v>
      </c>
      <c r="J24" s="42">
        <v>83</v>
      </c>
      <c r="K24" s="42">
        <v>7</v>
      </c>
      <c r="L24" s="42">
        <v>13</v>
      </c>
      <c r="M24" s="42">
        <v>25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1</v>
      </c>
      <c r="H29" s="42">
        <v>0</v>
      </c>
      <c r="I29" s="42">
        <v>0</v>
      </c>
      <c r="J29" s="42">
        <v>6</v>
      </c>
      <c r="K29" s="42">
        <v>1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1</v>
      </c>
      <c r="H31" s="42">
        <v>0</v>
      </c>
      <c r="I31" s="42">
        <v>0</v>
      </c>
      <c r="J31" s="42">
        <v>2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5</v>
      </c>
      <c r="F33" s="42">
        <v>0</v>
      </c>
      <c r="G33" s="42">
        <v>0</v>
      </c>
      <c r="H33" s="42">
        <v>1</v>
      </c>
      <c r="I33" s="42">
        <v>0</v>
      </c>
      <c r="J33" s="42">
        <v>12</v>
      </c>
      <c r="K33" s="42">
        <v>1</v>
      </c>
      <c r="L33" s="42">
        <v>17</v>
      </c>
      <c r="M33" s="42">
        <v>4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17</v>
      </c>
      <c r="F35" s="42">
        <v>0</v>
      </c>
      <c r="G35" s="42">
        <v>0</v>
      </c>
      <c r="H35" s="42">
        <v>0</v>
      </c>
      <c r="I35" s="42">
        <v>0</v>
      </c>
      <c r="J35" s="42">
        <v>5</v>
      </c>
      <c r="K35" s="42">
        <v>1</v>
      </c>
      <c r="L35" s="42">
        <v>0</v>
      </c>
      <c r="M35" s="42">
        <v>4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1</v>
      </c>
      <c r="K36" s="42">
        <v>0</v>
      </c>
      <c r="L36" s="42">
        <v>0</v>
      </c>
      <c r="M36" s="42">
        <v>2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2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8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3</v>
      </c>
      <c r="G38" s="42">
        <v>0</v>
      </c>
      <c r="H38" s="42">
        <v>2</v>
      </c>
      <c r="I38" s="42">
        <v>0</v>
      </c>
      <c r="J38" s="42">
        <v>1</v>
      </c>
      <c r="K38" s="42">
        <v>0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12</v>
      </c>
      <c r="F39" s="42">
        <v>1</v>
      </c>
      <c r="G39" s="42">
        <v>1</v>
      </c>
      <c r="H39" s="42">
        <v>1</v>
      </c>
      <c r="I39" s="42">
        <v>0</v>
      </c>
      <c r="J39" s="42">
        <v>1</v>
      </c>
      <c r="K39" s="42">
        <v>4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3</v>
      </c>
      <c r="M40" s="42">
        <v>1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59</v>
      </c>
      <c r="F42" s="42">
        <v>6</v>
      </c>
      <c r="G42" s="42">
        <v>1</v>
      </c>
      <c r="H42" s="42">
        <v>12</v>
      </c>
      <c r="I42" s="42">
        <v>0</v>
      </c>
      <c r="J42" s="42">
        <v>80</v>
      </c>
      <c r="K42" s="42">
        <v>5</v>
      </c>
      <c r="L42" s="42">
        <v>13</v>
      </c>
      <c r="M42" s="42">
        <v>38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18</v>
      </c>
      <c r="F43" s="42">
        <v>0</v>
      </c>
      <c r="G43" s="42">
        <v>0</v>
      </c>
      <c r="H43" s="42">
        <v>2</v>
      </c>
      <c r="I43" s="42">
        <v>0</v>
      </c>
      <c r="J43" s="42">
        <v>3</v>
      </c>
      <c r="K43" s="42">
        <v>0</v>
      </c>
      <c r="L43" s="42">
        <v>3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4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1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7</v>
      </c>
      <c r="F46" s="42">
        <v>1</v>
      </c>
      <c r="G46" s="42">
        <v>0</v>
      </c>
      <c r="H46" s="42">
        <v>1</v>
      </c>
      <c r="I46" s="42">
        <v>0</v>
      </c>
      <c r="J46" s="42">
        <v>0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1</v>
      </c>
      <c r="G49" s="42">
        <v>0</v>
      </c>
      <c r="H49" s="42">
        <v>2</v>
      </c>
      <c r="I49" s="42">
        <v>0</v>
      </c>
      <c r="J49" s="42">
        <v>3</v>
      </c>
      <c r="K49" s="42">
        <v>1</v>
      </c>
      <c r="L49" s="42">
        <v>7</v>
      </c>
      <c r="M49" s="42">
        <v>1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6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2</v>
      </c>
      <c r="C53" s="42">
        <v>2</v>
      </c>
      <c r="D53" s="42">
        <v>0</v>
      </c>
      <c r="E53" s="42">
        <v>11</v>
      </c>
      <c r="F53" s="42">
        <v>1</v>
      </c>
      <c r="G53" s="42">
        <v>2</v>
      </c>
      <c r="H53" s="42">
        <v>3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2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40</v>
      </c>
      <c r="F55" s="42">
        <v>0</v>
      </c>
      <c r="G55" s="42">
        <v>14</v>
      </c>
      <c r="H55" s="42">
        <v>11</v>
      </c>
      <c r="I55" s="42">
        <v>2</v>
      </c>
      <c r="J55" s="42">
        <v>79</v>
      </c>
      <c r="K55" s="42">
        <v>8</v>
      </c>
      <c r="L55" s="42">
        <v>12</v>
      </c>
      <c r="M55" s="42">
        <v>15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2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1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9</v>
      </c>
      <c r="F61" s="42">
        <v>0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1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4</v>
      </c>
      <c r="M62" s="42">
        <v>4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0</v>
      </c>
      <c r="I64" s="42">
        <v>0</v>
      </c>
      <c r="J64" s="42">
        <v>6</v>
      </c>
      <c r="K64" s="42">
        <v>0</v>
      </c>
      <c r="L64" s="42">
        <v>13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1</v>
      </c>
      <c r="G65" s="42">
        <v>0</v>
      </c>
      <c r="H65" s="42">
        <v>1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5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2</v>
      </c>
      <c r="L66" s="42">
        <v>5</v>
      </c>
      <c r="M66" s="42">
        <v>2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1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2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2</v>
      </c>
      <c r="G70" s="42">
        <v>0</v>
      </c>
      <c r="H70" s="42">
        <v>6</v>
      </c>
      <c r="I70" s="42">
        <v>0</v>
      </c>
      <c r="J70" s="42">
        <v>15</v>
      </c>
      <c r="K70" s="42">
        <v>1</v>
      </c>
      <c r="L70" s="42">
        <v>13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39</v>
      </c>
      <c r="F71" s="42">
        <v>4</v>
      </c>
      <c r="G71" s="42">
        <v>2</v>
      </c>
      <c r="H71" s="42">
        <v>5</v>
      </c>
      <c r="I71" s="42">
        <v>0</v>
      </c>
      <c r="J71" s="42">
        <v>8</v>
      </c>
      <c r="K71" s="42">
        <v>5</v>
      </c>
      <c r="L71" s="42">
        <v>8</v>
      </c>
      <c r="M71" s="42">
        <v>12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16</v>
      </c>
      <c r="F72" s="42">
        <v>11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43</v>
      </c>
      <c r="F73" s="42">
        <v>4</v>
      </c>
      <c r="G73" s="42">
        <v>4</v>
      </c>
      <c r="H73" s="42">
        <v>7</v>
      </c>
      <c r="I73" s="42">
        <v>2</v>
      </c>
      <c r="J73" s="42">
        <v>26</v>
      </c>
      <c r="K73" s="42">
        <v>6</v>
      </c>
      <c r="L73" s="42">
        <v>5</v>
      </c>
      <c r="M73" s="42">
        <v>18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61</v>
      </c>
      <c r="F74" s="42">
        <v>0</v>
      </c>
      <c r="G74" s="42">
        <v>16</v>
      </c>
      <c r="H74" s="42">
        <v>82</v>
      </c>
      <c r="I74" s="42">
        <v>11</v>
      </c>
      <c r="J74" s="42">
        <v>87</v>
      </c>
      <c r="K74" s="42">
        <v>1</v>
      </c>
      <c r="L74" s="42">
        <v>17</v>
      </c>
      <c r="M74" s="42">
        <v>19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3</v>
      </c>
      <c r="L76" s="42">
        <v>4</v>
      </c>
      <c r="M76" s="42">
        <v>2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3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51</v>
      </c>
      <c r="F78" s="42">
        <v>2</v>
      </c>
      <c r="G78" s="42">
        <v>2</v>
      </c>
      <c r="H78" s="42">
        <v>4</v>
      </c>
      <c r="I78" s="42">
        <v>0</v>
      </c>
      <c r="J78" s="42">
        <v>33</v>
      </c>
      <c r="K78" s="42">
        <v>6</v>
      </c>
      <c r="L78" s="42">
        <v>5</v>
      </c>
      <c r="M78" s="42">
        <v>12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4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1</v>
      </c>
      <c r="G80" s="42">
        <v>0</v>
      </c>
      <c r="H80" s="42">
        <v>1</v>
      </c>
      <c r="I80" s="42">
        <v>0</v>
      </c>
      <c r="J80" s="42">
        <v>1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2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2</v>
      </c>
      <c r="D84" s="42">
        <v>0</v>
      </c>
      <c r="E84" s="42">
        <v>53</v>
      </c>
      <c r="F84" s="42">
        <v>2</v>
      </c>
      <c r="G84" s="42">
        <v>11</v>
      </c>
      <c r="H84" s="42">
        <v>18</v>
      </c>
      <c r="I84" s="42">
        <v>9</v>
      </c>
      <c r="J84" s="42">
        <v>35</v>
      </c>
      <c r="K84" s="42">
        <v>1</v>
      </c>
      <c r="L84" s="42">
        <v>3</v>
      </c>
      <c r="M84" s="42">
        <v>4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4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1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0</v>
      </c>
      <c r="L86" s="42">
        <v>1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2</v>
      </c>
      <c r="C87" s="42">
        <v>2</v>
      </c>
      <c r="D87" s="42">
        <v>0</v>
      </c>
      <c r="E87" s="42">
        <v>18</v>
      </c>
      <c r="F87" s="42">
        <v>3</v>
      </c>
      <c r="G87" s="42">
        <v>0</v>
      </c>
      <c r="H87" s="42">
        <v>3</v>
      </c>
      <c r="I87" s="42">
        <v>0</v>
      </c>
      <c r="J87" s="42">
        <v>11</v>
      </c>
      <c r="K87" s="42">
        <v>2</v>
      </c>
      <c r="L87" s="42">
        <v>1</v>
      </c>
      <c r="M87" s="42">
        <v>0</v>
      </c>
      <c r="N87" s="42">
        <v>0</v>
      </c>
      <c r="O87" s="42">
        <v>1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2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51</v>
      </c>
      <c r="F90" s="42">
        <v>1</v>
      </c>
      <c r="G90" s="42">
        <v>2</v>
      </c>
      <c r="H90" s="42">
        <v>4</v>
      </c>
      <c r="I90" s="42">
        <v>0</v>
      </c>
      <c r="J90" s="42">
        <v>26</v>
      </c>
      <c r="K90" s="42">
        <v>0</v>
      </c>
      <c r="L90" s="42">
        <v>9</v>
      </c>
      <c r="M90" s="42">
        <v>17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19</v>
      </c>
      <c r="F91" s="42">
        <v>3</v>
      </c>
      <c r="G91" s="42">
        <v>0</v>
      </c>
      <c r="H91" s="42">
        <v>1</v>
      </c>
      <c r="I91" s="42">
        <v>0</v>
      </c>
      <c r="J91" s="42">
        <v>14</v>
      </c>
      <c r="K91" s="42">
        <v>2</v>
      </c>
      <c r="L91" s="42">
        <v>3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7</v>
      </c>
      <c r="C92" s="42">
        <v>7</v>
      </c>
      <c r="D92" s="42">
        <v>0</v>
      </c>
      <c r="E92" s="42">
        <v>234</v>
      </c>
      <c r="F92" s="42">
        <v>5</v>
      </c>
      <c r="G92" s="42">
        <v>36</v>
      </c>
      <c r="H92" s="42">
        <v>236</v>
      </c>
      <c r="I92" s="42">
        <v>20</v>
      </c>
      <c r="J92" s="42">
        <v>247</v>
      </c>
      <c r="K92" s="42">
        <v>14</v>
      </c>
      <c r="L92" s="42">
        <v>51</v>
      </c>
      <c r="M92" s="42">
        <v>52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4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3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1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60</v>
      </c>
      <c r="F95" s="42">
        <v>2</v>
      </c>
      <c r="G95" s="42">
        <v>6</v>
      </c>
      <c r="H95" s="42">
        <v>14</v>
      </c>
      <c r="I95" s="42">
        <v>2</v>
      </c>
      <c r="J95" s="42">
        <v>33</v>
      </c>
      <c r="K95" s="42">
        <v>0</v>
      </c>
      <c r="L95" s="42">
        <v>1</v>
      </c>
      <c r="M95" s="42">
        <v>6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3</v>
      </c>
      <c r="F96" s="42">
        <v>3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1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11</v>
      </c>
      <c r="F97" s="42">
        <v>3</v>
      </c>
      <c r="G97" s="42">
        <v>3</v>
      </c>
      <c r="H97" s="42">
        <v>3</v>
      </c>
      <c r="I97" s="42">
        <v>0</v>
      </c>
      <c r="J97" s="42">
        <v>7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1</v>
      </c>
      <c r="H98" s="42">
        <v>0</v>
      </c>
      <c r="I98" s="42">
        <v>0</v>
      </c>
      <c r="J98" s="42">
        <v>5</v>
      </c>
      <c r="K98" s="42">
        <v>0</v>
      </c>
      <c r="L98" s="42">
        <v>0</v>
      </c>
      <c r="M98" s="42">
        <v>4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2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2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65</v>
      </c>
      <c r="F102" s="42">
        <v>2</v>
      </c>
      <c r="G102" s="42">
        <v>4</v>
      </c>
      <c r="H102" s="42">
        <v>6</v>
      </c>
      <c r="I102" s="42">
        <v>4</v>
      </c>
      <c r="J102" s="42">
        <v>25</v>
      </c>
      <c r="K102" s="42">
        <v>4</v>
      </c>
      <c r="L102" s="42">
        <v>4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5</v>
      </c>
      <c r="F103" s="42">
        <v>0</v>
      </c>
      <c r="G103" s="42">
        <v>0</v>
      </c>
      <c r="H103" s="42">
        <v>0</v>
      </c>
      <c r="I103" s="42">
        <v>0</v>
      </c>
      <c r="J103" s="42">
        <v>26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1</v>
      </c>
      <c r="G105" s="42">
        <v>0</v>
      </c>
      <c r="H105" s="42">
        <v>0</v>
      </c>
      <c r="I105" s="42">
        <v>0</v>
      </c>
      <c r="J105" s="42">
        <v>5</v>
      </c>
      <c r="K105" s="42">
        <v>0</v>
      </c>
      <c r="L105" s="42">
        <v>5</v>
      </c>
      <c r="M105" s="42">
        <v>4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1</v>
      </c>
      <c r="G107" s="42">
        <v>0</v>
      </c>
      <c r="H107" s="42">
        <v>0</v>
      </c>
      <c r="I107" s="42">
        <v>0</v>
      </c>
      <c r="J107" s="42">
        <v>0</v>
      </c>
      <c r="K107" s="42">
        <v>2</v>
      </c>
      <c r="L107" s="42">
        <v>0</v>
      </c>
      <c r="M107" s="42">
        <v>3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6</v>
      </c>
      <c r="D108" s="42">
        <v>0</v>
      </c>
      <c r="E108" s="42">
        <v>319</v>
      </c>
      <c r="F108" s="42">
        <v>2</v>
      </c>
      <c r="G108" s="42">
        <v>102</v>
      </c>
      <c r="H108" s="42">
        <v>104</v>
      </c>
      <c r="I108" s="42">
        <v>29</v>
      </c>
      <c r="J108" s="42">
        <v>377</v>
      </c>
      <c r="K108" s="42">
        <v>15</v>
      </c>
      <c r="L108" s="42">
        <v>10</v>
      </c>
      <c r="M108" s="42">
        <v>47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3</v>
      </c>
      <c r="F109" s="42">
        <v>1</v>
      </c>
      <c r="G109" s="42">
        <v>0</v>
      </c>
      <c r="H109" s="42">
        <v>0</v>
      </c>
      <c r="I109" s="42">
        <v>0</v>
      </c>
      <c r="J109" s="42">
        <v>2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2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1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1</v>
      </c>
      <c r="H113" s="42">
        <v>1</v>
      </c>
      <c r="I113" s="42">
        <v>0</v>
      </c>
      <c r="J113" s="42">
        <v>1</v>
      </c>
      <c r="K113" s="42">
        <v>2</v>
      </c>
      <c r="L113" s="42">
        <v>1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2</v>
      </c>
      <c r="M114" s="42">
        <v>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10</v>
      </c>
      <c r="F116" s="42">
        <v>1</v>
      </c>
      <c r="G116" s="42">
        <v>0</v>
      </c>
      <c r="H116" s="42">
        <v>4</v>
      </c>
      <c r="I116" s="42">
        <v>0</v>
      </c>
      <c r="J116" s="42">
        <v>5</v>
      </c>
      <c r="K116" s="42">
        <v>3</v>
      </c>
      <c r="L116" s="42">
        <v>18</v>
      </c>
      <c r="M116" s="42">
        <v>28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1</v>
      </c>
      <c r="G119" s="42">
        <v>0</v>
      </c>
      <c r="H119" s="42">
        <v>0</v>
      </c>
      <c r="I119" s="42">
        <v>0</v>
      </c>
      <c r="J119" s="42">
        <v>0</v>
      </c>
      <c r="K119" s="42">
        <v>1</v>
      </c>
      <c r="L119" s="42">
        <v>3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1</v>
      </c>
      <c r="F120" s="42">
        <v>0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29</v>
      </c>
      <c r="F121" s="42">
        <v>0</v>
      </c>
      <c r="G121" s="42">
        <v>0</v>
      </c>
      <c r="H121" s="42">
        <v>6</v>
      </c>
      <c r="I121" s="42">
        <v>0</v>
      </c>
      <c r="J121" s="42">
        <v>13</v>
      </c>
      <c r="K121" s="42">
        <v>3</v>
      </c>
      <c r="L121" s="42">
        <v>6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5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1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1</v>
      </c>
      <c r="G124" s="42">
        <v>0</v>
      </c>
      <c r="H124" s="42">
        <v>2</v>
      </c>
      <c r="I124" s="42">
        <v>0</v>
      </c>
      <c r="J124" s="42">
        <v>1</v>
      </c>
      <c r="K124" s="42">
        <v>2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2</v>
      </c>
      <c r="G125" s="42">
        <v>0</v>
      </c>
      <c r="H125" s="42">
        <v>0</v>
      </c>
      <c r="I125" s="42">
        <v>0</v>
      </c>
      <c r="J125" s="42">
        <v>3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2</v>
      </c>
      <c r="K126" s="42">
        <v>1</v>
      </c>
      <c r="L126" s="42">
        <v>1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1</v>
      </c>
      <c r="C130" s="42">
        <v>1</v>
      </c>
      <c r="D130" s="42">
        <v>0</v>
      </c>
      <c r="E130" s="42">
        <v>7</v>
      </c>
      <c r="F130" s="42">
        <v>2</v>
      </c>
      <c r="G130" s="42">
        <v>0</v>
      </c>
      <c r="H130" s="42">
        <v>1</v>
      </c>
      <c r="I130" s="42">
        <v>0</v>
      </c>
      <c r="J130" s="42">
        <v>1</v>
      </c>
      <c r="K130" s="42">
        <v>0</v>
      </c>
      <c r="L130" s="42">
        <v>0</v>
      </c>
      <c r="M130" s="42">
        <v>1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0</v>
      </c>
      <c r="G134" s="42">
        <v>0</v>
      </c>
      <c r="H134" s="42">
        <v>2</v>
      </c>
      <c r="I134" s="42">
        <v>0</v>
      </c>
      <c r="J134" s="42">
        <v>2</v>
      </c>
      <c r="K134" s="42">
        <v>2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2</v>
      </c>
      <c r="F135" s="42">
        <v>1</v>
      </c>
      <c r="G135" s="42">
        <v>0</v>
      </c>
      <c r="H135" s="42">
        <v>0</v>
      </c>
      <c r="I135" s="42">
        <v>0</v>
      </c>
      <c r="J135" s="42">
        <v>1</v>
      </c>
      <c r="K135" s="42">
        <v>1</v>
      </c>
      <c r="L135" s="42">
        <v>0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1</v>
      </c>
      <c r="E137" s="42">
        <v>39</v>
      </c>
      <c r="F137" s="42">
        <v>3</v>
      </c>
      <c r="G137" s="42">
        <v>1</v>
      </c>
      <c r="H137" s="42">
        <v>11</v>
      </c>
      <c r="I137" s="42">
        <v>1</v>
      </c>
      <c r="J137" s="42">
        <v>36</v>
      </c>
      <c r="K137" s="42">
        <v>6</v>
      </c>
      <c r="L137" s="42">
        <v>1</v>
      </c>
      <c r="M137" s="42">
        <v>6</v>
      </c>
      <c r="N137" s="42">
        <v>1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0</v>
      </c>
      <c r="H139" s="42">
        <v>0</v>
      </c>
      <c r="I139" s="42">
        <v>0</v>
      </c>
      <c r="J139" s="42">
        <v>6</v>
      </c>
      <c r="K139" s="42">
        <v>0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8</v>
      </c>
      <c r="F144" s="42">
        <v>0</v>
      </c>
      <c r="G144" s="42">
        <v>2</v>
      </c>
      <c r="H144" s="42">
        <v>3</v>
      </c>
      <c r="I144" s="42">
        <v>0</v>
      </c>
      <c r="J144" s="42">
        <v>14</v>
      </c>
      <c r="K144" s="42">
        <v>0</v>
      </c>
      <c r="L144" s="42">
        <v>6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1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5</v>
      </c>
      <c r="F147" s="42">
        <v>1</v>
      </c>
      <c r="G147" s="42">
        <v>1</v>
      </c>
      <c r="H147" s="42">
        <v>0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1</v>
      </c>
      <c r="E148" s="42">
        <v>19</v>
      </c>
      <c r="F148" s="42">
        <v>8</v>
      </c>
      <c r="G148" s="42">
        <v>0</v>
      </c>
      <c r="H148" s="42">
        <v>1</v>
      </c>
      <c r="I148" s="42">
        <v>1</v>
      </c>
      <c r="J148" s="42">
        <v>21</v>
      </c>
      <c r="K148" s="42">
        <v>5</v>
      </c>
      <c r="L148" s="42">
        <v>6</v>
      </c>
      <c r="M148" s="42">
        <v>0</v>
      </c>
      <c r="N148" s="42">
        <v>1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2</v>
      </c>
      <c r="F149" s="42">
        <v>2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1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29</v>
      </c>
      <c r="F153" s="42">
        <v>2</v>
      </c>
      <c r="G153" s="42">
        <v>1</v>
      </c>
      <c r="H153" s="42">
        <v>16</v>
      </c>
      <c r="I153" s="42">
        <v>3</v>
      </c>
      <c r="J153" s="42">
        <v>27</v>
      </c>
      <c r="K153" s="42">
        <v>5</v>
      </c>
      <c r="L153" s="42">
        <v>20</v>
      </c>
      <c r="M153" s="42">
        <v>3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1</v>
      </c>
      <c r="I154" s="42">
        <v>0</v>
      </c>
      <c r="J154" s="42">
        <v>11</v>
      </c>
      <c r="K154" s="42">
        <v>1</v>
      </c>
      <c r="L154" s="42">
        <v>2</v>
      </c>
      <c r="M154" s="42">
        <v>4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16</v>
      </c>
      <c r="F155" s="42">
        <v>4</v>
      </c>
      <c r="G155" s="42">
        <v>3</v>
      </c>
      <c r="H155" s="42">
        <v>5</v>
      </c>
      <c r="I155" s="42">
        <v>1</v>
      </c>
      <c r="J155" s="42">
        <v>12</v>
      </c>
      <c r="K155" s="42">
        <v>3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1</v>
      </c>
      <c r="G157" s="42">
        <v>0</v>
      </c>
      <c r="H157" s="42">
        <v>0</v>
      </c>
      <c r="I157" s="42">
        <v>0</v>
      </c>
      <c r="J157" s="42">
        <v>1</v>
      </c>
      <c r="K157" s="42">
        <v>2</v>
      </c>
      <c r="L157" s="42">
        <v>2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1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4</v>
      </c>
      <c r="G160" s="42">
        <v>10</v>
      </c>
      <c r="H160" s="42">
        <v>16</v>
      </c>
      <c r="I160" s="42">
        <v>0</v>
      </c>
      <c r="J160" s="42">
        <v>45</v>
      </c>
      <c r="K160" s="42">
        <v>15</v>
      </c>
      <c r="L160" s="42">
        <v>19</v>
      </c>
      <c r="M160" s="42">
        <v>32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3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0</v>
      </c>
      <c r="I162" s="42">
        <v>0</v>
      </c>
      <c r="J162" s="42">
        <v>2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7</v>
      </c>
      <c r="F164" s="42">
        <v>0</v>
      </c>
      <c r="G164" s="42">
        <v>0</v>
      </c>
      <c r="H164" s="42">
        <v>1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8</v>
      </c>
      <c r="F166" s="42">
        <v>2</v>
      </c>
      <c r="G166" s="42">
        <v>0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25</v>
      </c>
      <c r="F168" s="42">
        <v>0</v>
      </c>
      <c r="G168" s="42">
        <v>3</v>
      </c>
      <c r="H168" s="42">
        <v>9</v>
      </c>
      <c r="I168" s="42">
        <v>2</v>
      </c>
      <c r="J168" s="42">
        <v>40</v>
      </c>
      <c r="K168" s="42">
        <v>0</v>
      </c>
      <c r="L168" s="42">
        <v>5</v>
      </c>
      <c r="M168" s="42">
        <v>1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70</v>
      </c>
      <c r="F169" s="42">
        <v>0</v>
      </c>
      <c r="G169" s="42">
        <v>9</v>
      </c>
      <c r="H169" s="42">
        <v>24</v>
      </c>
      <c r="I169" s="42">
        <v>3</v>
      </c>
      <c r="J169" s="42">
        <v>55</v>
      </c>
      <c r="K169" s="42">
        <v>0</v>
      </c>
      <c r="L169" s="42">
        <v>3</v>
      </c>
      <c r="M169" s="42">
        <v>13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14</v>
      </c>
      <c r="F170" s="42">
        <v>0</v>
      </c>
      <c r="G170" s="42">
        <v>1</v>
      </c>
      <c r="H170" s="42">
        <v>1</v>
      </c>
      <c r="I170" s="42">
        <v>0</v>
      </c>
      <c r="J170" s="42">
        <v>12</v>
      </c>
      <c r="K170" s="42">
        <v>1</v>
      </c>
      <c r="L170" s="42">
        <v>10</v>
      </c>
      <c r="M170" s="42">
        <v>7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36</v>
      </c>
      <c r="F174" s="42">
        <v>1</v>
      </c>
      <c r="G174" s="42">
        <v>9</v>
      </c>
      <c r="H174" s="42">
        <v>16</v>
      </c>
      <c r="I174" s="42">
        <v>6</v>
      </c>
      <c r="J174" s="42">
        <v>52</v>
      </c>
      <c r="K174" s="42">
        <v>4</v>
      </c>
      <c r="L174" s="42">
        <v>9</v>
      </c>
      <c r="M174" s="42">
        <v>8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1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1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3</v>
      </c>
      <c r="G177" s="42">
        <v>0</v>
      </c>
      <c r="H177" s="42">
        <v>0</v>
      </c>
      <c r="I177" s="42">
        <v>0</v>
      </c>
      <c r="J177" s="42">
        <v>1</v>
      </c>
      <c r="K177" s="42">
        <v>1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2</v>
      </c>
      <c r="I178" s="42">
        <v>0</v>
      </c>
      <c r="J178" s="42">
        <v>3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2</v>
      </c>
      <c r="C179" s="42">
        <v>2</v>
      </c>
      <c r="D179" s="42">
        <v>0</v>
      </c>
      <c r="E179" s="42">
        <v>11</v>
      </c>
      <c r="F179" s="42">
        <v>0</v>
      </c>
      <c r="G179" s="42">
        <v>0</v>
      </c>
      <c r="H179" s="42">
        <v>9</v>
      </c>
      <c r="I179" s="42">
        <v>0</v>
      </c>
      <c r="J179" s="42">
        <v>14</v>
      </c>
      <c r="K179" s="42">
        <v>4</v>
      </c>
      <c r="L179" s="42">
        <v>0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0</v>
      </c>
      <c r="G181" s="42">
        <v>0</v>
      </c>
      <c r="H181" s="42">
        <v>0</v>
      </c>
      <c r="I181" s="42">
        <v>0</v>
      </c>
      <c r="J181" s="42">
        <v>3</v>
      </c>
      <c r="K181" s="42">
        <v>4</v>
      </c>
      <c r="L181" s="42">
        <v>1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1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2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11</v>
      </c>
      <c r="F185" s="42">
        <v>1</v>
      </c>
      <c r="G185" s="42">
        <v>0</v>
      </c>
      <c r="H185" s="42">
        <v>3</v>
      </c>
      <c r="I185" s="42">
        <v>0</v>
      </c>
      <c r="J185" s="42">
        <v>11</v>
      </c>
      <c r="K185" s="42">
        <v>0</v>
      </c>
      <c r="L185" s="42">
        <v>25</v>
      </c>
      <c r="M185" s="42">
        <v>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3</v>
      </c>
      <c r="D186" s="42">
        <v>0</v>
      </c>
      <c r="E186" s="42">
        <v>8</v>
      </c>
      <c r="F186" s="42">
        <v>1</v>
      </c>
      <c r="G186" s="42">
        <v>3</v>
      </c>
      <c r="H186" s="42">
        <v>0</v>
      </c>
      <c r="I186" s="42">
        <v>0</v>
      </c>
      <c r="J186" s="42">
        <v>19</v>
      </c>
      <c r="K186" s="42">
        <v>3</v>
      </c>
      <c r="L186" s="42">
        <v>4</v>
      </c>
      <c r="M186" s="42">
        <v>5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3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4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12</v>
      </c>
      <c r="F189" s="42">
        <v>1</v>
      </c>
      <c r="G189" s="42">
        <v>0</v>
      </c>
      <c r="H189" s="42">
        <v>1</v>
      </c>
      <c r="I189" s="42">
        <v>0</v>
      </c>
      <c r="J189" s="42">
        <v>1</v>
      </c>
      <c r="K189" s="42">
        <v>0</v>
      </c>
      <c r="L189" s="42">
        <v>3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4</v>
      </c>
      <c r="L191" s="42">
        <v>2</v>
      </c>
      <c r="M191" s="42">
        <v>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6</v>
      </c>
      <c r="F192" s="42">
        <v>0</v>
      </c>
      <c r="G192" s="42">
        <v>0</v>
      </c>
      <c r="H192" s="42">
        <v>0</v>
      </c>
      <c r="I192" s="42">
        <v>0</v>
      </c>
      <c r="J192" s="42">
        <v>7</v>
      </c>
      <c r="K192" s="42">
        <v>1</v>
      </c>
      <c r="L192" s="42">
        <v>1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1</v>
      </c>
      <c r="H194" s="42">
        <v>1</v>
      </c>
      <c r="I194" s="42">
        <v>0</v>
      </c>
      <c r="J194" s="42">
        <v>26</v>
      </c>
      <c r="K194" s="42">
        <v>0</v>
      </c>
      <c r="L194" s="42">
        <v>11</v>
      </c>
      <c r="M194" s="42">
        <v>8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6</v>
      </c>
      <c r="C197" s="42">
        <v>6</v>
      </c>
      <c r="D197" s="42">
        <v>1</v>
      </c>
      <c r="E197" s="42">
        <v>138</v>
      </c>
      <c r="F197" s="42">
        <v>6</v>
      </c>
      <c r="G197" s="42">
        <v>30</v>
      </c>
      <c r="H197" s="42">
        <v>128</v>
      </c>
      <c r="I197" s="42">
        <v>18</v>
      </c>
      <c r="J197" s="42">
        <v>168</v>
      </c>
      <c r="K197" s="42">
        <v>5</v>
      </c>
      <c r="L197" s="42">
        <v>10</v>
      </c>
      <c r="M197" s="42">
        <v>32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0</v>
      </c>
      <c r="E199" s="42">
        <v>41</v>
      </c>
      <c r="F199" s="42">
        <v>0</v>
      </c>
      <c r="G199" s="42">
        <v>1</v>
      </c>
      <c r="H199" s="42">
        <v>21</v>
      </c>
      <c r="I199" s="42">
        <v>1</v>
      </c>
      <c r="J199" s="42">
        <v>35</v>
      </c>
      <c r="K199" s="42">
        <v>5</v>
      </c>
      <c r="L199" s="42">
        <v>58</v>
      </c>
      <c r="M199" s="42">
        <v>29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6</v>
      </c>
      <c r="F200" s="42">
        <v>1</v>
      </c>
      <c r="G200" s="42">
        <v>1</v>
      </c>
      <c r="H200" s="42">
        <v>0</v>
      </c>
      <c r="I200" s="42">
        <v>0</v>
      </c>
      <c r="J200" s="42">
        <v>18</v>
      </c>
      <c r="K200" s="42">
        <v>2</v>
      </c>
      <c r="L200" s="42">
        <v>14</v>
      </c>
      <c r="M200" s="42">
        <v>10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3</v>
      </c>
      <c r="F201" s="42">
        <v>0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1</v>
      </c>
      <c r="G203" s="42">
        <v>0</v>
      </c>
      <c r="H203" s="42">
        <v>0</v>
      </c>
      <c r="I203" s="42">
        <v>0</v>
      </c>
      <c r="J203" s="42">
        <v>4</v>
      </c>
      <c r="K203" s="42">
        <v>0</v>
      </c>
      <c r="L203" s="42">
        <v>1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13</v>
      </c>
      <c r="F205" s="42">
        <v>0</v>
      </c>
      <c r="G205" s="42">
        <v>0</v>
      </c>
      <c r="H205" s="42">
        <v>0</v>
      </c>
      <c r="I205" s="42">
        <v>0</v>
      </c>
      <c r="J205" s="42">
        <v>15</v>
      </c>
      <c r="K205" s="42">
        <v>0</v>
      </c>
      <c r="L205" s="42">
        <v>18</v>
      </c>
      <c r="M205" s="42">
        <v>2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2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1</v>
      </c>
      <c r="C207" s="42">
        <v>1</v>
      </c>
      <c r="D207" s="42">
        <v>0</v>
      </c>
      <c r="E207" s="42">
        <v>1</v>
      </c>
      <c r="F207" s="42">
        <v>1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6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1</v>
      </c>
      <c r="K209" s="42">
        <v>1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1</v>
      </c>
      <c r="I212" s="42">
        <v>0</v>
      </c>
      <c r="J212" s="42">
        <v>12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14</v>
      </c>
      <c r="F213" s="42">
        <v>0</v>
      </c>
      <c r="G213" s="42">
        <v>0</v>
      </c>
      <c r="H213" s="42">
        <v>1</v>
      </c>
      <c r="I213" s="42">
        <v>1</v>
      </c>
      <c r="J213" s="42">
        <v>13</v>
      </c>
      <c r="K213" s="42">
        <v>1</v>
      </c>
      <c r="L213" s="42">
        <v>10</v>
      </c>
      <c r="M213" s="42">
        <v>5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3</v>
      </c>
      <c r="D214" s="42">
        <v>0</v>
      </c>
      <c r="E214" s="42">
        <v>90</v>
      </c>
      <c r="F214" s="42">
        <v>0</v>
      </c>
      <c r="G214" s="42">
        <v>5</v>
      </c>
      <c r="H214" s="42">
        <v>6</v>
      </c>
      <c r="I214" s="42">
        <v>0</v>
      </c>
      <c r="J214" s="42">
        <v>40</v>
      </c>
      <c r="K214" s="42">
        <v>9</v>
      </c>
      <c r="L214" s="42">
        <v>6</v>
      </c>
      <c r="M214" s="42">
        <v>15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29</v>
      </c>
      <c r="F216" s="42">
        <v>0</v>
      </c>
      <c r="G216" s="42">
        <v>1</v>
      </c>
      <c r="H216" s="42">
        <v>6</v>
      </c>
      <c r="I216" s="42">
        <v>0</v>
      </c>
      <c r="J216" s="42">
        <v>18</v>
      </c>
      <c r="K216" s="42">
        <v>1</v>
      </c>
      <c r="L216" s="42">
        <v>4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6</v>
      </c>
      <c r="F222" s="42">
        <v>1</v>
      </c>
      <c r="G222" s="42">
        <v>0</v>
      </c>
      <c r="H222" s="42">
        <v>1</v>
      </c>
      <c r="I222" s="42">
        <v>0</v>
      </c>
      <c r="J222" s="42">
        <v>2</v>
      </c>
      <c r="K222" s="42">
        <v>3</v>
      </c>
      <c r="L222" s="42">
        <v>3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8</v>
      </c>
      <c r="F223" s="42">
        <v>3</v>
      </c>
      <c r="G223" s="42">
        <v>0</v>
      </c>
      <c r="H223" s="42">
        <v>0</v>
      </c>
      <c r="I223" s="42">
        <v>0</v>
      </c>
      <c r="J223" s="42">
        <v>0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30</v>
      </c>
      <c r="F226" s="42">
        <v>7</v>
      </c>
      <c r="G226" s="42">
        <v>0</v>
      </c>
      <c r="H226" s="42">
        <v>2</v>
      </c>
      <c r="I226" s="42">
        <v>0</v>
      </c>
      <c r="J226" s="42">
        <v>9</v>
      </c>
      <c r="K226" s="42">
        <v>3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5</v>
      </c>
      <c r="F230" s="42">
        <v>0</v>
      </c>
      <c r="G230" s="42">
        <v>0</v>
      </c>
      <c r="H230" s="42">
        <v>0</v>
      </c>
      <c r="I230" s="42">
        <v>0</v>
      </c>
      <c r="J230" s="42">
        <v>14</v>
      </c>
      <c r="K230" s="42">
        <v>0</v>
      </c>
      <c r="L230" s="42">
        <v>1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5</v>
      </c>
      <c r="F231" s="42">
        <v>3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29</v>
      </c>
      <c r="F234" s="42">
        <v>2</v>
      </c>
      <c r="G234" s="42">
        <v>0</v>
      </c>
      <c r="H234" s="42">
        <v>2</v>
      </c>
      <c r="I234" s="42">
        <v>0</v>
      </c>
      <c r="J234" s="42">
        <v>9</v>
      </c>
      <c r="K234" s="42">
        <v>3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10</v>
      </c>
      <c r="F235" s="42">
        <v>4</v>
      </c>
      <c r="G235" s="42">
        <v>0</v>
      </c>
      <c r="H235" s="42">
        <v>2</v>
      </c>
      <c r="I235" s="42">
        <v>0</v>
      </c>
      <c r="J235" s="42">
        <v>2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1</v>
      </c>
      <c r="G236" s="42">
        <v>0</v>
      </c>
      <c r="H236" s="42">
        <v>0</v>
      </c>
      <c r="I236" s="42">
        <v>0</v>
      </c>
      <c r="J236" s="42">
        <v>1</v>
      </c>
      <c r="K236" s="42">
        <v>1</v>
      </c>
      <c r="L236" s="42">
        <v>0</v>
      </c>
      <c r="M236" s="42">
        <v>2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15</v>
      </c>
      <c r="F239" s="42">
        <v>6</v>
      </c>
      <c r="G239" s="42">
        <v>0</v>
      </c>
      <c r="H239" s="42">
        <v>1</v>
      </c>
      <c r="I239" s="42">
        <v>0</v>
      </c>
      <c r="J239" s="42">
        <v>1</v>
      </c>
      <c r="K239" s="42">
        <v>2</v>
      </c>
      <c r="L239" s="42">
        <v>6</v>
      </c>
      <c r="M239" s="42">
        <v>3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4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2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36</v>
      </c>
      <c r="F242" s="42">
        <v>2</v>
      </c>
      <c r="G242" s="42">
        <v>0</v>
      </c>
      <c r="H242" s="42">
        <v>1</v>
      </c>
      <c r="I242" s="42">
        <v>0</v>
      </c>
      <c r="J242" s="42">
        <v>21</v>
      </c>
      <c r="K242" s="42">
        <v>4</v>
      </c>
      <c r="L242" s="42">
        <v>4</v>
      </c>
      <c r="M242" s="42">
        <v>5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25</v>
      </c>
      <c r="F244" s="42">
        <v>0</v>
      </c>
      <c r="G244" s="42">
        <v>8</v>
      </c>
      <c r="H244" s="42">
        <v>15</v>
      </c>
      <c r="I244" s="42">
        <v>3</v>
      </c>
      <c r="J244" s="42">
        <v>56</v>
      </c>
      <c r="K244" s="42">
        <v>2</v>
      </c>
      <c r="L244" s="42">
        <v>4</v>
      </c>
      <c r="M244" s="42">
        <v>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7</v>
      </c>
      <c r="F246" s="42">
        <v>3</v>
      </c>
      <c r="G246" s="42">
        <v>0</v>
      </c>
      <c r="H246" s="42">
        <v>0</v>
      </c>
      <c r="I246" s="42">
        <v>0</v>
      </c>
      <c r="J246" s="42">
        <v>2</v>
      </c>
      <c r="K246" s="42">
        <v>1</v>
      </c>
      <c r="L246" s="42">
        <v>2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1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1</v>
      </c>
      <c r="J248" s="42">
        <v>1</v>
      </c>
      <c r="K248" s="42">
        <v>0</v>
      </c>
      <c r="L248" s="42">
        <v>1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4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5</v>
      </c>
      <c r="F251" s="42">
        <v>1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10</v>
      </c>
      <c r="F253" s="42">
        <v>6</v>
      </c>
      <c r="G253" s="42">
        <v>0</v>
      </c>
      <c r="H253" s="42">
        <v>1</v>
      </c>
      <c r="I253" s="42">
        <v>0</v>
      </c>
      <c r="J253" s="42">
        <v>5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27</v>
      </c>
      <c r="F256" s="42">
        <v>3</v>
      </c>
      <c r="G256" s="42">
        <v>3</v>
      </c>
      <c r="H256" s="42">
        <v>3</v>
      </c>
      <c r="I256" s="42">
        <v>0</v>
      </c>
      <c r="J256" s="42">
        <v>41</v>
      </c>
      <c r="K256" s="42">
        <v>1</v>
      </c>
      <c r="L256" s="42">
        <v>16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0</v>
      </c>
      <c r="G257" s="42">
        <v>0</v>
      </c>
      <c r="H257" s="42">
        <v>1</v>
      </c>
      <c r="I257" s="42">
        <v>0</v>
      </c>
      <c r="J257" s="42">
        <v>2</v>
      </c>
      <c r="K257" s="42">
        <v>2</v>
      </c>
      <c r="L257" s="42">
        <v>2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1</v>
      </c>
      <c r="I258" s="42">
        <v>0</v>
      </c>
      <c r="J258" s="42">
        <v>2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0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8</v>
      </c>
      <c r="F262" s="42">
        <v>0</v>
      </c>
      <c r="G262" s="42">
        <v>0</v>
      </c>
      <c r="H262" s="42">
        <v>1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1</v>
      </c>
      <c r="J266" s="42">
        <v>0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4</v>
      </c>
      <c r="F268" s="42">
        <v>2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6</v>
      </c>
      <c r="F269" s="42">
        <v>2</v>
      </c>
      <c r="G269" s="42">
        <v>0</v>
      </c>
      <c r="H269" s="42">
        <v>0</v>
      </c>
      <c r="I269" s="42">
        <v>0</v>
      </c>
      <c r="J269" s="42">
        <v>2</v>
      </c>
      <c r="K269" s="42">
        <v>1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65</v>
      </c>
      <c r="F271" s="42">
        <v>1</v>
      </c>
      <c r="G271" s="42">
        <v>3</v>
      </c>
      <c r="H271" s="42">
        <v>4</v>
      </c>
      <c r="I271" s="42">
        <v>0</v>
      </c>
      <c r="J271" s="42">
        <v>45</v>
      </c>
      <c r="K271" s="42">
        <v>2</v>
      </c>
      <c r="L271" s="42">
        <v>38</v>
      </c>
      <c r="M271" s="42">
        <v>26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1</v>
      </c>
      <c r="C273" s="42">
        <v>1</v>
      </c>
      <c r="D273" s="42">
        <v>0</v>
      </c>
      <c r="E273" s="42">
        <v>1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1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1</v>
      </c>
      <c r="H275" s="42">
        <v>0</v>
      </c>
      <c r="I275" s="42">
        <v>0</v>
      </c>
      <c r="J275" s="42">
        <v>1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6</v>
      </c>
      <c r="G276" s="42">
        <v>0</v>
      </c>
      <c r="H276" s="42">
        <v>0</v>
      </c>
      <c r="I276" s="42">
        <v>0</v>
      </c>
      <c r="J276" s="42">
        <v>6</v>
      </c>
      <c r="K276" s="42">
        <v>1</v>
      </c>
      <c r="L276" s="42">
        <v>1</v>
      </c>
      <c r="M276" s="42">
        <v>1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1</v>
      </c>
      <c r="C277" s="42">
        <v>1</v>
      </c>
      <c r="D277" s="42">
        <v>0</v>
      </c>
      <c r="E277" s="42">
        <v>0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3</v>
      </c>
      <c r="G278" s="42">
        <v>0</v>
      </c>
      <c r="H278" s="42">
        <v>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2</v>
      </c>
      <c r="F279" s="42">
        <v>1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0</v>
      </c>
      <c r="J280" s="42">
        <v>7</v>
      </c>
      <c r="K280" s="42">
        <v>1</v>
      </c>
      <c r="L280" s="42">
        <v>3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4</v>
      </c>
      <c r="F281" s="42">
        <v>3</v>
      </c>
      <c r="G281" s="42">
        <v>1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1</v>
      </c>
      <c r="K282" s="42">
        <v>0</v>
      </c>
      <c r="L282" s="42">
        <v>9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1</v>
      </c>
      <c r="H285" s="42">
        <v>0</v>
      </c>
      <c r="I285" s="42">
        <v>0</v>
      </c>
      <c r="J285" s="42">
        <v>2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1</v>
      </c>
      <c r="F290" s="42">
        <v>0</v>
      </c>
      <c r="G290" s="42">
        <v>0</v>
      </c>
      <c r="H290" s="42">
        <v>1</v>
      </c>
      <c r="I290" s="42">
        <v>4</v>
      </c>
      <c r="J290" s="42">
        <v>12</v>
      </c>
      <c r="K290" s="42">
        <v>1</v>
      </c>
      <c r="L290" s="42">
        <v>7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1</v>
      </c>
      <c r="C292" s="42">
        <v>1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9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13</v>
      </c>
      <c r="F294" s="42">
        <v>1</v>
      </c>
      <c r="G294" s="42">
        <v>1</v>
      </c>
      <c r="H294" s="42">
        <v>0</v>
      </c>
      <c r="I294" s="42">
        <v>0</v>
      </c>
      <c r="J294" s="42">
        <v>10</v>
      </c>
      <c r="K294" s="42">
        <v>1</v>
      </c>
      <c r="L294" s="42">
        <v>5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1</v>
      </c>
      <c r="D297" s="42">
        <v>0</v>
      </c>
      <c r="E297" s="42">
        <v>9</v>
      </c>
      <c r="F297" s="42">
        <v>0</v>
      </c>
      <c r="G297" s="42">
        <v>1</v>
      </c>
      <c r="H297" s="42">
        <v>0</v>
      </c>
      <c r="I297" s="42">
        <v>0</v>
      </c>
      <c r="J297" s="42">
        <v>19</v>
      </c>
      <c r="K297" s="42">
        <v>3</v>
      </c>
      <c r="L297" s="42">
        <v>3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1</v>
      </c>
      <c r="G298" s="42">
        <v>0</v>
      </c>
      <c r="H298" s="42">
        <v>4</v>
      </c>
      <c r="I298" s="42">
        <v>1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2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181</v>
      </c>
      <c r="F300" s="42">
        <v>1</v>
      </c>
      <c r="G300" s="42">
        <v>34</v>
      </c>
      <c r="H300" s="42">
        <v>97</v>
      </c>
      <c r="I300" s="42">
        <v>18</v>
      </c>
      <c r="J300" s="42">
        <v>134</v>
      </c>
      <c r="K300" s="42">
        <v>12</v>
      </c>
      <c r="L300" s="42">
        <v>51</v>
      </c>
      <c r="M300" s="42">
        <v>26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1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1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40</v>
      </c>
      <c r="F304" s="42">
        <v>0</v>
      </c>
      <c r="G304" s="42">
        <v>3</v>
      </c>
      <c r="H304" s="42">
        <v>9</v>
      </c>
      <c r="I304" s="42">
        <v>1</v>
      </c>
      <c r="J304" s="42">
        <v>23</v>
      </c>
      <c r="K304" s="42">
        <v>2</v>
      </c>
      <c r="L304" s="42">
        <v>16</v>
      </c>
      <c r="M304" s="42">
        <v>21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1</v>
      </c>
      <c r="C305" s="42">
        <v>1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20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1</v>
      </c>
      <c r="C307" s="42">
        <v>1</v>
      </c>
      <c r="D307" s="42">
        <v>0</v>
      </c>
      <c r="E307" s="42">
        <v>16</v>
      </c>
      <c r="F307" s="42">
        <v>1</v>
      </c>
      <c r="G307" s="42">
        <v>0</v>
      </c>
      <c r="H307" s="42">
        <v>3</v>
      </c>
      <c r="I307" s="42">
        <v>0</v>
      </c>
      <c r="J307" s="42">
        <v>21</v>
      </c>
      <c r="K307" s="42">
        <v>4</v>
      </c>
      <c r="L307" s="42">
        <v>7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2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18</v>
      </c>
      <c r="F309" s="42">
        <v>2</v>
      </c>
      <c r="G309" s="42">
        <v>0</v>
      </c>
      <c r="H309" s="42">
        <v>4</v>
      </c>
      <c r="I309" s="42">
        <v>1</v>
      </c>
      <c r="J309" s="42">
        <v>28</v>
      </c>
      <c r="K309" s="42">
        <v>2</v>
      </c>
      <c r="L309" s="42">
        <v>4</v>
      </c>
      <c r="M309" s="42">
        <v>4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2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1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1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1</v>
      </c>
      <c r="D314" s="42">
        <v>0</v>
      </c>
      <c r="E314" s="42">
        <v>21</v>
      </c>
      <c r="F314" s="42">
        <v>1</v>
      </c>
      <c r="G314" s="42">
        <v>4</v>
      </c>
      <c r="H314" s="42">
        <v>15</v>
      </c>
      <c r="I314" s="42">
        <v>1</v>
      </c>
      <c r="J314" s="42">
        <v>18</v>
      </c>
      <c r="K314" s="42">
        <v>5</v>
      </c>
      <c r="L314" s="42">
        <v>3</v>
      </c>
      <c r="M314" s="42">
        <v>7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9</v>
      </c>
      <c r="F315" s="42">
        <v>3</v>
      </c>
      <c r="G315" s="42">
        <v>0</v>
      </c>
      <c r="H315" s="42">
        <v>0</v>
      </c>
      <c r="I315" s="42">
        <v>1</v>
      </c>
      <c r="J315" s="42">
        <v>0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3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1</v>
      </c>
      <c r="E317" s="42">
        <v>150</v>
      </c>
      <c r="F317" s="42">
        <v>2</v>
      </c>
      <c r="G317" s="42">
        <v>14</v>
      </c>
      <c r="H317" s="42">
        <v>36</v>
      </c>
      <c r="I317" s="42">
        <v>4</v>
      </c>
      <c r="J317" s="42">
        <v>126</v>
      </c>
      <c r="K317" s="42">
        <v>12</v>
      </c>
      <c r="L317" s="42">
        <v>22</v>
      </c>
      <c r="M317" s="42">
        <v>26</v>
      </c>
      <c r="N317" s="42">
        <v>1</v>
      </c>
      <c r="O317" s="42">
        <v>0</v>
      </c>
    </row>
    <row r="318" spans="1:15" x14ac:dyDescent="0.3">
      <c r="A318" s="45" t="s">
        <v>323</v>
      </c>
      <c r="B318" s="42">
        <v>1</v>
      </c>
      <c r="C318" s="42">
        <v>1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5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8</v>
      </c>
      <c r="F320" s="42">
        <v>3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7</v>
      </c>
      <c r="F321" s="42">
        <v>1</v>
      </c>
      <c r="G321" s="42">
        <v>0</v>
      </c>
      <c r="H321" s="42">
        <v>0</v>
      </c>
      <c r="I321" s="42">
        <v>0</v>
      </c>
      <c r="J321" s="42">
        <v>3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</v>
      </c>
      <c r="C323" s="42">
        <v>2</v>
      </c>
      <c r="D323" s="42">
        <v>0</v>
      </c>
      <c r="E323" s="42">
        <v>147</v>
      </c>
      <c r="F323" s="42">
        <v>4</v>
      </c>
      <c r="G323" s="42">
        <v>9</v>
      </c>
      <c r="H323" s="42">
        <v>83</v>
      </c>
      <c r="I323" s="42">
        <v>7</v>
      </c>
      <c r="J323" s="42">
        <v>189</v>
      </c>
      <c r="K323" s="42">
        <v>14</v>
      </c>
      <c r="L323" s="42">
        <v>18</v>
      </c>
      <c r="M323" s="42">
        <v>30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1</v>
      </c>
      <c r="I324" s="42">
        <v>0</v>
      </c>
      <c r="J324" s="42">
        <v>1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1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1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8</v>
      </c>
      <c r="F329" s="42">
        <v>3</v>
      </c>
      <c r="G329" s="42">
        <v>0</v>
      </c>
      <c r="H329" s="42">
        <v>1</v>
      </c>
      <c r="I329" s="42">
        <v>0</v>
      </c>
      <c r="J329" s="42">
        <v>0</v>
      </c>
      <c r="K329" s="42">
        <v>0</v>
      </c>
      <c r="L329" s="42">
        <v>3</v>
      </c>
      <c r="M329" s="42">
        <v>4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12</v>
      </c>
      <c r="F332" s="42">
        <v>3</v>
      </c>
      <c r="G332" s="42">
        <v>1</v>
      </c>
      <c r="H332" s="42">
        <v>2</v>
      </c>
      <c r="I332" s="42">
        <v>0</v>
      </c>
      <c r="J332" s="42">
        <v>2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1</v>
      </c>
      <c r="G335" s="42">
        <v>0</v>
      </c>
      <c r="H335" s="42">
        <v>1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14</v>
      </c>
      <c r="F337" s="42">
        <v>0</v>
      </c>
      <c r="G337" s="42">
        <v>1</v>
      </c>
      <c r="H337" s="42">
        <v>9</v>
      </c>
      <c r="I337" s="42">
        <v>3</v>
      </c>
      <c r="J337" s="42">
        <v>24</v>
      </c>
      <c r="K337" s="42">
        <v>2</v>
      </c>
      <c r="L337" s="42">
        <v>3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16</v>
      </c>
      <c r="C338" s="42">
        <v>16</v>
      </c>
      <c r="D338" s="42">
        <v>1</v>
      </c>
      <c r="E338" s="42">
        <v>1363</v>
      </c>
      <c r="F338" s="42">
        <v>3</v>
      </c>
      <c r="G338" s="42">
        <v>141</v>
      </c>
      <c r="H338" s="42">
        <v>1441</v>
      </c>
      <c r="I338" s="42">
        <v>227</v>
      </c>
      <c r="J338" s="42">
        <v>1425</v>
      </c>
      <c r="K338" s="42">
        <v>60</v>
      </c>
      <c r="L338" s="42">
        <v>120</v>
      </c>
      <c r="M338" s="42">
        <v>245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5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1</v>
      </c>
      <c r="G342" s="42">
        <v>0</v>
      </c>
      <c r="H342" s="42">
        <v>1</v>
      </c>
      <c r="I342" s="42">
        <v>0</v>
      </c>
      <c r="J342" s="42">
        <v>1</v>
      </c>
      <c r="K342" s="42">
        <v>1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26</v>
      </c>
      <c r="F348" s="42">
        <v>4</v>
      </c>
      <c r="G348" s="42">
        <v>1</v>
      </c>
      <c r="H348" s="42">
        <v>0</v>
      </c>
      <c r="I348" s="42">
        <v>0</v>
      </c>
      <c r="J348" s="42">
        <v>6</v>
      </c>
      <c r="K348" s="42">
        <v>3</v>
      </c>
      <c r="L348" s="42">
        <v>1</v>
      </c>
      <c r="M348" s="42">
        <v>4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0</v>
      </c>
      <c r="G350" s="42">
        <v>0</v>
      </c>
      <c r="H350" s="42">
        <v>0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1</v>
      </c>
      <c r="L351" s="42">
        <v>0</v>
      </c>
      <c r="M351" s="42">
        <v>1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0</v>
      </c>
      <c r="H352" s="42">
        <v>0</v>
      </c>
      <c r="I352" s="42">
        <v>0</v>
      </c>
      <c r="J352" s="42">
        <v>2</v>
      </c>
      <c r="K352" s="42">
        <v>3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1</v>
      </c>
      <c r="G354" s="42">
        <v>0</v>
      </c>
      <c r="H354" s="42">
        <v>3</v>
      </c>
      <c r="I354" s="42">
        <v>0</v>
      </c>
      <c r="J354" s="42">
        <v>6</v>
      </c>
      <c r="K354" s="42">
        <v>0</v>
      </c>
      <c r="L354" s="42">
        <v>0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315</v>
      </c>
      <c r="F356" s="42">
        <v>13</v>
      </c>
      <c r="G356" s="42">
        <v>5</v>
      </c>
      <c r="H356" s="42">
        <v>124</v>
      </c>
      <c r="I356" s="42">
        <v>6</v>
      </c>
      <c r="J356" s="42">
        <v>126</v>
      </c>
      <c r="K356" s="42">
        <v>5</v>
      </c>
      <c r="L356" s="42">
        <v>8</v>
      </c>
      <c r="M356" s="42">
        <v>33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23</v>
      </c>
      <c r="F357" s="42">
        <v>1</v>
      </c>
      <c r="G357" s="42">
        <v>1</v>
      </c>
      <c r="H357" s="42">
        <v>0</v>
      </c>
      <c r="I357" s="42">
        <v>0</v>
      </c>
      <c r="J357" s="42">
        <v>11</v>
      </c>
      <c r="K357" s="42">
        <v>2</v>
      </c>
      <c r="L357" s="42">
        <v>10</v>
      </c>
      <c r="M357" s="42">
        <v>4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4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2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0</v>
      </c>
      <c r="I362" s="42">
        <v>0</v>
      </c>
      <c r="J362" s="42">
        <v>10</v>
      </c>
      <c r="K362" s="42">
        <v>0</v>
      </c>
      <c r="L362" s="42">
        <v>2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1</v>
      </c>
      <c r="G363" s="42">
        <v>0</v>
      </c>
      <c r="H363" s="42">
        <v>0</v>
      </c>
      <c r="I363" s="42">
        <v>0</v>
      </c>
      <c r="J363" s="42">
        <v>3</v>
      </c>
      <c r="K363" s="42">
        <v>0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1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13</v>
      </c>
      <c r="F366" s="42">
        <v>2</v>
      </c>
      <c r="G366" s="42">
        <v>0</v>
      </c>
      <c r="H366" s="42">
        <v>0</v>
      </c>
      <c r="I366" s="42">
        <v>0</v>
      </c>
      <c r="J366" s="42">
        <v>10</v>
      </c>
      <c r="K366" s="42">
        <v>1</v>
      </c>
      <c r="L366" s="42">
        <v>4</v>
      </c>
      <c r="M366" s="42">
        <v>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1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21</v>
      </c>
      <c r="F369" s="42">
        <v>1</v>
      </c>
      <c r="G369" s="42">
        <v>0</v>
      </c>
      <c r="H369" s="42">
        <v>0</v>
      </c>
      <c r="I369" s="42">
        <v>0</v>
      </c>
      <c r="J369" s="42">
        <v>35</v>
      </c>
      <c r="K369" s="42">
        <v>0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1</v>
      </c>
      <c r="L372" s="42">
        <v>1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4</v>
      </c>
      <c r="F373" s="42">
        <v>0</v>
      </c>
      <c r="G373" s="42">
        <v>1</v>
      </c>
      <c r="H373" s="42">
        <v>1</v>
      </c>
      <c r="I373" s="42">
        <v>1</v>
      </c>
      <c r="J373" s="42">
        <v>3</v>
      </c>
      <c r="K373" s="42">
        <v>1</v>
      </c>
      <c r="L373" s="42">
        <v>0</v>
      </c>
      <c r="M373" s="42">
        <v>1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3</v>
      </c>
      <c r="C376" s="42">
        <v>3</v>
      </c>
      <c r="D376" s="42">
        <v>0</v>
      </c>
      <c r="E376" s="42">
        <v>67</v>
      </c>
      <c r="F376" s="42">
        <v>0</v>
      </c>
      <c r="G376" s="42">
        <v>8</v>
      </c>
      <c r="H376" s="42">
        <v>8</v>
      </c>
      <c r="I376" s="42">
        <v>0</v>
      </c>
      <c r="J376" s="42">
        <v>77</v>
      </c>
      <c r="K376" s="42">
        <v>5</v>
      </c>
      <c r="L376" s="42">
        <v>12</v>
      </c>
      <c r="M376" s="42">
        <v>18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3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0</v>
      </c>
      <c r="E378" s="42">
        <v>208</v>
      </c>
      <c r="F378" s="42">
        <v>9</v>
      </c>
      <c r="G378" s="42">
        <v>8</v>
      </c>
      <c r="H378" s="42">
        <v>55</v>
      </c>
      <c r="I378" s="42">
        <v>3</v>
      </c>
      <c r="J378" s="42">
        <v>184</v>
      </c>
      <c r="K378" s="42">
        <v>21</v>
      </c>
      <c r="L378" s="42">
        <v>20</v>
      </c>
      <c r="M378" s="42">
        <v>48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1</v>
      </c>
      <c r="D380" s="42">
        <v>0</v>
      </c>
      <c r="E380" s="42">
        <v>43</v>
      </c>
      <c r="F380" s="42">
        <v>2</v>
      </c>
      <c r="G380" s="42">
        <v>2</v>
      </c>
      <c r="H380" s="42">
        <v>1</v>
      </c>
      <c r="I380" s="42">
        <v>0</v>
      </c>
      <c r="J380" s="42">
        <v>29</v>
      </c>
      <c r="K380" s="42">
        <v>6</v>
      </c>
      <c r="L380" s="42">
        <v>8</v>
      </c>
      <c r="M380" s="42">
        <v>9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2</v>
      </c>
      <c r="C382" s="42">
        <v>2</v>
      </c>
      <c r="D382" s="42">
        <v>0</v>
      </c>
      <c r="E382" s="42">
        <v>41</v>
      </c>
      <c r="F382" s="42">
        <v>3</v>
      </c>
      <c r="G382" s="42">
        <v>0</v>
      </c>
      <c r="H382" s="42">
        <v>1</v>
      </c>
      <c r="I382" s="42">
        <v>0</v>
      </c>
      <c r="J382" s="42">
        <v>9</v>
      </c>
      <c r="K382" s="42">
        <v>0</v>
      </c>
      <c r="L382" s="42">
        <v>7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2</v>
      </c>
      <c r="I383" s="42">
        <v>0</v>
      </c>
      <c r="J383" s="42">
        <v>4</v>
      </c>
      <c r="K383" s="42">
        <v>2</v>
      </c>
      <c r="L383" s="42">
        <v>3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58</v>
      </c>
      <c r="F384" s="42">
        <v>9</v>
      </c>
      <c r="G384" s="42">
        <v>2</v>
      </c>
      <c r="H384" s="42">
        <v>4</v>
      </c>
      <c r="I384" s="42">
        <v>0</v>
      </c>
      <c r="J384" s="42">
        <v>23</v>
      </c>
      <c r="K384" s="42">
        <v>5</v>
      </c>
      <c r="L384" s="42">
        <v>22</v>
      </c>
      <c r="M384" s="42">
        <v>4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19</v>
      </c>
      <c r="F385" s="42">
        <v>3</v>
      </c>
      <c r="G385" s="42">
        <v>2</v>
      </c>
      <c r="H385" s="42">
        <v>2</v>
      </c>
      <c r="I385" s="42">
        <v>0</v>
      </c>
      <c r="J385" s="42">
        <v>22</v>
      </c>
      <c r="K385" s="42">
        <v>4</v>
      </c>
      <c r="L385" s="42">
        <v>28</v>
      </c>
      <c r="M385" s="42">
        <v>16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65</v>
      </c>
      <c r="F386" s="42">
        <v>4</v>
      </c>
      <c r="G386" s="42">
        <v>5</v>
      </c>
      <c r="H386" s="42">
        <v>7</v>
      </c>
      <c r="I386" s="42">
        <v>0</v>
      </c>
      <c r="J386" s="42">
        <v>48</v>
      </c>
      <c r="K386" s="42">
        <v>8</v>
      </c>
      <c r="L386" s="42">
        <v>12</v>
      </c>
      <c r="M386" s="42">
        <v>20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23</v>
      </c>
      <c r="F387" s="42">
        <v>2</v>
      </c>
      <c r="G387" s="42">
        <v>3</v>
      </c>
      <c r="H387" s="42">
        <v>6</v>
      </c>
      <c r="I387" s="42">
        <v>0</v>
      </c>
      <c r="J387" s="42">
        <v>16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1</v>
      </c>
      <c r="G388" s="42">
        <v>1</v>
      </c>
      <c r="H388" s="42">
        <v>1</v>
      </c>
      <c r="I388" s="42">
        <v>0</v>
      </c>
      <c r="J388" s="42">
        <v>1</v>
      </c>
      <c r="K388" s="42">
        <v>1</v>
      </c>
      <c r="L388" s="42">
        <v>1</v>
      </c>
      <c r="M388" s="42">
        <v>2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0</v>
      </c>
      <c r="H391" s="42">
        <v>0</v>
      </c>
      <c r="I391" s="42">
        <v>0</v>
      </c>
      <c r="J391" s="42">
        <v>3</v>
      </c>
      <c r="K391" s="42">
        <v>1</v>
      </c>
      <c r="L391" s="42">
        <v>3</v>
      </c>
      <c r="M391" s="42">
        <v>5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0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1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29</v>
      </c>
      <c r="F394" s="42">
        <v>9</v>
      </c>
      <c r="G394" s="42">
        <v>0</v>
      </c>
      <c r="H394" s="42">
        <v>6</v>
      </c>
      <c r="I394" s="42">
        <v>0</v>
      </c>
      <c r="J394" s="42">
        <v>32</v>
      </c>
      <c r="K394" s="42">
        <v>3</v>
      </c>
      <c r="L394" s="42">
        <v>3</v>
      </c>
      <c r="M394" s="42">
        <v>8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10</v>
      </c>
      <c r="F396" s="42">
        <v>2</v>
      </c>
      <c r="G396" s="42">
        <v>0</v>
      </c>
      <c r="H396" s="42">
        <v>0</v>
      </c>
      <c r="I396" s="42">
        <v>0</v>
      </c>
      <c r="J396" s="42">
        <v>7</v>
      </c>
      <c r="K396" s="42">
        <v>3</v>
      </c>
      <c r="L396" s="42">
        <v>1</v>
      </c>
      <c r="M396" s="42">
        <v>3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23</v>
      </c>
      <c r="F397" s="42">
        <v>7</v>
      </c>
      <c r="G397" s="42">
        <v>0</v>
      </c>
      <c r="H397" s="42">
        <v>0</v>
      </c>
      <c r="I397" s="42">
        <v>0</v>
      </c>
      <c r="J397" s="42">
        <v>6</v>
      </c>
      <c r="K397" s="42">
        <v>5</v>
      </c>
      <c r="L397" s="42">
        <v>0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31</v>
      </c>
      <c r="F398" s="42">
        <v>4</v>
      </c>
      <c r="G398" s="42">
        <v>0</v>
      </c>
      <c r="H398" s="42">
        <v>5</v>
      </c>
      <c r="I398" s="42">
        <v>1</v>
      </c>
      <c r="J398" s="42">
        <v>23</v>
      </c>
      <c r="K398" s="42">
        <v>8</v>
      </c>
      <c r="L398" s="42">
        <v>4</v>
      </c>
      <c r="M398" s="42">
        <v>17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1</v>
      </c>
      <c r="G399" s="42">
        <v>1</v>
      </c>
      <c r="H399" s="42">
        <v>1</v>
      </c>
      <c r="I399" s="42">
        <v>0</v>
      </c>
      <c r="J399" s="42">
        <v>4</v>
      </c>
      <c r="K399" s="42">
        <v>0</v>
      </c>
      <c r="L399" s="42">
        <v>6</v>
      </c>
      <c r="M399" s="42">
        <v>3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2</v>
      </c>
      <c r="F400" s="42">
        <v>2</v>
      </c>
      <c r="G400" s="42">
        <v>0</v>
      </c>
      <c r="H400" s="42">
        <v>0</v>
      </c>
      <c r="I400" s="42">
        <v>0</v>
      </c>
      <c r="J400" s="42">
        <v>2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2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12</v>
      </c>
      <c r="F407" s="42">
        <v>1</v>
      </c>
      <c r="G407" s="42">
        <v>0</v>
      </c>
      <c r="H407" s="42">
        <v>2</v>
      </c>
      <c r="I407" s="42">
        <v>0</v>
      </c>
      <c r="J407" s="42">
        <v>2</v>
      </c>
      <c r="K407" s="42">
        <v>0</v>
      </c>
      <c r="L407" s="42">
        <v>3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2</v>
      </c>
      <c r="D411" s="42">
        <v>0</v>
      </c>
      <c r="E411" s="42">
        <v>160</v>
      </c>
      <c r="F411" s="42">
        <v>1</v>
      </c>
      <c r="G411" s="42">
        <v>35</v>
      </c>
      <c r="H411" s="42">
        <v>91</v>
      </c>
      <c r="I411" s="42">
        <v>26</v>
      </c>
      <c r="J411" s="42">
        <v>123</v>
      </c>
      <c r="K411" s="42">
        <v>5</v>
      </c>
      <c r="L411" s="42">
        <v>18</v>
      </c>
      <c r="M411" s="42">
        <v>52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13</v>
      </c>
      <c r="F412" s="42">
        <v>1</v>
      </c>
      <c r="G412" s="42">
        <v>0</v>
      </c>
      <c r="H412" s="42">
        <v>2</v>
      </c>
      <c r="I412" s="42">
        <v>0</v>
      </c>
      <c r="J412" s="42">
        <v>18</v>
      </c>
      <c r="K412" s="42">
        <v>2</v>
      </c>
      <c r="L412" s="42">
        <v>22</v>
      </c>
      <c r="M412" s="42">
        <v>3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21</v>
      </c>
      <c r="F413" s="42">
        <v>0</v>
      </c>
      <c r="G413" s="42">
        <v>2</v>
      </c>
      <c r="H413" s="42">
        <v>0</v>
      </c>
      <c r="I413" s="42">
        <v>0</v>
      </c>
      <c r="J413" s="42">
        <v>4</v>
      </c>
      <c r="K413" s="42">
        <v>3</v>
      </c>
      <c r="L413" s="42">
        <v>15</v>
      </c>
      <c r="M413" s="42">
        <v>9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13</v>
      </c>
      <c r="F414" s="42">
        <v>0</v>
      </c>
      <c r="G414" s="42">
        <v>1</v>
      </c>
      <c r="H414" s="42">
        <v>0</v>
      </c>
      <c r="I414" s="42">
        <v>0</v>
      </c>
      <c r="J414" s="42">
        <v>7</v>
      </c>
      <c r="K414" s="42">
        <v>2</v>
      </c>
      <c r="L414" s="42">
        <v>2</v>
      </c>
      <c r="M414" s="42">
        <v>0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1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2</v>
      </c>
      <c r="F416" s="42">
        <v>1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5</v>
      </c>
      <c r="F418" s="42">
        <v>4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1</v>
      </c>
      <c r="K419" s="42">
        <v>1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1</v>
      </c>
      <c r="I422" s="42">
        <v>0</v>
      </c>
      <c r="J422" s="42">
        <v>2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7</v>
      </c>
      <c r="G423" s="42">
        <v>0</v>
      </c>
      <c r="H423" s="42">
        <v>3</v>
      </c>
      <c r="I423" s="42">
        <v>0</v>
      </c>
      <c r="J423" s="42">
        <v>1</v>
      </c>
      <c r="K423" s="42">
        <v>1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10</v>
      </c>
      <c r="F424" s="42">
        <v>0</v>
      </c>
      <c r="G424" s="42">
        <v>0</v>
      </c>
      <c r="H424" s="42">
        <v>6</v>
      </c>
      <c r="I424" s="42">
        <v>1</v>
      </c>
      <c r="J424" s="42">
        <v>7</v>
      </c>
      <c r="K424" s="42">
        <v>1</v>
      </c>
      <c r="L424" s="42">
        <v>18</v>
      </c>
      <c r="M424" s="42">
        <v>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10</v>
      </c>
      <c r="F425" s="42">
        <v>1</v>
      </c>
      <c r="G425" s="42">
        <v>0</v>
      </c>
      <c r="H425" s="42">
        <v>2</v>
      </c>
      <c r="I425" s="42">
        <v>0</v>
      </c>
      <c r="J425" s="42">
        <v>10</v>
      </c>
      <c r="K425" s="42">
        <v>1</v>
      </c>
      <c r="L425" s="42">
        <v>5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4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1</v>
      </c>
      <c r="G427" s="42">
        <v>0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1</v>
      </c>
      <c r="H429" s="42">
        <v>0</v>
      </c>
      <c r="I429" s="42">
        <v>0</v>
      </c>
      <c r="J429" s="42">
        <v>3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4</v>
      </c>
      <c r="F430" s="42">
        <v>2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54</v>
      </c>
      <c r="F431" s="42">
        <v>1</v>
      </c>
      <c r="G431" s="42">
        <v>10</v>
      </c>
      <c r="H431" s="42">
        <v>9</v>
      </c>
      <c r="I431" s="42">
        <v>0</v>
      </c>
      <c r="J431" s="42">
        <v>34</v>
      </c>
      <c r="K431" s="42">
        <v>2</v>
      </c>
      <c r="L431" s="42">
        <v>8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65</v>
      </c>
      <c r="F432" s="42">
        <v>1</v>
      </c>
      <c r="G432" s="42">
        <v>9</v>
      </c>
      <c r="H432" s="42">
        <v>59</v>
      </c>
      <c r="I432" s="42">
        <v>6</v>
      </c>
      <c r="J432" s="42">
        <v>59</v>
      </c>
      <c r="K432" s="42">
        <v>6</v>
      </c>
      <c r="L432" s="42">
        <v>12</v>
      </c>
      <c r="M432" s="42">
        <v>27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14</v>
      </c>
      <c r="F433" s="42">
        <v>1</v>
      </c>
      <c r="G433" s="42">
        <v>1</v>
      </c>
      <c r="H433" s="42">
        <v>0</v>
      </c>
      <c r="I433" s="42">
        <v>0</v>
      </c>
      <c r="J433" s="42">
        <v>4</v>
      </c>
      <c r="K433" s="42">
        <v>0</v>
      </c>
      <c r="L433" s="42">
        <v>6</v>
      </c>
      <c r="M433" s="42">
        <v>4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4</v>
      </c>
      <c r="K434" s="42">
        <v>0</v>
      </c>
      <c r="L434" s="42">
        <v>3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2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0</v>
      </c>
      <c r="G436" s="42">
        <v>1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3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1</v>
      </c>
      <c r="G440" s="42">
        <v>0</v>
      </c>
      <c r="H440" s="42">
        <v>1</v>
      </c>
      <c r="I440" s="42">
        <v>0</v>
      </c>
      <c r="J440" s="42">
        <v>5</v>
      </c>
      <c r="K440" s="42">
        <v>0</v>
      </c>
      <c r="L440" s="42">
        <v>5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1</v>
      </c>
      <c r="G441" s="42">
        <v>0</v>
      </c>
      <c r="H441" s="42">
        <v>0</v>
      </c>
      <c r="I441" s="42">
        <v>0</v>
      </c>
      <c r="J441" s="42">
        <v>2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4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1</v>
      </c>
      <c r="G443" s="42">
        <v>0</v>
      </c>
      <c r="H443" s="42">
        <v>0</v>
      </c>
      <c r="I443" s="42">
        <v>0</v>
      </c>
      <c r="J443" s="42">
        <v>3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5</v>
      </c>
      <c r="F444" s="42">
        <v>4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0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13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2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45</v>
      </c>
      <c r="F449" s="42">
        <v>11</v>
      </c>
      <c r="G449" s="42">
        <v>0</v>
      </c>
      <c r="H449" s="42">
        <v>0</v>
      </c>
      <c r="I449" s="42">
        <v>0</v>
      </c>
      <c r="J449" s="42">
        <v>8</v>
      </c>
      <c r="K449" s="42">
        <v>2</v>
      </c>
      <c r="L449" s="42">
        <v>5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5</v>
      </c>
      <c r="F450" s="42">
        <v>1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16</v>
      </c>
      <c r="F451" s="42">
        <v>1</v>
      </c>
      <c r="G451" s="42">
        <v>2</v>
      </c>
      <c r="H451" s="42">
        <v>3</v>
      </c>
      <c r="I451" s="42">
        <v>0</v>
      </c>
      <c r="J451" s="42">
        <v>8</v>
      </c>
      <c r="K451" s="42">
        <v>1</v>
      </c>
      <c r="L451" s="42">
        <v>6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9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2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12</v>
      </c>
      <c r="F453" s="42">
        <v>2</v>
      </c>
      <c r="G453" s="42">
        <v>1</v>
      </c>
      <c r="H453" s="42">
        <v>0</v>
      </c>
      <c r="I453" s="42">
        <v>0</v>
      </c>
      <c r="J453" s="42">
        <v>8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24</v>
      </c>
      <c r="F454" s="42">
        <v>1</v>
      </c>
      <c r="G454" s="42">
        <v>2</v>
      </c>
      <c r="H454" s="42">
        <v>2</v>
      </c>
      <c r="I454" s="42">
        <v>3</v>
      </c>
      <c r="J454" s="42">
        <v>17</v>
      </c>
      <c r="K454" s="42">
        <v>0</v>
      </c>
      <c r="L454" s="42">
        <v>11</v>
      </c>
      <c r="M454" s="42">
        <v>9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6</v>
      </c>
      <c r="F455" s="42">
        <v>2</v>
      </c>
      <c r="G455" s="42">
        <v>0</v>
      </c>
      <c r="H455" s="42">
        <v>0</v>
      </c>
      <c r="I455" s="42">
        <v>0</v>
      </c>
      <c r="J455" s="42">
        <v>18</v>
      </c>
      <c r="K455" s="42">
        <v>1</v>
      </c>
      <c r="L455" s="42">
        <v>7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1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4</v>
      </c>
      <c r="F458" s="42">
        <v>1</v>
      </c>
      <c r="G458" s="42">
        <v>0</v>
      </c>
      <c r="H458" s="42">
        <v>1</v>
      </c>
      <c r="I458" s="42">
        <v>0</v>
      </c>
      <c r="J458" s="42">
        <v>12</v>
      </c>
      <c r="K458" s="42">
        <v>1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9</v>
      </c>
      <c r="F459" s="42">
        <v>1</v>
      </c>
      <c r="G459" s="42">
        <v>0</v>
      </c>
      <c r="H459" s="42">
        <v>0</v>
      </c>
      <c r="I459" s="42">
        <v>0</v>
      </c>
      <c r="J459" s="42">
        <v>2</v>
      </c>
      <c r="K459" s="42">
        <v>0</v>
      </c>
      <c r="L459" s="42">
        <v>2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5</v>
      </c>
      <c r="F460" s="42">
        <v>0</v>
      </c>
      <c r="G460" s="42">
        <v>0</v>
      </c>
      <c r="H460" s="42">
        <v>3</v>
      </c>
      <c r="I460" s="42">
        <v>0</v>
      </c>
      <c r="J460" s="42">
        <v>15</v>
      </c>
      <c r="K460" s="42">
        <v>1</v>
      </c>
      <c r="L460" s="42">
        <v>7</v>
      </c>
      <c r="M460" s="42">
        <v>4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1</v>
      </c>
      <c r="H461" s="42">
        <v>0</v>
      </c>
      <c r="I461" s="42">
        <v>0</v>
      </c>
      <c r="J461" s="42">
        <v>2</v>
      </c>
      <c r="K461" s="42">
        <v>1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2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34</v>
      </c>
      <c r="F464" s="42">
        <v>3</v>
      </c>
      <c r="G464" s="42">
        <v>2</v>
      </c>
      <c r="H464" s="42">
        <v>8</v>
      </c>
      <c r="I464" s="42">
        <v>3</v>
      </c>
      <c r="J464" s="42">
        <v>51</v>
      </c>
      <c r="K464" s="42">
        <v>0</v>
      </c>
      <c r="L464" s="42">
        <v>7</v>
      </c>
      <c r="M464" s="42">
        <v>10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111</v>
      </c>
      <c r="F465" s="42">
        <v>0</v>
      </c>
      <c r="G465" s="42">
        <v>5</v>
      </c>
      <c r="H465" s="42">
        <v>12</v>
      </c>
      <c r="I465" s="42">
        <v>1</v>
      </c>
      <c r="J465" s="42">
        <v>42</v>
      </c>
      <c r="K465" s="42">
        <v>2</v>
      </c>
      <c r="L465" s="42">
        <v>1</v>
      </c>
      <c r="M465" s="42">
        <v>14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1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3</v>
      </c>
      <c r="F467" s="42">
        <v>1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14</v>
      </c>
      <c r="F469" s="42">
        <v>0</v>
      </c>
      <c r="G469" s="42">
        <v>2</v>
      </c>
      <c r="H469" s="42">
        <v>0</v>
      </c>
      <c r="I469" s="42">
        <v>0</v>
      </c>
      <c r="J469" s="42">
        <v>6</v>
      </c>
      <c r="K469" s="42">
        <v>1</v>
      </c>
      <c r="L469" s="42">
        <v>4</v>
      </c>
      <c r="M469" s="42">
        <v>4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10</v>
      </c>
      <c r="F470" s="42">
        <v>0</v>
      </c>
      <c r="G470" s="42">
        <v>0</v>
      </c>
      <c r="H470" s="42">
        <v>3</v>
      </c>
      <c r="I470" s="42">
        <v>0</v>
      </c>
      <c r="J470" s="42">
        <v>11</v>
      </c>
      <c r="K470" s="42">
        <v>3</v>
      </c>
      <c r="L470" s="42">
        <v>4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1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8</v>
      </c>
      <c r="F473" s="42">
        <v>0</v>
      </c>
      <c r="G473" s="42">
        <v>1</v>
      </c>
      <c r="H473" s="42">
        <v>1</v>
      </c>
      <c r="I473" s="42">
        <v>0</v>
      </c>
      <c r="J473" s="42">
        <v>9</v>
      </c>
      <c r="K473" s="42">
        <v>1</v>
      </c>
      <c r="L473" s="42">
        <v>3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0</v>
      </c>
      <c r="G475" s="42">
        <v>0</v>
      </c>
      <c r="H475" s="42">
        <v>3</v>
      </c>
      <c r="I475" s="42">
        <v>1</v>
      </c>
      <c r="J475" s="42">
        <v>4</v>
      </c>
      <c r="K475" s="42">
        <v>3</v>
      </c>
      <c r="L475" s="42">
        <v>3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1</v>
      </c>
      <c r="I476" s="42">
        <v>0</v>
      </c>
      <c r="J476" s="42">
        <v>1</v>
      </c>
      <c r="K476" s="42">
        <v>0</v>
      </c>
      <c r="L476" s="42">
        <v>1</v>
      </c>
      <c r="M476" s="42">
        <v>1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3</v>
      </c>
      <c r="F477" s="42">
        <v>2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1</v>
      </c>
      <c r="G478" s="42">
        <v>0</v>
      </c>
      <c r="H478" s="42">
        <v>0</v>
      </c>
      <c r="I478" s="42">
        <v>0</v>
      </c>
      <c r="J478" s="42">
        <v>1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9</v>
      </c>
      <c r="F479" s="42">
        <v>4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1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2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1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102</v>
      </c>
      <c r="F486" s="42">
        <v>5</v>
      </c>
      <c r="G486" s="42">
        <v>2</v>
      </c>
      <c r="H486" s="42">
        <v>16</v>
      </c>
      <c r="I486" s="42">
        <v>0</v>
      </c>
      <c r="J486" s="42">
        <v>73</v>
      </c>
      <c r="K486" s="42">
        <v>6</v>
      </c>
      <c r="L486" s="42">
        <v>26</v>
      </c>
      <c r="M486" s="42">
        <v>20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2</v>
      </c>
      <c r="C487" s="42">
        <v>2</v>
      </c>
      <c r="D487" s="42">
        <v>0</v>
      </c>
      <c r="E487" s="42">
        <v>74</v>
      </c>
      <c r="F487" s="42">
        <v>3</v>
      </c>
      <c r="G487" s="42">
        <v>2</v>
      </c>
      <c r="H487" s="42">
        <v>10</v>
      </c>
      <c r="I487" s="42">
        <v>0</v>
      </c>
      <c r="J487" s="42">
        <v>24</v>
      </c>
      <c r="K487" s="42">
        <v>5</v>
      </c>
      <c r="L487" s="42">
        <v>20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2</v>
      </c>
      <c r="G488" s="42">
        <v>0</v>
      </c>
      <c r="H488" s="42">
        <v>0</v>
      </c>
      <c r="I488" s="42">
        <v>0</v>
      </c>
      <c r="J488" s="42">
        <v>5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1</v>
      </c>
      <c r="H490" s="42">
        <v>0</v>
      </c>
      <c r="I490" s="42">
        <v>2</v>
      </c>
      <c r="J490" s="42">
        <v>2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3</v>
      </c>
      <c r="K491" s="42">
        <v>0</v>
      </c>
      <c r="L491" s="42">
        <v>2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0</v>
      </c>
      <c r="E492" s="42">
        <v>55</v>
      </c>
      <c r="F492" s="42">
        <v>2</v>
      </c>
      <c r="G492" s="42">
        <v>1</v>
      </c>
      <c r="H492" s="42">
        <v>6</v>
      </c>
      <c r="I492" s="42">
        <v>0</v>
      </c>
      <c r="J492" s="42">
        <v>29</v>
      </c>
      <c r="K492" s="42">
        <v>2</v>
      </c>
      <c r="L492" s="42">
        <v>7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9</v>
      </c>
      <c r="F493" s="42">
        <v>0</v>
      </c>
      <c r="G493" s="42">
        <v>1</v>
      </c>
      <c r="H493" s="42">
        <v>1</v>
      </c>
      <c r="I493" s="42">
        <v>0</v>
      </c>
      <c r="J493" s="42">
        <v>18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13</v>
      </c>
      <c r="F494" s="42">
        <v>0</v>
      </c>
      <c r="G494" s="42">
        <v>0</v>
      </c>
      <c r="H494" s="42">
        <v>1</v>
      </c>
      <c r="I494" s="42">
        <v>0</v>
      </c>
      <c r="J494" s="42">
        <v>6</v>
      </c>
      <c r="K494" s="42">
        <v>2</v>
      </c>
      <c r="L494" s="42">
        <v>4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8</v>
      </c>
      <c r="F495" s="42">
        <v>0</v>
      </c>
      <c r="G495" s="42">
        <v>1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9</v>
      </c>
      <c r="D497" s="42">
        <v>0</v>
      </c>
      <c r="E497" s="42">
        <v>86</v>
      </c>
      <c r="F497" s="42">
        <v>5</v>
      </c>
      <c r="G497" s="42">
        <v>11</v>
      </c>
      <c r="H497" s="42">
        <v>237</v>
      </c>
      <c r="I497" s="42">
        <v>49</v>
      </c>
      <c r="J497" s="42">
        <v>99</v>
      </c>
      <c r="K497" s="42">
        <v>6</v>
      </c>
      <c r="L497" s="42">
        <v>5</v>
      </c>
      <c r="M497" s="42">
        <v>36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2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1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2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1</v>
      </c>
      <c r="H503" s="42">
        <v>0</v>
      </c>
      <c r="I503" s="42">
        <v>0</v>
      </c>
      <c r="J503" s="42">
        <v>2</v>
      </c>
      <c r="K503" s="42">
        <v>1</v>
      </c>
      <c r="L503" s="42">
        <v>2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1</v>
      </c>
      <c r="L506" s="42">
        <v>1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1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42</v>
      </c>
      <c r="F509" s="42">
        <v>0</v>
      </c>
      <c r="G509" s="42">
        <v>1</v>
      </c>
      <c r="H509" s="42">
        <v>6</v>
      </c>
      <c r="I509" s="42">
        <v>0</v>
      </c>
      <c r="J509" s="42">
        <v>13</v>
      </c>
      <c r="K509" s="42">
        <v>1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135</v>
      </c>
      <c r="C510" s="67">
        <v>140</v>
      </c>
      <c r="D510" s="67">
        <v>5</v>
      </c>
      <c r="E510" s="67">
        <v>7408</v>
      </c>
      <c r="F510" s="67">
        <v>454</v>
      </c>
      <c r="G510" s="67">
        <v>704</v>
      </c>
      <c r="H510" s="67">
        <v>3551</v>
      </c>
      <c r="I510" s="67">
        <v>535</v>
      </c>
      <c r="J510" s="67">
        <v>6104</v>
      </c>
      <c r="K510" s="67">
        <v>573</v>
      </c>
      <c r="L510" s="67">
        <v>1394</v>
      </c>
      <c r="M510" s="67">
        <v>1482</v>
      </c>
      <c r="N510" s="67">
        <v>5</v>
      </c>
      <c r="O510" s="67">
        <v>1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580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1</v>
      </c>
      <c r="C13" s="42">
        <v>1</v>
      </c>
      <c r="D13" s="42">
        <v>0</v>
      </c>
      <c r="E13" s="42">
        <v>3</v>
      </c>
      <c r="F13" s="42">
        <v>1</v>
      </c>
      <c r="G13" s="42">
        <v>0</v>
      </c>
      <c r="H13" s="42">
        <v>0</v>
      </c>
      <c r="I13" s="42">
        <v>0</v>
      </c>
      <c r="J13" s="42">
        <v>2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2</v>
      </c>
      <c r="K15" s="42">
        <v>1</v>
      </c>
      <c r="L15" s="42">
        <v>1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5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1</v>
      </c>
      <c r="C17" s="42">
        <v>1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64</v>
      </c>
      <c r="F18" s="42">
        <v>7</v>
      </c>
      <c r="G18" s="42">
        <v>0</v>
      </c>
      <c r="H18" s="42">
        <v>6</v>
      </c>
      <c r="I18" s="42">
        <v>0</v>
      </c>
      <c r="J18" s="42">
        <v>39</v>
      </c>
      <c r="K18" s="42">
        <v>7</v>
      </c>
      <c r="L18" s="42">
        <v>7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5</v>
      </c>
      <c r="C24" s="42">
        <v>5</v>
      </c>
      <c r="D24" s="42">
        <v>0</v>
      </c>
      <c r="E24" s="42">
        <v>96</v>
      </c>
      <c r="F24" s="42">
        <v>3</v>
      </c>
      <c r="G24" s="42">
        <v>29</v>
      </c>
      <c r="H24" s="42">
        <v>214</v>
      </c>
      <c r="I24" s="42">
        <v>31</v>
      </c>
      <c r="J24" s="42">
        <v>126</v>
      </c>
      <c r="K24" s="42">
        <v>9</v>
      </c>
      <c r="L24" s="42">
        <v>9</v>
      </c>
      <c r="M24" s="42">
        <v>24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4</v>
      </c>
      <c r="F25" s="42">
        <v>1</v>
      </c>
      <c r="G25" s="42">
        <v>1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2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1</v>
      </c>
      <c r="G28" s="42">
        <v>1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4</v>
      </c>
      <c r="F29" s="42">
        <v>0</v>
      </c>
      <c r="G29" s="42">
        <v>0</v>
      </c>
      <c r="H29" s="42">
        <v>0</v>
      </c>
      <c r="I29" s="42">
        <v>0</v>
      </c>
      <c r="J29" s="42">
        <v>9</v>
      </c>
      <c r="K29" s="42">
        <v>2</v>
      </c>
      <c r="L29" s="42">
        <v>0</v>
      </c>
      <c r="M29" s="42">
        <v>3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5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3</v>
      </c>
      <c r="F31" s="42">
        <v>1</v>
      </c>
      <c r="G31" s="42">
        <v>0</v>
      </c>
      <c r="H31" s="42">
        <v>0</v>
      </c>
      <c r="I31" s="42">
        <v>1</v>
      </c>
      <c r="J31" s="42">
        <v>4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7</v>
      </c>
      <c r="F33" s="42">
        <v>1</v>
      </c>
      <c r="G33" s="42">
        <v>1</v>
      </c>
      <c r="H33" s="42">
        <v>1</v>
      </c>
      <c r="I33" s="42">
        <v>0</v>
      </c>
      <c r="J33" s="42">
        <v>10</v>
      </c>
      <c r="K33" s="42">
        <v>0</v>
      </c>
      <c r="L33" s="42">
        <v>6</v>
      </c>
      <c r="M33" s="42">
        <v>2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19</v>
      </c>
      <c r="F35" s="42">
        <v>0</v>
      </c>
      <c r="G35" s="42">
        <v>1</v>
      </c>
      <c r="H35" s="42">
        <v>1</v>
      </c>
      <c r="I35" s="42">
        <v>0</v>
      </c>
      <c r="J35" s="42">
        <v>18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0</v>
      </c>
      <c r="H36" s="42">
        <v>0</v>
      </c>
      <c r="I36" s="42">
        <v>0</v>
      </c>
      <c r="J36" s="42">
        <v>3</v>
      </c>
      <c r="K36" s="42">
        <v>0</v>
      </c>
      <c r="L36" s="42">
        <v>5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3</v>
      </c>
      <c r="M37" s="42">
        <v>4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3</v>
      </c>
      <c r="M38" s="42">
        <v>4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3</v>
      </c>
      <c r="K40" s="42">
        <v>0</v>
      </c>
      <c r="L40" s="42">
        <v>2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59</v>
      </c>
      <c r="F42" s="42">
        <v>8</v>
      </c>
      <c r="G42" s="42">
        <v>5</v>
      </c>
      <c r="H42" s="42">
        <v>10</v>
      </c>
      <c r="I42" s="42">
        <v>0</v>
      </c>
      <c r="J42" s="42">
        <v>85</v>
      </c>
      <c r="K42" s="42">
        <v>8</v>
      </c>
      <c r="L42" s="42">
        <v>15</v>
      </c>
      <c r="M42" s="42">
        <v>38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1</v>
      </c>
      <c r="H43" s="42">
        <v>2</v>
      </c>
      <c r="I43" s="42">
        <v>1</v>
      </c>
      <c r="J43" s="42">
        <v>9</v>
      </c>
      <c r="K43" s="42">
        <v>0</v>
      </c>
      <c r="L43" s="42">
        <v>4</v>
      </c>
      <c r="M43" s="42">
        <v>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2</v>
      </c>
      <c r="I44" s="42">
        <v>0</v>
      </c>
      <c r="J44" s="42">
        <v>5</v>
      </c>
      <c r="K44" s="42">
        <v>1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2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1</v>
      </c>
      <c r="I46" s="42">
        <v>0</v>
      </c>
      <c r="J46" s="42">
        <v>1</v>
      </c>
      <c r="K46" s="42">
        <v>2</v>
      </c>
      <c r="L46" s="42">
        <v>1</v>
      </c>
      <c r="M46" s="42">
        <v>1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3</v>
      </c>
      <c r="F47" s="42">
        <v>0</v>
      </c>
      <c r="G47" s="42">
        <v>1</v>
      </c>
      <c r="H47" s="42">
        <v>0</v>
      </c>
      <c r="I47" s="42">
        <v>0</v>
      </c>
      <c r="J47" s="42">
        <v>0</v>
      </c>
      <c r="K47" s="42">
        <v>2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</v>
      </c>
      <c r="F49" s="42">
        <v>0</v>
      </c>
      <c r="G49" s="42">
        <v>0</v>
      </c>
      <c r="H49" s="42">
        <v>0</v>
      </c>
      <c r="I49" s="42">
        <v>0</v>
      </c>
      <c r="J49" s="42">
        <v>4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3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49</v>
      </c>
      <c r="F55" s="42">
        <v>0</v>
      </c>
      <c r="G55" s="42">
        <v>3</v>
      </c>
      <c r="H55" s="42">
        <v>12</v>
      </c>
      <c r="I55" s="42">
        <v>2</v>
      </c>
      <c r="J55" s="42">
        <v>116</v>
      </c>
      <c r="K55" s="42">
        <v>8</v>
      </c>
      <c r="L55" s="42">
        <v>6</v>
      </c>
      <c r="M55" s="42">
        <v>26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0</v>
      </c>
      <c r="H56" s="42">
        <v>0</v>
      </c>
      <c r="I56" s="42">
        <v>0</v>
      </c>
      <c r="J56" s="42">
        <v>3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5</v>
      </c>
      <c r="F61" s="42">
        <v>2</v>
      </c>
      <c r="G61" s="42">
        <v>1</v>
      </c>
      <c r="H61" s="42">
        <v>0</v>
      </c>
      <c r="I61" s="42">
        <v>0</v>
      </c>
      <c r="J61" s="42">
        <v>7</v>
      </c>
      <c r="K61" s="42">
        <v>1</v>
      </c>
      <c r="L61" s="42">
        <v>2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3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0</v>
      </c>
      <c r="L62" s="42">
        <v>11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12</v>
      </c>
      <c r="F64" s="42">
        <v>0</v>
      </c>
      <c r="G64" s="42">
        <v>0</v>
      </c>
      <c r="H64" s="42">
        <v>0</v>
      </c>
      <c r="I64" s="42">
        <v>1</v>
      </c>
      <c r="J64" s="42">
        <v>2</v>
      </c>
      <c r="K64" s="42">
        <v>1</v>
      </c>
      <c r="L64" s="42">
        <v>10</v>
      </c>
      <c r="M64" s="42">
        <v>3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2</v>
      </c>
      <c r="F65" s="42">
        <v>1</v>
      </c>
      <c r="G65" s="42">
        <v>0</v>
      </c>
      <c r="H65" s="42">
        <v>1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0</v>
      </c>
      <c r="G66" s="42">
        <v>0</v>
      </c>
      <c r="H66" s="42">
        <v>0</v>
      </c>
      <c r="I66" s="42">
        <v>0</v>
      </c>
      <c r="J66" s="42">
        <v>1</v>
      </c>
      <c r="K66" s="42">
        <v>0</v>
      </c>
      <c r="L66" s="42">
        <v>2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1</v>
      </c>
      <c r="J68" s="42">
        <v>0</v>
      </c>
      <c r="K68" s="42">
        <v>1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2</v>
      </c>
      <c r="F69" s="42">
        <v>0</v>
      </c>
      <c r="G69" s="42">
        <v>0</v>
      </c>
      <c r="H69" s="42">
        <v>0</v>
      </c>
      <c r="I69" s="42">
        <v>0</v>
      </c>
      <c r="J69" s="42">
        <v>4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13</v>
      </c>
      <c r="F70" s="42">
        <v>2</v>
      </c>
      <c r="G70" s="42">
        <v>0</v>
      </c>
      <c r="H70" s="42">
        <v>4</v>
      </c>
      <c r="I70" s="42">
        <v>0</v>
      </c>
      <c r="J70" s="42">
        <v>24</v>
      </c>
      <c r="K70" s="42">
        <v>1</v>
      </c>
      <c r="L70" s="42">
        <v>6</v>
      </c>
      <c r="M70" s="42">
        <v>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34</v>
      </c>
      <c r="F71" s="42">
        <v>2</v>
      </c>
      <c r="G71" s="42">
        <v>0</v>
      </c>
      <c r="H71" s="42">
        <v>1</v>
      </c>
      <c r="I71" s="42">
        <v>0</v>
      </c>
      <c r="J71" s="42">
        <v>57</v>
      </c>
      <c r="K71" s="42">
        <v>0</v>
      </c>
      <c r="L71" s="42">
        <v>2</v>
      </c>
      <c r="M71" s="42">
        <v>2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2</v>
      </c>
      <c r="K72" s="42">
        <v>1</v>
      </c>
      <c r="L72" s="42">
        <v>5</v>
      </c>
      <c r="M72" s="42">
        <v>2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43</v>
      </c>
      <c r="F73" s="42">
        <v>6</v>
      </c>
      <c r="G73" s="42">
        <v>6</v>
      </c>
      <c r="H73" s="42">
        <v>9</v>
      </c>
      <c r="I73" s="42">
        <v>0</v>
      </c>
      <c r="J73" s="42">
        <v>30</v>
      </c>
      <c r="K73" s="42">
        <v>4</v>
      </c>
      <c r="L73" s="42">
        <v>10</v>
      </c>
      <c r="M73" s="42">
        <v>22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69</v>
      </c>
      <c r="F74" s="42">
        <v>0</v>
      </c>
      <c r="G74" s="42">
        <v>11</v>
      </c>
      <c r="H74" s="42">
        <v>87</v>
      </c>
      <c r="I74" s="42">
        <v>13</v>
      </c>
      <c r="J74" s="42">
        <v>85</v>
      </c>
      <c r="K74" s="42">
        <v>6</v>
      </c>
      <c r="L74" s="42">
        <v>19</v>
      </c>
      <c r="M74" s="42">
        <v>20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1</v>
      </c>
      <c r="K77" s="42">
        <v>0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52</v>
      </c>
      <c r="F78" s="42">
        <v>2</v>
      </c>
      <c r="G78" s="42">
        <v>5</v>
      </c>
      <c r="H78" s="42">
        <v>5</v>
      </c>
      <c r="I78" s="42">
        <v>0</v>
      </c>
      <c r="J78" s="42">
        <v>36</v>
      </c>
      <c r="K78" s="42">
        <v>8</v>
      </c>
      <c r="L78" s="42">
        <v>6</v>
      </c>
      <c r="M78" s="42">
        <v>13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0</v>
      </c>
      <c r="I81" s="42">
        <v>0</v>
      </c>
      <c r="J81" s="42">
        <v>2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1</v>
      </c>
      <c r="G82" s="42">
        <v>0</v>
      </c>
      <c r="H82" s="42">
        <v>0</v>
      </c>
      <c r="I82" s="42">
        <v>0</v>
      </c>
      <c r="J82" s="42">
        <v>2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42</v>
      </c>
      <c r="F84" s="42">
        <v>0</v>
      </c>
      <c r="G84" s="42">
        <v>6</v>
      </c>
      <c r="H84" s="42">
        <v>13</v>
      </c>
      <c r="I84" s="42">
        <v>4</v>
      </c>
      <c r="J84" s="42">
        <v>48</v>
      </c>
      <c r="K84" s="42">
        <v>1</v>
      </c>
      <c r="L84" s="42">
        <v>10</v>
      </c>
      <c r="M84" s="42">
        <v>7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1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12</v>
      </c>
      <c r="F87" s="42">
        <v>1</v>
      </c>
      <c r="G87" s="42">
        <v>0</v>
      </c>
      <c r="H87" s="42">
        <v>2</v>
      </c>
      <c r="I87" s="42">
        <v>0</v>
      </c>
      <c r="J87" s="42">
        <v>7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3</v>
      </c>
      <c r="F89" s="42">
        <v>2</v>
      </c>
      <c r="G89" s="42">
        <v>1</v>
      </c>
      <c r="H89" s="42">
        <v>0</v>
      </c>
      <c r="I89" s="42">
        <v>0</v>
      </c>
      <c r="J89" s="42">
        <v>10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52</v>
      </c>
      <c r="F90" s="42">
        <v>0</v>
      </c>
      <c r="G90" s="42">
        <v>3</v>
      </c>
      <c r="H90" s="42">
        <v>1</v>
      </c>
      <c r="I90" s="42">
        <v>0</v>
      </c>
      <c r="J90" s="42">
        <v>26</v>
      </c>
      <c r="K90" s="42">
        <v>4</v>
      </c>
      <c r="L90" s="42">
        <v>10</v>
      </c>
      <c r="M90" s="42">
        <v>13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4</v>
      </c>
      <c r="G91" s="42">
        <v>0</v>
      </c>
      <c r="H91" s="42">
        <v>3</v>
      </c>
      <c r="I91" s="42">
        <v>0</v>
      </c>
      <c r="J91" s="42">
        <v>12</v>
      </c>
      <c r="K91" s="42">
        <v>2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</v>
      </c>
      <c r="C92" s="42">
        <v>5</v>
      </c>
      <c r="D92" s="42">
        <v>0</v>
      </c>
      <c r="E92" s="42">
        <v>263</v>
      </c>
      <c r="F92" s="42">
        <v>2</v>
      </c>
      <c r="G92" s="42">
        <v>28</v>
      </c>
      <c r="H92" s="42">
        <v>229</v>
      </c>
      <c r="I92" s="42">
        <v>25</v>
      </c>
      <c r="J92" s="42">
        <v>302</v>
      </c>
      <c r="K92" s="42">
        <v>9</v>
      </c>
      <c r="L92" s="42">
        <v>57</v>
      </c>
      <c r="M92" s="42">
        <v>49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48</v>
      </c>
      <c r="F95" s="42">
        <v>0</v>
      </c>
      <c r="G95" s="42">
        <v>3</v>
      </c>
      <c r="H95" s="42">
        <v>8</v>
      </c>
      <c r="I95" s="42">
        <v>2</v>
      </c>
      <c r="J95" s="42">
        <v>37</v>
      </c>
      <c r="K95" s="42">
        <v>0</v>
      </c>
      <c r="L95" s="42">
        <v>2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4</v>
      </c>
      <c r="G97" s="42">
        <v>1</v>
      </c>
      <c r="H97" s="42">
        <v>1</v>
      </c>
      <c r="I97" s="42">
        <v>0</v>
      </c>
      <c r="J97" s="42">
        <v>6</v>
      </c>
      <c r="K97" s="42">
        <v>0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1</v>
      </c>
      <c r="G98" s="42">
        <v>1</v>
      </c>
      <c r="H98" s="42">
        <v>3</v>
      </c>
      <c r="I98" s="42">
        <v>0</v>
      </c>
      <c r="J98" s="42">
        <v>6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v>0</v>
      </c>
      <c r="L99" s="42">
        <v>1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5</v>
      </c>
      <c r="K100" s="42">
        <v>1</v>
      </c>
      <c r="L100" s="42">
        <v>3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1</v>
      </c>
      <c r="G101" s="42">
        <v>0</v>
      </c>
      <c r="H101" s="42">
        <v>0</v>
      </c>
      <c r="I101" s="42">
        <v>0</v>
      </c>
      <c r="J101" s="42">
        <v>4</v>
      </c>
      <c r="K101" s="42">
        <v>1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42</v>
      </c>
      <c r="F102" s="42">
        <v>1</v>
      </c>
      <c r="G102" s="42">
        <v>6</v>
      </c>
      <c r="H102" s="42">
        <v>8</v>
      </c>
      <c r="I102" s="42">
        <v>0</v>
      </c>
      <c r="J102" s="42">
        <v>39</v>
      </c>
      <c r="K102" s="42">
        <v>1</v>
      </c>
      <c r="L102" s="42">
        <v>0</v>
      </c>
      <c r="M102" s="42">
        <v>1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11</v>
      </c>
      <c r="F103" s="42">
        <v>0</v>
      </c>
      <c r="G103" s="42">
        <v>0</v>
      </c>
      <c r="H103" s="42">
        <v>2</v>
      </c>
      <c r="I103" s="42">
        <v>0</v>
      </c>
      <c r="J103" s="42">
        <v>60</v>
      </c>
      <c r="K103" s="42">
        <v>1</v>
      </c>
      <c r="L103" s="42">
        <v>3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6</v>
      </c>
      <c r="F105" s="42">
        <v>0</v>
      </c>
      <c r="G105" s="42">
        <v>1</v>
      </c>
      <c r="H105" s="42">
        <v>0</v>
      </c>
      <c r="I105" s="42">
        <v>0</v>
      </c>
      <c r="J105" s="42">
        <v>7</v>
      </c>
      <c r="K105" s="42">
        <v>0</v>
      </c>
      <c r="L105" s="42">
        <v>5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1</v>
      </c>
      <c r="F106" s="42">
        <v>0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8</v>
      </c>
      <c r="F107" s="42">
        <v>2</v>
      </c>
      <c r="G107" s="42">
        <v>0</v>
      </c>
      <c r="H107" s="42">
        <v>0</v>
      </c>
      <c r="I107" s="42">
        <v>0</v>
      </c>
      <c r="J107" s="42">
        <v>4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5</v>
      </c>
      <c r="D108" s="42">
        <v>0</v>
      </c>
      <c r="E108" s="42">
        <v>300</v>
      </c>
      <c r="F108" s="42">
        <v>3</v>
      </c>
      <c r="G108" s="42">
        <v>79</v>
      </c>
      <c r="H108" s="42">
        <v>104</v>
      </c>
      <c r="I108" s="42">
        <v>29</v>
      </c>
      <c r="J108" s="42">
        <v>496</v>
      </c>
      <c r="K108" s="42">
        <v>20</v>
      </c>
      <c r="L108" s="42">
        <v>17</v>
      </c>
      <c r="M108" s="42">
        <v>50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9</v>
      </c>
      <c r="F113" s="42">
        <v>2</v>
      </c>
      <c r="G113" s="42">
        <v>1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5</v>
      </c>
      <c r="K114" s="42">
        <v>2</v>
      </c>
      <c r="L114" s="42">
        <v>2</v>
      </c>
      <c r="M114" s="42">
        <v>4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6</v>
      </c>
      <c r="K115" s="42">
        <v>1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19</v>
      </c>
      <c r="F116" s="42">
        <v>2</v>
      </c>
      <c r="G116" s="42">
        <v>0</v>
      </c>
      <c r="H116" s="42">
        <v>2</v>
      </c>
      <c r="I116" s="42">
        <v>0</v>
      </c>
      <c r="J116" s="42">
        <v>14</v>
      </c>
      <c r="K116" s="42">
        <v>1</v>
      </c>
      <c r="L116" s="42">
        <v>12</v>
      </c>
      <c r="M116" s="42">
        <v>28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4</v>
      </c>
      <c r="F119" s="42">
        <v>0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81</v>
      </c>
      <c r="F121" s="42">
        <v>1</v>
      </c>
      <c r="G121" s="42">
        <v>0</v>
      </c>
      <c r="H121" s="42">
        <v>10</v>
      </c>
      <c r="I121" s="42">
        <v>1</v>
      </c>
      <c r="J121" s="42">
        <v>7</v>
      </c>
      <c r="K121" s="42">
        <v>1</v>
      </c>
      <c r="L121" s="42">
        <v>6</v>
      </c>
      <c r="M121" s="42">
        <v>3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3</v>
      </c>
      <c r="F122" s="42">
        <v>2</v>
      </c>
      <c r="G122" s="42">
        <v>0</v>
      </c>
      <c r="H122" s="42">
        <v>1</v>
      </c>
      <c r="I122" s="42">
        <v>0</v>
      </c>
      <c r="J122" s="42">
        <v>1</v>
      </c>
      <c r="K122" s="42">
        <v>1</v>
      </c>
      <c r="L122" s="42">
        <v>0</v>
      </c>
      <c r="M122" s="42">
        <v>1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2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0</v>
      </c>
      <c r="G128" s="42">
        <v>0</v>
      </c>
      <c r="H128" s="42">
        <v>0</v>
      </c>
      <c r="I128" s="42">
        <v>0</v>
      </c>
      <c r="J128" s="42">
        <v>2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1</v>
      </c>
      <c r="M130" s="42">
        <v>1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1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3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4</v>
      </c>
      <c r="F134" s="42">
        <v>1</v>
      </c>
      <c r="G134" s="42">
        <v>0</v>
      </c>
      <c r="H134" s="42">
        <v>0</v>
      </c>
      <c r="I134" s="42">
        <v>0</v>
      </c>
      <c r="J134" s="42">
        <v>3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1</v>
      </c>
      <c r="F135" s="42">
        <v>0</v>
      </c>
      <c r="G135" s="42">
        <v>0</v>
      </c>
      <c r="H135" s="42">
        <v>1</v>
      </c>
      <c r="I135" s="42">
        <v>0</v>
      </c>
      <c r="J135" s="42">
        <v>3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3</v>
      </c>
      <c r="F136" s="42">
        <v>1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3</v>
      </c>
      <c r="C137" s="42">
        <v>3</v>
      </c>
      <c r="D137" s="42">
        <v>0</v>
      </c>
      <c r="E137" s="42">
        <v>49</v>
      </c>
      <c r="F137" s="42">
        <v>5</v>
      </c>
      <c r="G137" s="42">
        <v>1</v>
      </c>
      <c r="H137" s="42">
        <v>9</v>
      </c>
      <c r="I137" s="42">
        <v>1</v>
      </c>
      <c r="J137" s="42">
        <v>30</v>
      </c>
      <c r="K137" s="42">
        <v>10</v>
      </c>
      <c r="L137" s="42">
        <v>5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0</v>
      </c>
      <c r="H139" s="42">
        <v>1</v>
      </c>
      <c r="I139" s="42">
        <v>0</v>
      </c>
      <c r="J139" s="42">
        <v>5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1</v>
      </c>
      <c r="C141" s="42">
        <v>1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0</v>
      </c>
      <c r="H144" s="42">
        <v>0</v>
      </c>
      <c r="I144" s="42">
        <v>0</v>
      </c>
      <c r="J144" s="42">
        <v>30</v>
      </c>
      <c r="K144" s="42">
        <v>2</v>
      </c>
      <c r="L144" s="42">
        <v>2</v>
      </c>
      <c r="M144" s="42">
        <v>3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1</v>
      </c>
      <c r="C147" s="42">
        <v>1</v>
      </c>
      <c r="D147" s="42">
        <v>0</v>
      </c>
      <c r="E147" s="42">
        <v>11</v>
      </c>
      <c r="F147" s="42">
        <v>2</v>
      </c>
      <c r="G147" s="42">
        <v>1</v>
      </c>
      <c r="H147" s="42">
        <v>1</v>
      </c>
      <c r="I147" s="42">
        <v>0</v>
      </c>
      <c r="J147" s="42">
        <v>2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16</v>
      </c>
      <c r="F148" s="42">
        <v>4</v>
      </c>
      <c r="G148" s="42">
        <v>0</v>
      </c>
      <c r="H148" s="42">
        <v>1</v>
      </c>
      <c r="I148" s="42">
        <v>0</v>
      </c>
      <c r="J148" s="42">
        <v>12</v>
      </c>
      <c r="K148" s="42">
        <v>1</v>
      </c>
      <c r="L148" s="42">
        <v>1</v>
      </c>
      <c r="M148" s="42">
        <v>3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1</v>
      </c>
      <c r="H150" s="42">
        <v>1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3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26</v>
      </c>
      <c r="F153" s="42">
        <v>0</v>
      </c>
      <c r="G153" s="42">
        <v>0</v>
      </c>
      <c r="H153" s="42">
        <v>15</v>
      </c>
      <c r="I153" s="42">
        <v>0</v>
      </c>
      <c r="J153" s="42">
        <v>37</v>
      </c>
      <c r="K153" s="42">
        <v>4</v>
      </c>
      <c r="L153" s="42">
        <v>16</v>
      </c>
      <c r="M153" s="42">
        <v>9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10</v>
      </c>
      <c r="F154" s="42">
        <v>1</v>
      </c>
      <c r="G154" s="42">
        <v>0</v>
      </c>
      <c r="H154" s="42">
        <v>1</v>
      </c>
      <c r="I154" s="42">
        <v>0</v>
      </c>
      <c r="J154" s="42">
        <v>11</v>
      </c>
      <c r="K154" s="42">
        <v>0</v>
      </c>
      <c r="L154" s="42">
        <v>2</v>
      </c>
      <c r="M154" s="42">
        <v>4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26</v>
      </c>
      <c r="F155" s="42">
        <v>5</v>
      </c>
      <c r="G155" s="42">
        <v>4</v>
      </c>
      <c r="H155" s="42">
        <v>1</v>
      </c>
      <c r="I155" s="42">
        <v>0</v>
      </c>
      <c r="J155" s="42">
        <v>17</v>
      </c>
      <c r="K155" s="42">
        <v>2</v>
      </c>
      <c r="L155" s="42">
        <v>2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1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1</v>
      </c>
      <c r="G157" s="42">
        <v>0</v>
      </c>
      <c r="H157" s="42">
        <v>0</v>
      </c>
      <c r="I157" s="42">
        <v>0</v>
      </c>
      <c r="J157" s="42">
        <v>2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1</v>
      </c>
      <c r="G159" s="42">
        <v>1</v>
      </c>
      <c r="H159" s="42">
        <v>0</v>
      </c>
      <c r="I159" s="42">
        <v>1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40</v>
      </c>
      <c r="F160" s="42">
        <v>0</v>
      </c>
      <c r="G160" s="42">
        <v>10</v>
      </c>
      <c r="H160" s="42">
        <v>5</v>
      </c>
      <c r="I160" s="42">
        <v>1</v>
      </c>
      <c r="J160" s="42">
        <v>80</v>
      </c>
      <c r="K160" s="42">
        <v>9</v>
      </c>
      <c r="L160" s="42">
        <v>21</v>
      </c>
      <c r="M160" s="42">
        <v>16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1</v>
      </c>
      <c r="M162" s="42">
        <v>1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2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2</v>
      </c>
      <c r="L163" s="42">
        <v>2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1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2</v>
      </c>
      <c r="H166" s="42">
        <v>0</v>
      </c>
      <c r="I166" s="42">
        <v>0</v>
      </c>
      <c r="J166" s="42">
        <v>8</v>
      </c>
      <c r="K166" s="42">
        <v>0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4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14</v>
      </c>
      <c r="F168" s="42">
        <v>0</v>
      </c>
      <c r="G168" s="42">
        <v>9</v>
      </c>
      <c r="H168" s="42">
        <v>8</v>
      </c>
      <c r="I168" s="42">
        <v>3</v>
      </c>
      <c r="J168" s="42">
        <v>40</v>
      </c>
      <c r="K168" s="42">
        <v>0</v>
      </c>
      <c r="L168" s="42">
        <v>8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69</v>
      </c>
      <c r="F169" s="42">
        <v>0</v>
      </c>
      <c r="G169" s="42">
        <v>7</v>
      </c>
      <c r="H169" s="42">
        <v>32</v>
      </c>
      <c r="I169" s="42">
        <v>3</v>
      </c>
      <c r="J169" s="42">
        <v>62</v>
      </c>
      <c r="K169" s="42">
        <v>0</v>
      </c>
      <c r="L169" s="42">
        <v>2</v>
      </c>
      <c r="M169" s="42">
        <v>11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17</v>
      </c>
      <c r="F170" s="42">
        <v>1</v>
      </c>
      <c r="G170" s="42">
        <v>2</v>
      </c>
      <c r="H170" s="42">
        <v>6</v>
      </c>
      <c r="I170" s="42">
        <v>0</v>
      </c>
      <c r="J170" s="42">
        <v>15</v>
      </c>
      <c r="K170" s="42">
        <v>1</v>
      </c>
      <c r="L170" s="42">
        <v>12</v>
      </c>
      <c r="M170" s="42">
        <v>6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4</v>
      </c>
      <c r="C174" s="42">
        <v>4</v>
      </c>
      <c r="D174" s="42">
        <v>0</v>
      </c>
      <c r="E174" s="42">
        <v>32</v>
      </c>
      <c r="F174" s="42">
        <v>2</v>
      </c>
      <c r="G174" s="42">
        <v>7</v>
      </c>
      <c r="H174" s="42">
        <v>7</v>
      </c>
      <c r="I174" s="42">
        <v>6</v>
      </c>
      <c r="J174" s="42">
        <v>49</v>
      </c>
      <c r="K174" s="42">
        <v>3</v>
      </c>
      <c r="L174" s="42">
        <v>13</v>
      </c>
      <c r="M174" s="42">
        <v>7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0</v>
      </c>
      <c r="G175" s="42">
        <v>0</v>
      </c>
      <c r="H175" s="42">
        <v>0</v>
      </c>
      <c r="I175" s="42">
        <v>0</v>
      </c>
      <c r="J175" s="42">
        <v>3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3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7</v>
      </c>
      <c r="K178" s="42">
        <v>0</v>
      </c>
      <c r="L178" s="42">
        <v>2</v>
      </c>
      <c r="M178" s="42">
        <v>1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10</v>
      </c>
      <c r="F179" s="42">
        <v>1</v>
      </c>
      <c r="G179" s="42">
        <v>0</v>
      </c>
      <c r="H179" s="42">
        <v>1</v>
      </c>
      <c r="I179" s="42">
        <v>1</v>
      </c>
      <c r="J179" s="42">
        <v>22</v>
      </c>
      <c r="K179" s="42">
        <v>1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3</v>
      </c>
      <c r="G181" s="42">
        <v>0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5</v>
      </c>
      <c r="F182" s="42">
        <v>2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5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3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0</v>
      </c>
      <c r="G185" s="42">
        <v>1</v>
      </c>
      <c r="H185" s="42">
        <v>1</v>
      </c>
      <c r="I185" s="42">
        <v>0</v>
      </c>
      <c r="J185" s="42">
        <v>23</v>
      </c>
      <c r="K185" s="42">
        <v>2</v>
      </c>
      <c r="L185" s="42">
        <v>28</v>
      </c>
      <c r="M185" s="42">
        <v>7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2</v>
      </c>
      <c r="D186" s="42">
        <v>0</v>
      </c>
      <c r="E186" s="42">
        <v>11</v>
      </c>
      <c r="F186" s="42">
        <v>0</v>
      </c>
      <c r="G186" s="42">
        <v>0</v>
      </c>
      <c r="H186" s="42">
        <v>3</v>
      </c>
      <c r="I186" s="42">
        <v>1</v>
      </c>
      <c r="J186" s="42">
        <v>17</v>
      </c>
      <c r="K186" s="42">
        <v>3</v>
      </c>
      <c r="L186" s="42">
        <v>2</v>
      </c>
      <c r="M186" s="42">
        <v>1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3</v>
      </c>
      <c r="K188" s="42">
        <v>0</v>
      </c>
      <c r="L188" s="42">
        <v>4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1</v>
      </c>
      <c r="G189" s="42">
        <v>0</v>
      </c>
      <c r="H189" s="42">
        <v>0</v>
      </c>
      <c r="I189" s="42">
        <v>0</v>
      </c>
      <c r="J189" s="42">
        <v>4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1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4</v>
      </c>
      <c r="K191" s="42">
        <v>2</v>
      </c>
      <c r="L191" s="42">
        <v>3</v>
      </c>
      <c r="M191" s="42">
        <v>12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0</v>
      </c>
      <c r="G192" s="42">
        <v>0</v>
      </c>
      <c r="H192" s="42">
        <v>0</v>
      </c>
      <c r="I192" s="42">
        <v>0</v>
      </c>
      <c r="J192" s="42">
        <v>6</v>
      </c>
      <c r="K192" s="42">
        <v>2</v>
      </c>
      <c r="L192" s="42">
        <v>3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1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1</v>
      </c>
      <c r="E194" s="42">
        <v>21</v>
      </c>
      <c r="F194" s="42">
        <v>0</v>
      </c>
      <c r="G194" s="42">
        <v>0</v>
      </c>
      <c r="H194" s="42">
        <v>2</v>
      </c>
      <c r="I194" s="42">
        <v>0</v>
      </c>
      <c r="J194" s="42">
        <v>36</v>
      </c>
      <c r="K194" s="42">
        <v>0</v>
      </c>
      <c r="L194" s="42">
        <v>4</v>
      </c>
      <c r="M194" s="42">
        <v>7</v>
      </c>
      <c r="N194" s="42">
        <v>1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4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3</v>
      </c>
      <c r="F196" s="42">
        <v>1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2</v>
      </c>
      <c r="C197" s="42">
        <v>2</v>
      </c>
      <c r="D197" s="42">
        <v>0</v>
      </c>
      <c r="E197" s="42">
        <v>143</v>
      </c>
      <c r="F197" s="42">
        <v>8</v>
      </c>
      <c r="G197" s="42">
        <v>20</v>
      </c>
      <c r="H197" s="42">
        <v>105</v>
      </c>
      <c r="I197" s="42">
        <v>12</v>
      </c>
      <c r="J197" s="42">
        <v>177</v>
      </c>
      <c r="K197" s="42">
        <v>7</v>
      </c>
      <c r="L197" s="42">
        <v>14</v>
      </c>
      <c r="M197" s="42">
        <v>24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2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35</v>
      </c>
      <c r="F199" s="42">
        <v>2</v>
      </c>
      <c r="G199" s="42">
        <v>3</v>
      </c>
      <c r="H199" s="42">
        <v>20</v>
      </c>
      <c r="I199" s="42">
        <v>1</v>
      </c>
      <c r="J199" s="42">
        <v>29</v>
      </c>
      <c r="K199" s="42">
        <v>7</v>
      </c>
      <c r="L199" s="42">
        <v>70</v>
      </c>
      <c r="M199" s="42">
        <v>30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4</v>
      </c>
      <c r="F200" s="42">
        <v>0</v>
      </c>
      <c r="G200" s="42">
        <v>1</v>
      </c>
      <c r="H200" s="42">
        <v>1</v>
      </c>
      <c r="I200" s="42">
        <v>0</v>
      </c>
      <c r="J200" s="42">
        <v>13</v>
      </c>
      <c r="K200" s="42">
        <v>1</v>
      </c>
      <c r="L200" s="42">
        <v>5</v>
      </c>
      <c r="M200" s="42">
        <v>9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3</v>
      </c>
      <c r="G201" s="42">
        <v>0</v>
      </c>
      <c r="H201" s="42">
        <v>0</v>
      </c>
      <c r="I201" s="42">
        <v>0</v>
      </c>
      <c r="J201" s="42">
        <v>1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3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5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3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1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1</v>
      </c>
      <c r="G205" s="42">
        <v>0</v>
      </c>
      <c r="H205" s="42">
        <v>0</v>
      </c>
      <c r="I205" s="42">
        <v>0</v>
      </c>
      <c r="J205" s="42">
        <v>5</v>
      </c>
      <c r="K205" s="42">
        <v>0</v>
      </c>
      <c r="L205" s="42">
        <v>5</v>
      </c>
      <c r="M205" s="42">
        <v>4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1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0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2</v>
      </c>
      <c r="G210" s="42">
        <v>0</v>
      </c>
      <c r="H210" s="42">
        <v>0</v>
      </c>
      <c r="I210" s="42">
        <v>0</v>
      </c>
      <c r="J210" s="42">
        <v>6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1</v>
      </c>
      <c r="E212" s="42">
        <v>9</v>
      </c>
      <c r="F212" s="42">
        <v>0</v>
      </c>
      <c r="G212" s="42">
        <v>3</v>
      </c>
      <c r="H212" s="42">
        <v>0</v>
      </c>
      <c r="I212" s="42">
        <v>0</v>
      </c>
      <c r="J212" s="42">
        <v>32</v>
      </c>
      <c r="K212" s="42">
        <v>0</v>
      </c>
      <c r="L212" s="42">
        <v>0</v>
      </c>
      <c r="M212" s="42">
        <v>0</v>
      </c>
      <c r="N212" s="42">
        <v>1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15</v>
      </c>
      <c r="F213" s="42">
        <v>0</v>
      </c>
      <c r="G213" s="42">
        <v>0</v>
      </c>
      <c r="H213" s="42">
        <v>4</v>
      </c>
      <c r="I213" s="42">
        <v>0</v>
      </c>
      <c r="J213" s="42">
        <v>18</v>
      </c>
      <c r="K213" s="42">
        <v>2</v>
      </c>
      <c r="L213" s="42">
        <v>4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131</v>
      </c>
      <c r="F214" s="42">
        <v>3</v>
      </c>
      <c r="G214" s="42">
        <v>0</v>
      </c>
      <c r="H214" s="42">
        <v>2</v>
      </c>
      <c r="I214" s="42">
        <v>0</v>
      </c>
      <c r="J214" s="42">
        <v>33</v>
      </c>
      <c r="K214" s="42">
        <v>5</v>
      </c>
      <c r="L214" s="42">
        <v>12</v>
      </c>
      <c r="M214" s="42">
        <v>20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1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27</v>
      </c>
      <c r="F216" s="42">
        <v>1</v>
      </c>
      <c r="G216" s="42">
        <v>1</v>
      </c>
      <c r="H216" s="42">
        <v>4</v>
      </c>
      <c r="I216" s="42">
        <v>3</v>
      </c>
      <c r="J216" s="42">
        <v>10</v>
      </c>
      <c r="K216" s="42">
        <v>1</v>
      </c>
      <c r="L216" s="42">
        <v>2</v>
      </c>
      <c r="M216" s="42">
        <v>5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3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1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1</v>
      </c>
      <c r="L218" s="42">
        <v>0</v>
      </c>
      <c r="M218" s="42">
        <v>3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1</v>
      </c>
      <c r="G220" s="42">
        <v>0</v>
      </c>
      <c r="H220" s="42">
        <v>0</v>
      </c>
      <c r="I220" s="42">
        <v>0</v>
      </c>
      <c r="J220" s="42">
        <v>4</v>
      </c>
      <c r="K220" s="42">
        <v>0</v>
      </c>
      <c r="L220" s="42">
        <v>4</v>
      </c>
      <c r="M220" s="42">
        <v>2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5</v>
      </c>
      <c r="F222" s="42">
        <v>1</v>
      </c>
      <c r="G222" s="42">
        <v>0</v>
      </c>
      <c r="H222" s="42">
        <v>0</v>
      </c>
      <c r="I222" s="42">
        <v>0</v>
      </c>
      <c r="J222" s="42">
        <v>4</v>
      </c>
      <c r="K222" s="42">
        <v>2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2</v>
      </c>
      <c r="G223" s="42">
        <v>0</v>
      </c>
      <c r="H223" s="42">
        <v>0</v>
      </c>
      <c r="I223" s="42">
        <v>0</v>
      </c>
      <c r="J223" s="42">
        <v>3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4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21</v>
      </c>
      <c r="F226" s="42">
        <v>3</v>
      </c>
      <c r="G226" s="42">
        <v>1</v>
      </c>
      <c r="H226" s="42">
        <v>5</v>
      </c>
      <c r="I226" s="42">
        <v>0</v>
      </c>
      <c r="J226" s="42">
        <v>12</v>
      </c>
      <c r="K226" s="42">
        <v>1</v>
      </c>
      <c r="L226" s="42">
        <v>0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0</v>
      </c>
      <c r="G227" s="42">
        <v>0</v>
      </c>
      <c r="H227" s="42">
        <v>2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3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7</v>
      </c>
      <c r="F230" s="42">
        <v>0</v>
      </c>
      <c r="G230" s="42">
        <v>2</v>
      </c>
      <c r="H230" s="42">
        <v>0</v>
      </c>
      <c r="I230" s="42">
        <v>1</v>
      </c>
      <c r="J230" s="42">
        <v>34</v>
      </c>
      <c r="K230" s="42">
        <v>0</v>
      </c>
      <c r="L230" s="42">
        <v>1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2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1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2</v>
      </c>
      <c r="D234" s="42">
        <v>0</v>
      </c>
      <c r="E234" s="42">
        <v>34</v>
      </c>
      <c r="F234" s="42">
        <v>1</v>
      </c>
      <c r="G234" s="42">
        <v>0</v>
      </c>
      <c r="H234" s="42">
        <v>6</v>
      </c>
      <c r="I234" s="42">
        <v>0</v>
      </c>
      <c r="J234" s="42">
        <v>11</v>
      </c>
      <c r="K234" s="42">
        <v>0</v>
      </c>
      <c r="L234" s="42">
        <v>2</v>
      </c>
      <c r="M234" s="42">
        <v>9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7</v>
      </c>
      <c r="F235" s="42">
        <v>3</v>
      </c>
      <c r="G235" s="42">
        <v>0</v>
      </c>
      <c r="H235" s="42">
        <v>0</v>
      </c>
      <c r="I235" s="42">
        <v>0</v>
      </c>
      <c r="J235" s="42">
        <v>1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0</v>
      </c>
      <c r="J236" s="42">
        <v>0</v>
      </c>
      <c r="K236" s="42">
        <v>1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9</v>
      </c>
      <c r="F239" s="42">
        <v>1</v>
      </c>
      <c r="G239" s="42">
        <v>0</v>
      </c>
      <c r="H239" s="42">
        <v>0</v>
      </c>
      <c r="I239" s="42">
        <v>0</v>
      </c>
      <c r="J239" s="42">
        <v>1</v>
      </c>
      <c r="K239" s="42">
        <v>0</v>
      </c>
      <c r="L239" s="42">
        <v>4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1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33</v>
      </c>
      <c r="F242" s="42">
        <v>2</v>
      </c>
      <c r="G242" s="42">
        <v>1</v>
      </c>
      <c r="H242" s="42">
        <v>1</v>
      </c>
      <c r="I242" s="42">
        <v>0</v>
      </c>
      <c r="J242" s="42">
        <v>27</v>
      </c>
      <c r="K242" s="42">
        <v>6</v>
      </c>
      <c r="L242" s="42">
        <v>6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7</v>
      </c>
      <c r="F243" s="42">
        <v>5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43</v>
      </c>
      <c r="F244" s="42">
        <v>0</v>
      </c>
      <c r="G244" s="42">
        <v>2</v>
      </c>
      <c r="H244" s="42">
        <v>4</v>
      </c>
      <c r="I244" s="42">
        <v>0</v>
      </c>
      <c r="J244" s="42">
        <v>72</v>
      </c>
      <c r="K244" s="42">
        <v>2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2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0</v>
      </c>
      <c r="H248" s="42">
        <v>0</v>
      </c>
      <c r="I248" s="42">
        <v>0</v>
      </c>
      <c r="J248" s="42">
        <v>6</v>
      </c>
      <c r="K248" s="42">
        <v>0</v>
      </c>
      <c r="L248" s="42">
        <v>4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4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9</v>
      </c>
      <c r="F250" s="42">
        <v>5</v>
      </c>
      <c r="G250" s="42">
        <v>1</v>
      </c>
      <c r="H250" s="42">
        <v>1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1</v>
      </c>
      <c r="G253" s="42">
        <v>0</v>
      </c>
      <c r="H253" s="42">
        <v>0</v>
      </c>
      <c r="I253" s="42">
        <v>0</v>
      </c>
      <c r="J253" s="42">
        <v>4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0</v>
      </c>
      <c r="G254" s="42">
        <v>0</v>
      </c>
      <c r="H254" s="42">
        <v>0</v>
      </c>
      <c r="I254" s="42">
        <v>0</v>
      </c>
      <c r="J254" s="42">
        <v>1</v>
      </c>
      <c r="K254" s="42">
        <v>0</v>
      </c>
      <c r="L254" s="42">
        <v>0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1</v>
      </c>
      <c r="F255" s="42">
        <v>0</v>
      </c>
      <c r="G255" s="42">
        <v>0</v>
      </c>
      <c r="H255" s="42">
        <v>0</v>
      </c>
      <c r="I255" s="42">
        <v>0</v>
      </c>
      <c r="J255" s="42">
        <v>2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36</v>
      </c>
      <c r="F256" s="42">
        <v>1</v>
      </c>
      <c r="G256" s="42">
        <v>7</v>
      </c>
      <c r="H256" s="42">
        <v>2</v>
      </c>
      <c r="I256" s="42">
        <v>1</v>
      </c>
      <c r="J256" s="42">
        <v>86</v>
      </c>
      <c r="K256" s="42">
        <v>6</v>
      </c>
      <c r="L256" s="42">
        <v>3</v>
      </c>
      <c r="M256" s="42">
        <v>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3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0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0</v>
      </c>
      <c r="I260" s="42">
        <v>0</v>
      </c>
      <c r="J260" s="42">
        <v>3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2</v>
      </c>
      <c r="F266" s="42">
        <v>0</v>
      </c>
      <c r="G266" s="42">
        <v>0</v>
      </c>
      <c r="H266" s="42">
        <v>0</v>
      </c>
      <c r="I266" s="42">
        <v>0</v>
      </c>
      <c r="J266" s="42">
        <v>1</v>
      </c>
      <c r="K266" s="42">
        <v>0</v>
      </c>
      <c r="L266" s="42">
        <v>2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2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2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1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61</v>
      </c>
      <c r="F271" s="42">
        <v>1</v>
      </c>
      <c r="G271" s="42">
        <v>3</v>
      </c>
      <c r="H271" s="42">
        <v>9</v>
      </c>
      <c r="I271" s="42">
        <v>0</v>
      </c>
      <c r="J271" s="42">
        <v>69</v>
      </c>
      <c r="K271" s="42">
        <v>4</v>
      </c>
      <c r="L271" s="42">
        <v>28</v>
      </c>
      <c r="M271" s="42">
        <v>20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3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2</v>
      </c>
      <c r="G274" s="42">
        <v>1</v>
      </c>
      <c r="H274" s="42">
        <v>0</v>
      </c>
      <c r="I274" s="42">
        <v>0</v>
      </c>
      <c r="J274" s="42">
        <v>1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7</v>
      </c>
      <c r="F275" s="42">
        <v>0</v>
      </c>
      <c r="G275" s="42">
        <v>3</v>
      </c>
      <c r="H275" s="42">
        <v>0</v>
      </c>
      <c r="I275" s="42">
        <v>0</v>
      </c>
      <c r="J275" s="42">
        <v>2</v>
      </c>
      <c r="K275" s="42">
        <v>1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12</v>
      </c>
      <c r="F276" s="42">
        <v>1</v>
      </c>
      <c r="G276" s="42">
        <v>0</v>
      </c>
      <c r="H276" s="42">
        <v>0</v>
      </c>
      <c r="I276" s="42">
        <v>0</v>
      </c>
      <c r="J276" s="42">
        <v>2</v>
      </c>
      <c r="K276" s="42">
        <v>2</v>
      </c>
      <c r="L276" s="42">
        <v>2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3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2</v>
      </c>
      <c r="H280" s="42">
        <v>4</v>
      </c>
      <c r="I280" s="42">
        <v>1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1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0</v>
      </c>
      <c r="G282" s="42">
        <v>0</v>
      </c>
      <c r="H282" s="42">
        <v>0</v>
      </c>
      <c r="I282" s="42">
        <v>0</v>
      </c>
      <c r="J282" s="42">
        <v>4</v>
      </c>
      <c r="K282" s="42">
        <v>1</v>
      </c>
      <c r="L282" s="42">
        <v>1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0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0</v>
      </c>
      <c r="L285" s="42">
        <v>3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1</v>
      </c>
      <c r="G287" s="42">
        <v>0</v>
      </c>
      <c r="H287" s="42">
        <v>0</v>
      </c>
      <c r="I287" s="42">
        <v>0</v>
      </c>
      <c r="J287" s="42">
        <v>4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1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6</v>
      </c>
      <c r="F290" s="42">
        <v>1</v>
      </c>
      <c r="G290" s="42">
        <v>0</v>
      </c>
      <c r="H290" s="42">
        <v>0</v>
      </c>
      <c r="I290" s="42">
        <v>0</v>
      </c>
      <c r="J290" s="42">
        <v>25</v>
      </c>
      <c r="K290" s="42">
        <v>0</v>
      </c>
      <c r="L290" s="42">
        <v>9</v>
      </c>
      <c r="M290" s="42">
        <v>2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6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6</v>
      </c>
      <c r="F293" s="42">
        <v>0</v>
      </c>
      <c r="G293" s="42">
        <v>0</v>
      </c>
      <c r="H293" s="42">
        <v>0</v>
      </c>
      <c r="I293" s="42">
        <v>0</v>
      </c>
      <c r="J293" s="42">
        <v>19</v>
      </c>
      <c r="K293" s="42">
        <v>0</v>
      </c>
      <c r="L293" s="42">
        <v>8</v>
      </c>
      <c r="M293" s="42">
        <v>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1</v>
      </c>
      <c r="L294" s="42">
        <v>5</v>
      </c>
      <c r="M294" s="42">
        <v>8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10</v>
      </c>
      <c r="F297" s="42">
        <v>0</v>
      </c>
      <c r="G297" s="42">
        <v>0</v>
      </c>
      <c r="H297" s="42">
        <v>4</v>
      </c>
      <c r="I297" s="42">
        <v>0</v>
      </c>
      <c r="J297" s="42">
        <v>37</v>
      </c>
      <c r="K297" s="42">
        <v>1</v>
      </c>
      <c r="L297" s="42">
        <v>5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2</v>
      </c>
      <c r="F298" s="42">
        <v>1</v>
      </c>
      <c r="G298" s="42">
        <v>1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5</v>
      </c>
      <c r="F299" s="42">
        <v>1</v>
      </c>
      <c r="G299" s="42">
        <v>1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206</v>
      </c>
      <c r="F300" s="42">
        <v>1</v>
      </c>
      <c r="G300" s="42">
        <v>31</v>
      </c>
      <c r="H300" s="42">
        <v>76</v>
      </c>
      <c r="I300" s="42">
        <v>33</v>
      </c>
      <c r="J300" s="42">
        <v>147</v>
      </c>
      <c r="K300" s="42">
        <v>9</v>
      </c>
      <c r="L300" s="42">
        <v>44</v>
      </c>
      <c r="M300" s="42">
        <v>25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2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57</v>
      </c>
      <c r="F304" s="42">
        <v>1</v>
      </c>
      <c r="G304" s="42">
        <v>4</v>
      </c>
      <c r="H304" s="42">
        <v>9</v>
      </c>
      <c r="I304" s="42">
        <v>2</v>
      </c>
      <c r="J304" s="42">
        <v>19</v>
      </c>
      <c r="K304" s="42">
        <v>5</v>
      </c>
      <c r="L304" s="42">
        <v>11</v>
      </c>
      <c r="M304" s="42">
        <v>31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1</v>
      </c>
      <c r="C305" s="42">
        <v>1</v>
      </c>
      <c r="D305" s="42">
        <v>0</v>
      </c>
      <c r="E305" s="42">
        <v>2</v>
      </c>
      <c r="F305" s="42">
        <v>0</v>
      </c>
      <c r="G305" s="42">
        <v>0</v>
      </c>
      <c r="H305" s="42">
        <v>0</v>
      </c>
      <c r="I305" s="42">
        <v>0</v>
      </c>
      <c r="J305" s="42">
        <v>2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21</v>
      </c>
      <c r="F306" s="42">
        <v>2</v>
      </c>
      <c r="G306" s="42">
        <v>0</v>
      </c>
      <c r="H306" s="42">
        <v>1</v>
      </c>
      <c r="I306" s="42">
        <v>0</v>
      </c>
      <c r="J306" s="42">
        <v>0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1</v>
      </c>
      <c r="C307" s="42">
        <v>1</v>
      </c>
      <c r="D307" s="42">
        <v>0</v>
      </c>
      <c r="E307" s="42">
        <v>14</v>
      </c>
      <c r="F307" s="42">
        <v>1</v>
      </c>
      <c r="G307" s="42">
        <v>2</v>
      </c>
      <c r="H307" s="42">
        <v>1</v>
      </c>
      <c r="I307" s="42">
        <v>0</v>
      </c>
      <c r="J307" s="42">
        <v>30</v>
      </c>
      <c r="K307" s="42">
        <v>0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1</v>
      </c>
      <c r="G308" s="42">
        <v>0</v>
      </c>
      <c r="H308" s="42">
        <v>0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13</v>
      </c>
      <c r="F309" s="42">
        <v>2</v>
      </c>
      <c r="G309" s="42">
        <v>3</v>
      </c>
      <c r="H309" s="42">
        <v>4</v>
      </c>
      <c r="I309" s="42">
        <v>0</v>
      </c>
      <c r="J309" s="42">
        <v>33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0</v>
      </c>
      <c r="G310" s="42">
        <v>0</v>
      </c>
      <c r="H310" s="42">
        <v>0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1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1</v>
      </c>
      <c r="H313" s="42">
        <v>0</v>
      </c>
      <c r="I313" s="42">
        <v>0</v>
      </c>
      <c r="J313" s="42">
        <v>2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34</v>
      </c>
      <c r="F314" s="42">
        <v>0</v>
      </c>
      <c r="G314" s="42">
        <v>10</v>
      </c>
      <c r="H314" s="42">
        <v>9</v>
      </c>
      <c r="I314" s="42">
        <v>4</v>
      </c>
      <c r="J314" s="42">
        <v>14</v>
      </c>
      <c r="K314" s="42">
        <v>4</v>
      </c>
      <c r="L314" s="42">
        <v>2</v>
      </c>
      <c r="M314" s="42">
        <v>6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1</v>
      </c>
      <c r="C315" s="42">
        <v>1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4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123</v>
      </c>
      <c r="F317" s="42">
        <v>0</v>
      </c>
      <c r="G317" s="42">
        <v>9</v>
      </c>
      <c r="H317" s="42">
        <v>39</v>
      </c>
      <c r="I317" s="42">
        <v>3</v>
      </c>
      <c r="J317" s="42">
        <v>144</v>
      </c>
      <c r="K317" s="42">
        <v>14</v>
      </c>
      <c r="L317" s="42">
        <v>54</v>
      </c>
      <c r="M317" s="42">
        <v>34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6</v>
      </c>
      <c r="F319" s="42">
        <v>1</v>
      </c>
      <c r="G319" s="42">
        <v>0</v>
      </c>
      <c r="H319" s="42">
        <v>0</v>
      </c>
      <c r="I319" s="42">
        <v>0</v>
      </c>
      <c r="J319" s="42">
        <v>2</v>
      </c>
      <c r="K319" s="42">
        <v>0</v>
      </c>
      <c r="L319" s="42">
        <v>1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5</v>
      </c>
      <c r="F320" s="42">
        <v>3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1</v>
      </c>
      <c r="G322" s="42">
        <v>0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</v>
      </c>
      <c r="C323" s="42">
        <v>2</v>
      </c>
      <c r="D323" s="42">
        <v>0</v>
      </c>
      <c r="E323" s="42">
        <v>172</v>
      </c>
      <c r="F323" s="42">
        <v>0</v>
      </c>
      <c r="G323" s="42">
        <v>13</v>
      </c>
      <c r="H323" s="42">
        <v>93</v>
      </c>
      <c r="I323" s="42">
        <v>6</v>
      </c>
      <c r="J323" s="42">
        <v>185</v>
      </c>
      <c r="K323" s="42">
        <v>6</v>
      </c>
      <c r="L323" s="42">
        <v>16</v>
      </c>
      <c r="M323" s="42">
        <v>36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6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2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1</v>
      </c>
      <c r="G327" s="42">
        <v>0</v>
      </c>
      <c r="H327" s="42">
        <v>1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9</v>
      </c>
      <c r="F329" s="42">
        <v>2</v>
      </c>
      <c r="G329" s="42">
        <v>1</v>
      </c>
      <c r="H329" s="42">
        <v>0</v>
      </c>
      <c r="I329" s="42">
        <v>0</v>
      </c>
      <c r="J329" s="42">
        <v>4</v>
      </c>
      <c r="K329" s="42">
        <v>1</v>
      </c>
      <c r="L329" s="42">
        <v>1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3</v>
      </c>
      <c r="C332" s="42">
        <v>4</v>
      </c>
      <c r="D332" s="42">
        <v>0</v>
      </c>
      <c r="E332" s="42">
        <v>17</v>
      </c>
      <c r="F332" s="42">
        <v>2</v>
      </c>
      <c r="G332" s="42">
        <v>0</v>
      </c>
      <c r="H332" s="42">
        <v>3</v>
      </c>
      <c r="I332" s="42">
        <v>1</v>
      </c>
      <c r="J332" s="42">
        <v>6</v>
      </c>
      <c r="K332" s="42">
        <v>0</v>
      </c>
      <c r="L332" s="42">
        <v>4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8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18</v>
      </c>
      <c r="F337" s="42">
        <v>1</v>
      </c>
      <c r="G337" s="42">
        <v>3</v>
      </c>
      <c r="H337" s="42">
        <v>9</v>
      </c>
      <c r="I337" s="42">
        <v>0</v>
      </c>
      <c r="J337" s="42">
        <v>34</v>
      </c>
      <c r="K337" s="42">
        <v>1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12</v>
      </c>
      <c r="C338" s="42">
        <v>13</v>
      </c>
      <c r="D338" s="42">
        <v>0</v>
      </c>
      <c r="E338" s="42">
        <v>1409</v>
      </c>
      <c r="F338" s="42">
        <v>3</v>
      </c>
      <c r="G338" s="42">
        <v>124</v>
      </c>
      <c r="H338" s="42">
        <v>1403</v>
      </c>
      <c r="I338" s="42">
        <v>211</v>
      </c>
      <c r="J338" s="42">
        <v>1705</v>
      </c>
      <c r="K338" s="42">
        <v>49</v>
      </c>
      <c r="L338" s="42">
        <v>120</v>
      </c>
      <c r="M338" s="42">
        <v>220</v>
      </c>
      <c r="N338" s="42">
        <v>0</v>
      </c>
      <c r="O338" s="42">
        <v>2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1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1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2</v>
      </c>
      <c r="F342" s="42">
        <v>1</v>
      </c>
      <c r="G342" s="42">
        <v>0</v>
      </c>
      <c r="H342" s="42">
        <v>0</v>
      </c>
      <c r="I342" s="42">
        <v>0</v>
      </c>
      <c r="J342" s="42">
        <v>0</v>
      </c>
      <c r="K342" s="42">
        <v>4</v>
      </c>
      <c r="L342" s="42">
        <v>4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1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2</v>
      </c>
      <c r="M345" s="42">
        <v>2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24</v>
      </c>
      <c r="F348" s="42">
        <v>2</v>
      </c>
      <c r="G348" s="42">
        <v>1</v>
      </c>
      <c r="H348" s="42">
        <v>0</v>
      </c>
      <c r="I348" s="42">
        <v>0</v>
      </c>
      <c r="J348" s="42">
        <v>1</v>
      </c>
      <c r="K348" s="42">
        <v>4</v>
      </c>
      <c r="L348" s="42">
        <v>4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3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3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3</v>
      </c>
      <c r="G354" s="42">
        <v>0</v>
      </c>
      <c r="H354" s="42">
        <v>2</v>
      </c>
      <c r="I354" s="42">
        <v>0</v>
      </c>
      <c r="J354" s="42">
        <v>7</v>
      </c>
      <c r="K354" s="42">
        <v>1</v>
      </c>
      <c r="L354" s="42">
        <v>0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1</v>
      </c>
      <c r="E356" s="42">
        <v>129</v>
      </c>
      <c r="F356" s="42">
        <v>3</v>
      </c>
      <c r="G356" s="42">
        <v>7</v>
      </c>
      <c r="H356" s="42">
        <v>90</v>
      </c>
      <c r="I356" s="42">
        <v>6</v>
      </c>
      <c r="J356" s="42">
        <v>98</v>
      </c>
      <c r="K356" s="42">
        <v>13</v>
      </c>
      <c r="L356" s="42">
        <v>8</v>
      </c>
      <c r="M356" s="42">
        <v>37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25</v>
      </c>
      <c r="F357" s="42">
        <v>2</v>
      </c>
      <c r="G357" s="42">
        <v>2</v>
      </c>
      <c r="H357" s="42">
        <v>2</v>
      </c>
      <c r="I357" s="42">
        <v>0</v>
      </c>
      <c r="J357" s="42">
        <v>20</v>
      </c>
      <c r="K357" s="42">
        <v>2</v>
      </c>
      <c r="L357" s="42">
        <v>11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4</v>
      </c>
      <c r="F359" s="42">
        <v>0</v>
      </c>
      <c r="G359" s="42">
        <v>0</v>
      </c>
      <c r="H359" s="42">
        <v>3</v>
      </c>
      <c r="I359" s="42">
        <v>1</v>
      </c>
      <c r="J359" s="42">
        <v>22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8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2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1</v>
      </c>
      <c r="G362" s="42">
        <v>1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4</v>
      </c>
      <c r="F365" s="42">
        <v>0</v>
      </c>
      <c r="G365" s="42">
        <v>1</v>
      </c>
      <c r="H365" s="42">
        <v>0</v>
      </c>
      <c r="I365" s="42">
        <v>1</v>
      </c>
      <c r="J365" s="42">
        <v>0</v>
      </c>
      <c r="K365" s="42">
        <v>3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16</v>
      </c>
      <c r="F366" s="42">
        <v>2</v>
      </c>
      <c r="G366" s="42">
        <v>0</v>
      </c>
      <c r="H366" s="42">
        <v>1</v>
      </c>
      <c r="I366" s="42">
        <v>0</v>
      </c>
      <c r="J366" s="42">
        <v>13</v>
      </c>
      <c r="K366" s="42">
        <v>0</v>
      </c>
      <c r="L366" s="42">
        <v>3</v>
      </c>
      <c r="M366" s="42">
        <v>10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12</v>
      </c>
      <c r="F369" s="42">
        <v>1</v>
      </c>
      <c r="G369" s="42">
        <v>0</v>
      </c>
      <c r="H369" s="42">
        <v>0</v>
      </c>
      <c r="I369" s="42">
        <v>0</v>
      </c>
      <c r="J369" s="42">
        <v>49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5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1</v>
      </c>
      <c r="G372" s="42">
        <v>0</v>
      </c>
      <c r="H372" s="42">
        <v>0</v>
      </c>
      <c r="I372" s="42">
        <v>0</v>
      </c>
      <c r="J372" s="42">
        <v>3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0</v>
      </c>
      <c r="H373" s="42">
        <v>0</v>
      </c>
      <c r="I373" s="42">
        <v>0</v>
      </c>
      <c r="J373" s="42">
        <v>4</v>
      </c>
      <c r="K373" s="42">
        <v>0</v>
      </c>
      <c r="L373" s="42">
        <v>2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1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1</v>
      </c>
      <c r="H375" s="42">
        <v>0</v>
      </c>
      <c r="I375" s="42">
        <v>0</v>
      </c>
      <c r="J375" s="42">
        <v>4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77</v>
      </c>
      <c r="F376" s="42">
        <v>1</v>
      </c>
      <c r="G376" s="42">
        <v>4</v>
      </c>
      <c r="H376" s="42">
        <v>14</v>
      </c>
      <c r="I376" s="42">
        <v>4</v>
      </c>
      <c r="J376" s="42">
        <v>83</v>
      </c>
      <c r="K376" s="42">
        <v>2</v>
      </c>
      <c r="L376" s="42">
        <v>9</v>
      </c>
      <c r="M376" s="42">
        <v>15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2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6</v>
      </c>
      <c r="D378" s="42">
        <v>0</v>
      </c>
      <c r="E378" s="42">
        <v>246</v>
      </c>
      <c r="F378" s="42">
        <v>4</v>
      </c>
      <c r="G378" s="42">
        <v>12</v>
      </c>
      <c r="H378" s="42">
        <v>66</v>
      </c>
      <c r="I378" s="42">
        <v>3</v>
      </c>
      <c r="J378" s="42">
        <v>159</v>
      </c>
      <c r="K378" s="42">
        <v>15</v>
      </c>
      <c r="L378" s="42">
        <v>21</v>
      </c>
      <c r="M378" s="42">
        <v>37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31</v>
      </c>
      <c r="F380" s="42">
        <v>4</v>
      </c>
      <c r="G380" s="42">
        <v>5</v>
      </c>
      <c r="H380" s="42">
        <v>3</v>
      </c>
      <c r="I380" s="42">
        <v>1</v>
      </c>
      <c r="J380" s="42">
        <v>43</v>
      </c>
      <c r="K380" s="42">
        <v>3</v>
      </c>
      <c r="L380" s="42">
        <v>14</v>
      </c>
      <c r="M380" s="42">
        <v>6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42</v>
      </c>
      <c r="F382" s="42">
        <v>8</v>
      </c>
      <c r="G382" s="42">
        <v>1</v>
      </c>
      <c r="H382" s="42">
        <v>2</v>
      </c>
      <c r="I382" s="42">
        <v>0</v>
      </c>
      <c r="J382" s="42">
        <v>3</v>
      </c>
      <c r="K382" s="42">
        <v>4</v>
      </c>
      <c r="L382" s="42">
        <v>3</v>
      </c>
      <c r="M382" s="42">
        <v>6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2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87</v>
      </c>
      <c r="F384" s="42">
        <v>20</v>
      </c>
      <c r="G384" s="42">
        <v>3</v>
      </c>
      <c r="H384" s="42">
        <v>6</v>
      </c>
      <c r="I384" s="42">
        <v>1</v>
      </c>
      <c r="J384" s="42">
        <v>29</v>
      </c>
      <c r="K384" s="42">
        <v>3</v>
      </c>
      <c r="L384" s="42">
        <v>18</v>
      </c>
      <c r="M384" s="42">
        <v>3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1</v>
      </c>
      <c r="C385" s="42">
        <v>2</v>
      </c>
      <c r="D385" s="42">
        <v>0</v>
      </c>
      <c r="E385" s="42">
        <v>12</v>
      </c>
      <c r="F385" s="42">
        <v>5</v>
      </c>
      <c r="G385" s="42">
        <v>0</v>
      </c>
      <c r="H385" s="42">
        <v>1</v>
      </c>
      <c r="I385" s="42">
        <v>0</v>
      </c>
      <c r="J385" s="42">
        <v>29</v>
      </c>
      <c r="K385" s="42">
        <v>6</v>
      </c>
      <c r="L385" s="42">
        <v>11</v>
      </c>
      <c r="M385" s="42">
        <v>15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89</v>
      </c>
      <c r="F386" s="42">
        <v>4</v>
      </c>
      <c r="G386" s="42">
        <v>1</v>
      </c>
      <c r="H386" s="42">
        <v>7</v>
      </c>
      <c r="I386" s="42">
        <v>0</v>
      </c>
      <c r="J386" s="42">
        <v>33</v>
      </c>
      <c r="K386" s="42">
        <v>6</v>
      </c>
      <c r="L386" s="42">
        <v>14</v>
      </c>
      <c r="M386" s="42">
        <v>14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31</v>
      </c>
      <c r="F387" s="42">
        <v>2</v>
      </c>
      <c r="G387" s="42">
        <v>1</v>
      </c>
      <c r="H387" s="42">
        <v>3</v>
      </c>
      <c r="I387" s="42">
        <v>1</v>
      </c>
      <c r="J387" s="42">
        <v>16</v>
      </c>
      <c r="K387" s="42">
        <v>2</v>
      </c>
      <c r="L387" s="42">
        <v>6</v>
      </c>
      <c r="M387" s="42">
        <v>6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0</v>
      </c>
      <c r="L388" s="42">
        <v>5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3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2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0</v>
      </c>
      <c r="G391" s="42">
        <v>0</v>
      </c>
      <c r="H391" s="42">
        <v>0</v>
      </c>
      <c r="I391" s="42">
        <v>0</v>
      </c>
      <c r="J391" s="42">
        <v>2</v>
      </c>
      <c r="K391" s="42">
        <v>1</v>
      </c>
      <c r="L391" s="42">
        <v>2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3</v>
      </c>
      <c r="F392" s="42">
        <v>2</v>
      </c>
      <c r="G392" s="42">
        <v>0</v>
      </c>
      <c r="H392" s="42">
        <v>0</v>
      </c>
      <c r="I392" s="42">
        <v>0</v>
      </c>
      <c r="J392" s="42">
        <v>5</v>
      </c>
      <c r="K392" s="42">
        <v>0</v>
      </c>
      <c r="L392" s="42">
        <v>0</v>
      </c>
      <c r="M392" s="42">
        <v>2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1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46</v>
      </c>
      <c r="F394" s="42">
        <v>7</v>
      </c>
      <c r="G394" s="42">
        <v>4</v>
      </c>
      <c r="H394" s="42">
        <v>3</v>
      </c>
      <c r="I394" s="42">
        <v>0</v>
      </c>
      <c r="J394" s="42">
        <v>44</v>
      </c>
      <c r="K394" s="42">
        <v>2</v>
      </c>
      <c r="L394" s="42">
        <v>8</v>
      </c>
      <c r="M394" s="42">
        <v>11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34</v>
      </c>
      <c r="F396" s="42">
        <v>5</v>
      </c>
      <c r="G396" s="42">
        <v>0</v>
      </c>
      <c r="H396" s="42">
        <v>0</v>
      </c>
      <c r="I396" s="42">
        <v>0</v>
      </c>
      <c r="J396" s="42">
        <v>23</v>
      </c>
      <c r="K396" s="42">
        <v>0</v>
      </c>
      <c r="L396" s="42">
        <v>5</v>
      </c>
      <c r="M396" s="42">
        <v>4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34</v>
      </c>
      <c r="F397" s="42">
        <v>6</v>
      </c>
      <c r="G397" s="42">
        <v>0</v>
      </c>
      <c r="H397" s="42">
        <v>2</v>
      </c>
      <c r="I397" s="42">
        <v>0</v>
      </c>
      <c r="J397" s="42">
        <v>7</v>
      </c>
      <c r="K397" s="42">
        <v>1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43</v>
      </c>
      <c r="F398" s="42">
        <v>8</v>
      </c>
      <c r="G398" s="42">
        <v>0</v>
      </c>
      <c r="H398" s="42">
        <v>4</v>
      </c>
      <c r="I398" s="42">
        <v>0</v>
      </c>
      <c r="J398" s="42">
        <v>14</v>
      </c>
      <c r="K398" s="42">
        <v>6</v>
      </c>
      <c r="L398" s="42">
        <v>10</v>
      </c>
      <c r="M398" s="42">
        <v>16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21</v>
      </c>
      <c r="F399" s="42">
        <v>0</v>
      </c>
      <c r="G399" s="42">
        <v>0</v>
      </c>
      <c r="H399" s="42">
        <v>1</v>
      </c>
      <c r="I399" s="42">
        <v>0</v>
      </c>
      <c r="J399" s="42">
        <v>4</v>
      </c>
      <c r="K399" s="42">
        <v>1</v>
      </c>
      <c r="L399" s="42">
        <v>6</v>
      </c>
      <c r="M399" s="42">
        <v>4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1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1</v>
      </c>
      <c r="G402" s="42">
        <v>0</v>
      </c>
      <c r="H402" s="42">
        <v>0</v>
      </c>
      <c r="I402" s="42">
        <v>0</v>
      </c>
      <c r="J402" s="42">
        <v>1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2</v>
      </c>
      <c r="L404" s="42">
        <v>1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1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18</v>
      </c>
      <c r="F407" s="42">
        <v>4</v>
      </c>
      <c r="G407" s="42">
        <v>0</v>
      </c>
      <c r="H407" s="42">
        <v>2</v>
      </c>
      <c r="I407" s="42">
        <v>1</v>
      </c>
      <c r="J407" s="42">
        <v>5</v>
      </c>
      <c r="K407" s="42">
        <v>3</v>
      </c>
      <c r="L407" s="42">
        <v>3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1</v>
      </c>
      <c r="C408" s="42">
        <v>1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6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2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1</v>
      </c>
      <c r="C411" s="42">
        <v>1</v>
      </c>
      <c r="D411" s="42">
        <v>0</v>
      </c>
      <c r="E411" s="42">
        <v>197</v>
      </c>
      <c r="F411" s="42">
        <v>1</v>
      </c>
      <c r="G411" s="42">
        <v>25</v>
      </c>
      <c r="H411" s="42">
        <v>110</v>
      </c>
      <c r="I411" s="42">
        <v>19</v>
      </c>
      <c r="J411" s="42">
        <v>163</v>
      </c>
      <c r="K411" s="42">
        <v>9</v>
      </c>
      <c r="L411" s="42">
        <v>12</v>
      </c>
      <c r="M411" s="42">
        <v>49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12</v>
      </c>
      <c r="F412" s="42">
        <v>2</v>
      </c>
      <c r="G412" s="42">
        <v>0</v>
      </c>
      <c r="H412" s="42">
        <v>1</v>
      </c>
      <c r="I412" s="42">
        <v>0</v>
      </c>
      <c r="J412" s="42">
        <v>16</v>
      </c>
      <c r="K412" s="42">
        <v>0</v>
      </c>
      <c r="L412" s="42">
        <v>19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30</v>
      </c>
      <c r="F413" s="42">
        <v>1</v>
      </c>
      <c r="G413" s="42">
        <v>0</v>
      </c>
      <c r="H413" s="42">
        <v>1</v>
      </c>
      <c r="I413" s="42">
        <v>0</v>
      </c>
      <c r="J413" s="42">
        <v>4</v>
      </c>
      <c r="K413" s="42">
        <v>3</v>
      </c>
      <c r="L413" s="42">
        <v>15</v>
      </c>
      <c r="M413" s="42">
        <v>8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2</v>
      </c>
      <c r="F414" s="42">
        <v>0</v>
      </c>
      <c r="G414" s="42">
        <v>0</v>
      </c>
      <c r="H414" s="42">
        <v>1</v>
      </c>
      <c r="I414" s="42">
        <v>0</v>
      </c>
      <c r="J414" s="42">
        <v>12</v>
      </c>
      <c r="K414" s="42">
        <v>1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3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3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4</v>
      </c>
      <c r="F417" s="42">
        <v>2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3</v>
      </c>
      <c r="F418" s="42">
        <v>2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8</v>
      </c>
      <c r="G423" s="42">
        <v>0</v>
      </c>
      <c r="H423" s="42">
        <v>0</v>
      </c>
      <c r="I423" s="42">
        <v>0</v>
      </c>
      <c r="J423" s="42">
        <v>5</v>
      </c>
      <c r="K423" s="42">
        <v>1</v>
      </c>
      <c r="L423" s="42">
        <v>2</v>
      </c>
      <c r="M423" s="42">
        <v>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16</v>
      </c>
      <c r="F424" s="42">
        <v>1</v>
      </c>
      <c r="G424" s="42">
        <v>3</v>
      </c>
      <c r="H424" s="42">
        <v>4</v>
      </c>
      <c r="I424" s="42">
        <v>0</v>
      </c>
      <c r="J424" s="42">
        <v>3</v>
      </c>
      <c r="K424" s="42">
        <v>2</v>
      </c>
      <c r="L424" s="42">
        <v>19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11</v>
      </c>
      <c r="F425" s="42">
        <v>1</v>
      </c>
      <c r="G425" s="42">
        <v>0</v>
      </c>
      <c r="H425" s="42">
        <v>2</v>
      </c>
      <c r="I425" s="42">
        <v>0</v>
      </c>
      <c r="J425" s="42">
        <v>6</v>
      </c>
      <c r="K425" s="42">
        <v>5</v>
      </c>
      <c r="L425" s="42">
        <v>2</v>
      </c>
      <c r="M425" s="42">
        <v>6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1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1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38</v>
      </c>
      <c r="F431" s="42">
        <v>0</v>
      </c>
      <c r="G431" s="42">
        <v>7</v>
      </c>
      <c r="H431" s="42">
        <v>15</v>
      </c>
      <c r="I431" s="42">
        <v>1</v>
      </c>
      <c r="J431" s="42">
        <v>64</v>
      </c>
      <c r="K431" s="42">
        <v>3</v>
      </c>
      <c r="L431" s="42">
        <v>10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79</v>
      </c>
      <c r="F432" s="42">
        <v>3</v>
      </c>
      <c r="G432" s="42">
        <v>16</v>
      </c>
      <c r="H432" s="42">
        <v>59</v>
      </c>
      <c r="I432" s="42">
        <v>15</v>
      </c>
      <c r="J432" s="42">
        <v>89</v>
      </c>
      <c r="K432" s="42">
        <v>1</v>
      </c>
      <c r="L432" s="42">
        <v>18</v>
      </c>
      <c r="M432" s="42">
        <v>19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17</v>
      </c>
      <c r="F433" s="42">
        <v>0</v>
      </c>
      <c r="G433" s="42">
        <v>0</v>
      </c>
      <c r="H433" s="42">
        <v>3</v>
      </c>
      <c r="I433" s="42">
        <v>0</v>
      </c>
      <c r="J433" s="42">
        <v>8</v>
      </c>
      <c r="K433" s="42">
        <v>0</v>
      </c>
      <c r="L433" s="42">
        <v>0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5</v>
      </c>
      <c r="K434" s="42">
        <v>2</v>
      </c>
      <c r="L434" s="42">
        <v>2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0</v>
      </c>
      <c r="H436" s="42">
        <v>0</v>
      </c>
      <c r="I436" s="42">
        <v>0</v>
      </c>
      <c r="J436" s="42">
        <v>1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2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3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8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5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1</v>
      </c>
      <c r="H443" s="42">
        <v>0</v>
      </c>
      <c r="I443" s="42">
        <v>0</v>
      </c>
      <c r="J443" s="42">
        <v>4</v>
      </c>
      <c r="K443" s="42">
        <v>0</v>
      </c>
      <c r="L443" s="42">
        <v>2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0</v>
      </c>
      <c r="H447" s="42">
        <v>1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8</v>
      </c>
      <c r="F448" s="42">
        <v>0</v>
      </c>
      <c r="G448" s="42">
        <v>0</v>
      </c>
      <c r="H448" s="42">
        <v>0</v>
      </c>
      <c r="I448" s="42">
        <v>0</v>
      </c>
      <c r="J448" s="42">
        <v>3</v>
      </c>
      <c r="K448" s="42">
        <v>2</v>
      </c>
      <c r="L448" s="42">
        <v>1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42</v>
      </c>
      <c r="F449" s="42">
        <v>9</v>
      </c>
      <c r="G449" s="42">
        <v>0</v>
      </c>
      <c r="H449" s="42">
        <v>2</v>
      </c>
      <c r="I449" s="42">
        <v>0</v>
      </c>
      <c r="J449" s="42">
        <v>10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4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28</v>
      </c>
      <c r="F451" s="42">
        <v>2</v>
      </c>
      <c r="G451" s="42">
        <v>2</v>
      </c>
      <c r="H451" s="42">
        <v>4</v>
      </c>
      <c r="I451" s="42">
        <v>0</v>
      </c>
      <c r="J451" s="42">
        <v>8</v>
      </c>
      <c r="K451" s="42">
        <v>0</v>
      </c>
      <c r="L451" s="42">
        <v>4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0</v>
      </c>
      <c r="I452" s="42">
        <v>0</v>
      </c>
      <c r="J452" s="42">
        <v>5</v>
      </c>
      <c r="K452" s="42">
        <v>2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14</v>
      </c>
      <c r="F453" s="42">
        <v>0</v>
      </c>
      <c r="G453" s="42">
        <v>1</v>
      </c>
      <c r="H453" s="42">
        <v>0</v>
      </c>
      <c r="I453" s="42">
        <v>0</v>
      </c>
      <c r="J453" s="42">
        <v>6</v>
      </c>
      <c r="K453" s="42">
        <v>0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37</v>
      </c>
      <c r="F454" s="42">
        <v>3</v>
      </c>
      <c r="G454" s="42">
        <v>4</v>
      </c>
      <c r="H454" s="42">
        <v>5</v>
      </c>
      <c r="I454" s="42">
        <v>4</v>
      </c>
      <c r="J454" s="42">
        <v>24</v>
      </c>
      <c r="K454" s="42">
        <v>2</v>
      </c>
      <c r="L454" s="42">
        <v>12</v>
      </c>
      <c r="M454" s="42">
        <v>11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19</v>
      </c>
      <c r="F455" s="42">
        <v>2</v>
      </c>
      <c r="G455" s="42">
        <v>0</v>
      </c>
      <c r="H455" s="42">
        <v>2</v>
      </c>
      <c r="I455" s="42">
        <v>0</v>
      </c>
      <c r="J455" s="42">
        <v>28</v>
      </c>
      <c r="K455" s="42">
        <v>1</v>
      </c>
      <c r="L455" s="42">
        <v>20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1</v>
      </c>
      <c r="G457" s="42">
        <v>1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1</v>
      </c>
      <c r="G458" s="42">
        <v>1</v>
      </c>
      <c r="H458" s="42">
        <v>1</v>
      </c>
      <c r="I458" s="42">
        <v>0</v>
      </c>
      <c r="J458" s="42">
        <v>10</v>
      </c>
      <c r="K458" s="42">
        <v>2</v>
      </c>
      <c r="L458" s="42">
        <v>2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10</v>
      </c>
      <c r="F459" s="42">
        <v>1</v>
      </c>
      <c r="G459" s="42">
        <v>1</v>
      </c>
      <c r="H459" s="42">
        <v>0</v>
      </c>
      <c r="I459" s="42">
        <v>0</v>
      </c>
      <c r="J459" s="42">
        <v>2</v>
      </c>
      <c r="K459" s="42">
        <v>1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12</v>
      </c>
      <c r="F460" s="42">
        <v>0</v>
      </c>
      <c r="G460" s="42">
        <v>2</v>
      </c>
      <c r="H460" s="42">
        <v>1</v>
      </c>
      <c r="I460" s="42">
        <v>0</v>
      </c>
      <c r="J460" s="42">
        <v>31</v>
      </c>
      <c r="K460" s="42">
        <v>0</v>
      </c>
      <c r="L460" s="42">
        <v>1</v>
      </c>
      <c r="M460" s="42">
        <v>2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2</v>
      </c>
      <c r="C462" s="42">
        <v>2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15</v>
      </c>
      <c r="F464" s="42">
        <v>1</v>
      </c>
      <c r="G464" s="42">
        <v>5</v>
      </c>
      <c r="H464" s="42">
        <v>2</v>
      </c>
      <c r="I464" s="42">
        <v>1</v>
      </c>
      <c r="J464" s="42">
        <v>85</v>
      </c>
      <c r="K464" s="42">
        <v>1</v>
      </c>
      <c r="L464" s="42">
        <v>8</v>
      </c>
      <c r="M464" s="42">
        <v>8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150</v>
      </c>
      <c r="F465" s="42">
        <v>0</v>
      </c>
      <c r="G465" s="42">
        <v>4</v>
      </c>
      <c r="H465" s="42">
        <v>11</v>
      </c>
      <c r="I465" s="42">
        <v>2</v>
      </c>
      <c r="J465" s="42">
        <v>46</v>
      </c>
      <c r="K465" s="42">
        <v>3</v>
      </c>
      <c r="L465" s="42">
        <v>5</v>
      </c>
      <c r="M465" s="42">
        <v>9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2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0</v>
      </c>
      <c r="I468" s="42">
        <v>0</v>
      </c>
      <c r="J468" s="42">
        <v>7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13</v>
      </c>
      <c r="F469" s="42">
        <v>2</v>
      </c>
      <c r="G469" s="42">
        <v>0</v>
      </c>
      <c r="H469" s="42">
        <v>1</v>
      </c>
      <c r="I469" s="42">
        <v>0</v>
      </c>
      <c r="J469" s="42">
        <v>7</v>
      </c>
      <c r="K469" s="42">
        <v>2</v>
      </c>
      <c r="L469" s="42">
        <v>2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12</v>
      </c>
      <c r="F470" s="42">
        <v>2</v>
      </c>
      <c r="G470" s="42">
        <v>0</v>
      </c>
      <c r="H470" s="42">
        <v>1</v>
      </c>
      <c r="I470" s="42">
        <v>0</v>
      </c>
      <c r="J470" s="42">
        <v>9</v>
      </c>
      <c r="K470" s="42">
        <v>0</v>
      </c>
      <c r="L470" s="42">
        <v>7</v>
      </c>
      <c r="M470" s="42">
        <v>1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2</v>
      </c>
      <c r="K471" s="42">
        <v>1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2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10</v>
      </c>
      <c r="F473" s="42">
        <v>2</v>
      </c>
      <c r="G473" s="42">
        <v>1</v>
      </c>
      <c r="H473" s="42">
        <v>2</v>
      </c>
      <c r="I473" s="42">
        <v>0</v>
      </c>
      <c r="J473" s="42">
        <v>15</v>
      </c>
      <c r="K473" s="42">
        <v>0</v>
      </c>
      <c r="L473" s="42">
        <v>3</v>
      </c>
      <c r="M473" s="42">
        <v>9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2</v>
      </c>
      <c r="G474" s="42">
        <v>0</v>
      </c>
      <c r="H474" s="42">
        <v>0</v>
      </c>
      <c r="I474" s="42">
        <v>0</v>
      </c>
      <c r="J474" s="42">
        <v>1</v>
      </c>
      <c r="K474" s="42">
        <v>2</v>
      </c>
      <c r="L474" s="42">
        <v>0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10</v>
      </c>
      <c r="F475" s="42">
        <v>1</v>
      </c>
      <c r="G475" s="42">
        <v>2</v>
      </c>
      <c r="H475" s="42">
        <v>2</v>
      </c>
      <c r="I475" s="42">
        <v>0</v>
      </c>
      <c r="J475" s="42">
        <v>11</v>
      </c>
      <c r="K475" s="42">
        <v>1</v>
      </c>
      <c r="L475" s="42">
        <v>6</v>
      </c>
      <c r="M475" s="42">
        <v>5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0</v>
      </c>
      <c r="G476" s="42">
        <v>1</v>
      </c>
      <c r="H476" s="42">
        <v>0</v>
      </c>
      <c r="I476" s="42">
        <v>0</v>
      </c>
      <c r="J476" s="42">
        <v>0</v>
      </c>
      <c r="K476" s="42">
        <v>1</v>
      </c>
      <c r="L476" s="42">
        <v>0</v>
      </c>
      <c r="M476" s="42">
        <v>3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2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23</v>
      </c>
      <c r="F479" s="42">
        <v>2</v>
      </c>
      <c r="G479" s="42">
        <v>0</v>
      </c>
      <c r="H479" s="42">
        <v>2</v>
      </c>
      <c r="I479" s="42">
        <v>0</v>
      </c>
      <c r="J479" s="42">
        <v>1</v>
      </c>
      <c r="K479" s="42">
        <v>4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4</v>
      </c>
      <c r="F481" s="42">
        <v>0</v>
      </c>
      <c r="G481" s="42">
        <v>0</v>
      </c>
      <c r="H481" s="42">
        <v>1</v>
      </c>
      <c r="I481" s="42">
        <v>0</v>
      </c>
      <c r="J481" s="42">
        <v>2</v>
      </c>
      <c r="K481" s="42">
        <v>1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3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92</v>
      </c>
      <c r="F486" s="42">
        <v>3</v>
      </c>
      <c r="G486" s="42">
        <v>0</v>
      </c>
      <c r="H486" s="42">
        <v>23</v>
      </c>
      <c r="I486" s="42">
        <v>1</v>
      </c>
      <c r="J486" s="42">
        <v>81</v>
      </c>
      <c r="K486" s="42">
        <v>9</v>
      </c>
      <c r="L486" s="42">
        <v>20</v>
      </c>
      <c r="M486" s="42">
        <v>13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76</v>
      </c>
      <c r="F487" s="42">
        <v>4</v>
      </c>
      <c r="G487" s="42">
        <v>4</v>
      </c>
      <c r="H487" s="42">
        <v>11</v>
      </c>
      <c r="I487" s="42">
        <v>0</v>
      </c>
      <c r="J487" s="42">
        <v>27</v>
      </c>
      <c r="K487" s="42">
        <v>10</v>
      </c>
      <c r="L487" s="42">
        <v>21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1</v>
      </c>
      <c r="E492" s="42">
        <v>67</v>
      </c>
      <c r="F492" s="42">
        <v>4</v>
      </c>
      <c r="G492" s="42">
        <v>0</v>
      </c>
      <c r="H492" s="42">
        <v>1</v>
      </c>
      <c r="I492" s="42">
        <v>0</v>
      </c>
      <c r="J492" s="42">
        <v>20</v>
      </c>
      <c r="K492" s="42">
        <v>1</v>
      </c>
      <c r="L492" s="42">
        <v>7</v>
      </c>
      <c r="M492" s="42">
        <v>2</v>
      </c>
      <c r="N492" s="42">
        <v>1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23</v>
      </c>
      <c r="F493" s="42">
        <v>0</v>
      </c>
      <c r="G493" s="42">
        <v>0</v>
      </c>
      <c r="H493" s="42">
        <v>3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2</v>
      </c>
      <c r="C494" s="42">
        <v>2</v>
      </c>
      <c r="D494" s="42">
        <v>0</v>
      </c>
      <c r="E494" s="42">
        <v>7</v>
      </c>
      <c r="F494" s="42">
        <v>1</v>
      </c>
      <c r="G494" s="42">
        <v>1</v>
      </c>
      <c r="H494" s="42">
        <v>1</v>
      </c>
      <c r="I494" s="42">
        <v>0</v>
      </c>
      <c r="J494" s="42">
        <v>8</v>
      </c>
      <c r="K494" s="42">
        <v>3</v>
      </c>
      <c r="L494" s="42">
        <v>3</v>
      </c>
      <c r="M494" s="42">
        <v>1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6</v>
      </c>
      <c r="C497" s="42">
        <v>6</v>
      </c>
      <c r="D497" s="42">
        <v>0</v>
      </c>
      <c r="E497" s="42">
        <v>95</v>
      </c>
      <c r="F497" s="42">
        <v>3</v>
      </c>
      <c r="G497" s="42">
        <v>12</v>
      </c>
      <c r="H497" s="42">
        <v>214</v>
      </c>
      <c r="I497" s="42">
        <v>30</v>
      </c>
      <c r="J497" s="42">
        <v>112</v>
      </c>
      <c r="K497" s="42">
        <v>11</v>
      </c>
      <c r="L497" s="42">
        <v>7</v>
      </c>
      <c r="M497" s="42">
        <v>30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3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4</v>
      </c>
      <c r="F502" s="42">
        <v>0</v>
      </c>
      <c r="G502" s="42">
        <v>0</v>
      </c>
      <c r="H502" s="42">
        <v>0</v>
      </c>
      <c r="I502" s="42">
        <v>0</v>
      </c>
      <c r="J502" s="42">
        <v>3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1</v>
      </c>
      <c r="C503" s="42">
        <v>1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34</v>
      </c>
      <c r="F509" s="42">
        <v>1</v>
      </c>
      <c r="G509" s="42">
        <v>2</v>
      </c>
      <c r="H509" s="42">
        <v>3</v>
      </c>
      <c r="I509" s="42">
        <v>0</v>
      </c>
      <c r="J509" s="42">
        <v>11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106</v>
      </c>
      <c r="C510" s="67">
        <v>111</v>
      </c>
      <c r="D510" s="67">
        <v>4</v>
      </c>
      <c r="E510" s="67">
        <v>7614</v>
      </c>
      <c r="F510" s="67">
        <v>446</v>
      </c>
      <c r="G510" s="67">
        <v>642</v>
      </c>
      <c r="H510" s="67">
        <v>3381</v>
      </c>
      <c r="I510" s="67">
        <v>501</v>
      </c>
      <c r="J510" s="67">
        <v>7387</v>
      </c>
      <c r="K510" s="67">
        <v>543</v>
      </c>
      <c r="L510" s="67">
        <v>1350</v>
      </c>
      <c r="M510" s="67">
        <v>1438</v>
      </c>
      <c r="N510" s="67">
        <v>4</v>
      </c>
      <c r="O510" s="67">
        <v>4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rintOptions horizontalCentered="1"/>
  <pageMargins left="7.874015748031496E-2" right="3.937007874015748E-2" top="0.39370078740157483" bottom="0.39370078740157483" header="0.15748031496062992" footer="0.15748031496062992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581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0</v>
      </c>
      <c r="G14" s="42">
        <v>1</v>
      </c>
      <c r="H14" s="42">
        <v>1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1</v>
      </c>
      <c r="C15" s="42">
        <v>1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3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0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3</v>
      </c>
      <c r="C18" s="42">
        <v>3</v>
      </c>
      <c r="D18" s="42">
        <v>0</v>
      </c>
      <c r="E18" s="42">
        <v>38</v>
      </c>
      <c r="F18" s="42">
        <v>6</v>
      </c>
      <c r="G18" s="42">
        <v>1</v>
      </c>
      <c r="H18" s="42">
        <v>6</v>
      </c>
      <c r="I18" s="42">
        <v>0</v>
      </c>
      <c r="J18" s="42">
        <v>48</v>
      </c>
      <c r="K18" s="42">
        <v>3</v>
      </c>
      <c r="L18" s="42">
        <v>6</v>
      </c>
      <c r="M18" s="42">
        <v>2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1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11</v>
      </c>
      <c r="C24" s="42">
        <v>11</v>
      </c>
      <c r="D24" s="42">
        <v>0</v>
      </c>
      <c r="E24" s="42">
        <v>86</v>
      </c>
      <c r="F24" s="42">
        <v>2</v>
      </c>
      <c r="G24" s="42">
        <v>16</v>
      </c>
      <c r="H24" s="42">
        <v>181</v>
      </c>
      <c r="I24" s="42">
        <v>20</v>
      </c>
      <c r="J24" s="42">
        <v>122</v>
      </c>
      <c r="K24" s="42">
        <v>5</v>
      </c>
      <c r="L24" s="42">
        <v>10</v>
      </c>
      <c r="M24" s="42">
        <v>35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1</v>
      </c>
      <c r="L26" s="42">
        <v>6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10</v>
      </c>
      <c r="K29" s="42">
        <v>1</v>
      </c>
      <c r="L29" s="42">
        <v>3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2</v>
      </c>
      <c r="G30" s="42">
        <v>0</v>
      </c>
      <c r="H30" s="42">
        <v>0</v>
      </c>
      <c r="I30" s="42">
        <v>0</v>
      </c>
      <c r="J30" s="42">
        <v>3</v>
      </c>
      <c r="K30" s="42">
        <v>0</v>
      </c>
      <c r="L30" s="42">
        <v>1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0</v>
      </c>
      <c r="H31" s="42">
        <v>2</v>
      </c>
      <c r="I31" s="42">
        <v>0</v>
      </c>
      <c r="J31" s="42">
        <v>3</v>
      </c>
      <c r="K31" s="42">
        <v>0</v>
      </c>
      <c r="L31" s="42">
        <v>1</v>
      </c>
      <c r="M31" s="42">
        <v>1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0</v>
      </c>
      <c r="H33" s="42">
        <v>0</v>
      </c>
      <c r="I33" s="42">
        <v>0</v>
      </c>
      <c r="J33" s="42">
        <v>9</v>
      </c>
      <c r="K33" s="42">
        <v>0</v>
      </c>
      <c r="L33" s="42">
        <v>5</v>
      </c>
      <c r="M33" s="42">
        <v>2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11</v>
      </c>
      <c r="F35" s="42">
        <v>0</v>
      </c>
      <c r="G35" s="42">
        <v>0</v>
      </c>
      <c r="H35" s="42">
        <v>1</v>
      </c>
      <c r="I35" s="42">
        <v>0</v>
      </c>
      <c r="J35" s="42">
        <v>9</v>
      </c>
      <c r="K35" s="42">
        <v>1</v>
      </c>
      <c r="L35" s="42">
        <v>1</v>
      </c>
      <c r="M35" s="42">
        <v>2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13</v>
      </c>
      <c r="F36" s="42">
        <v>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0</v>
      </c>
      <c r="I37" s="42">
        <v>0</v>
      </c>
      <c r="J37" s="42">
        <v>3</v>
      </c>
      <c r="K37" s="42">
        <v>1</v>
      </c>
      <c r="L37" s="42">
        <v>2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7</v>
      </c>
      <c r="F38" s="42">
        <v>0</v>
      </c>
      <c r="G38" s="42">
        <v>0</v>
      </c>
      <c r="H38" s="42">
        <v>0</v>
      </c>
      <c r="I38" s="42">
        <v>0</v>
      </c>
      <c r="J38" s="42">
        <v>9</v>
      </c>
      <c r="K38" s="42">
        <v>1</v>
      </c>
      <c r="L38" s="42">
        <v>2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4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5</v>
      </c>
      <c r="K40" s="42">
        <v>0</v>
      </c>
      <c r="L40" s="42">
        <v>0</v>
      </c>
      <c r="M40" s="42">
        <v>1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80</v>
      </c>
      <c r="F42" s="42">
        <v>6</v>
      </c>
      <c r="G42" s="42">
        <v>0</v>
      </c>
      <c r="H42" s="42">
        <v>18</v>
      </c>
      <c r="I42" s="42">
        <v>1</v>
      </c>
      <c r="J42" s="42">
        <v>65</v>
      </c>
      <c r="K42" s="42">
        <v>2</v>
      </c>
      <c r="L42" s="42">
        <v>17</v>
      </c>
      <c r="M42" s="42">
        <v>26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2</v>
      </c>
      <c r="C43" s="42">
        <v>2</v>
      </c>
      <c r="D43" s="42">
        <v>0</v>
      </c>
      <c r="E43" s="42">
        <v>19</v>
      </c>
      <c r="F43" s="42">
        <v>2</v>
      </c>
      <c r="G43" s="42">
        <v>0</v>
      </c>
      <c r="H43" s="42">
        <v>0</v>
      </c>
      <c r="I43" s="42">
        <v>2</v>
      </c>
      <c r="J43" s="42">
        <v>2</v>
      </c>
      <c r="K43" s="42">
        <v>0</v>
      </c>
      <c r="L43" s="42">
        <v>4</v>
      </c>
      <c r="M43" s="42">
        <v>3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1</v>
      </c>
      <c r="L44" s="42">
        <v>1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1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2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9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2</v>
      </c>
      <c r="G49" s="42">
        <v>0</v>
      </c>
      <c r="H49" s="42">
        <v>2</v>
      </c>
      <c r="I49" s="42">
        <v>2</v>
      </c>
      <c r="J49" s="42">
        <v>5</v>
      </c>
      <c r="K49" s="42">
        <v>3</v>
      </c>
      <c r="L49" s="42">
        <v>8</v>
      </c>
      <c r="M49" s="42">
        <v>1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1</v>
      </c>
      <c r="G52" s="42">
        <v>0</v>
      </c>
      <c r="H52" s="42">
        <v>0</v>
      </c>
      <c r="I52" s="42">
        <v>0</v>
      </c>
      <c r="J52" s="42">
        <v>2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7</v>
      </c>
      <c r="F53" s="42">
        <v>2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1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2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53</v>
      </c>
      <c r="F55" s="42">
        <v>0</v>
      </c>
      <c r="G55" s="42">
        <v>20</v>
      </c>
      <c r="H55" s="42">
        <v>20</v>
      </c>
      <c r="I55" s="42">
        <v>3</v>
      </c>
      <c r="J55" s="42">
        <v>115</v>
      </c>
      <c r="K55" s="42">
        <v>9</v>
      </c>
      <c r="L55" s="42">
        <v>10</v>
      </c>
      <c r="M55" s="42">
        <v>12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1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9</v>
      </c>
      <c r="F61" s="42">
        <v>0</v>
      </c>
      <c r="G61" s="42">
        <v>1</v>
      </c>
      <c r="H61" s="42">
        <v>2</v>
      </c>
      <c r="I61" s="42">
        <v>0</v>
      </c>
      <c r="J61" s="42">
        <v>3</v>
      </c>
      <c r="K61" s="42">
        <v>0</v>
      </c>
      <c r="L61" s="42">
        <v>2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4</v>
      </c>
      <c r="K62" s="42">
        <v>1</v>
      </c>
      <c r="L62" s="42">
        <v>9</v>
      </c>
      <c r="M62" s="42">
        <v>2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1</v>
      </c>
      <c r="C63" s="42">
        <v>1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1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1</v>
      </c>
      <c r="F64" s="42">
        <v>0</v>
      </c>
      <c r="G64" s="42">
        <v>1</v>
      </c>
      <c r="H64" s="42">
        <v>0</v>
      </c>
      <c r="I64" s="42">
        <v>0</v>
      </c>
      <c r="J64" s="42">
        <v>5</v>
      </c>
      <c r="K64" s="42">
        <v>0</v>
      </c>
      <c r="L64" s="42">
        <v>8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2</v>
      </c>
      <c r="I66" s="42">
        <v>0</v>
      </c>
      <c r="J66" s="42">
        <v>1</v>
      </c>
      <c r="K66" s="42">
        <v>1</v>
      </c>
      <c r="L66" s="42">
        <v>0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1</v>
      </c>
      <c r="G70" s="42">
        <v>1</v>
      </c>
      <c r="H70" s="42">
        <v>4</v>
      </c>
      <c r="I70" s="42">
        <v>0</v>
      </c>
      <c r="J70" s="42">
        <v>13</v>
      </c>
      <c r="K70" s="42">
        <v>0</v>
      </c>
      <c r="L70" s="42">
        <v>4</v>
      </c>
      <c r="M70" s="42">
        <v>3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35</v>
      </c>
      <c r="F71" s="42">
        <v>4</v>
      </c>
      <c r="G71" s="42">
        <v>1</v>
      </c>
      <c r="H71" s="42">
        <v>2</v>
      </c>
      <c r="I71" s="42">
        <v>0</v>
      </c>
      <c r="J71" s="42">
        <v>57</v>
      </c>
      <c r="K71" s="42">
        <v>5</v>
      </c>
      <c r="L71" s="42">
        <v>9</v>
      </c>
      <c r="M71" s="42">
        <v>5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14</v>
      </c>
      <c r="F72" s="42">
        <v>7</v>
      </c>
      <c r="G72" s="42">
        <v>0</v>
      </c>
      <c r="H72" s="42">
        <v>0</v>
      </c>
      <c r="I72" s="42">
        <v>0</v>
      </c>
      <c r="J72" s="42">
        <v>6</v>
      </c>
      <c r="K72" s="42">
        <v>2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45</v>
      </c>
      <c r="F73" s="42">
        <v>1</v>
      </c>
      <c r="G73" s="42">
        <v>4</v>
      </c>
      <c r="H73" s="42">
        <v>9</v>
      </c>
      <c r="I73" s="42">
        <v>0</v>
      </c>
      <c r="J73" s="42">
        <v>22</v>
      </c>
      <c r="K73" s="42">
        <v>6</v>
      </c>
      <c r="L73" s="42">
        <v>15</v>
      </c>
      <c r="M73" s="42">
        <v>23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83</v>
      </c>
      <c r="F74" s="42">
        <v>1</v>
      </c>
      <c r="G74" s="42">
        <v>7</v>
      </c>
      <c r="H74" s="42">
        <v>70</v>
      </c>
      <c r="I74" s="42">
        <v>12</v>
      </c>
      <c r="J74" s="42">
        <v>83</v>
      </c>
      <c r="K74" s="42">
        <v>6</v>
      </c>
      <c r="L74" s="42">
        <v>21</v>
      </c>
      <c r="M74" s="42">
        <v>21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1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4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4</v>
      </c>
      <c r="L76" s="42">
        <v>1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0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52</v>
      </c>
      <c r="F78" s="42">
        <v>4</v>
      </c>
      <c r="G78" s="42">
        <v>1</v>
      </c>
      <c r="H78" s="42">
        <v>5</v>
      </c>
      <c r="I78" s="42">
        <v>0</v>
      </c>
      <c r="J78" s="42">
        <v>30</v>
      </c>
      <c r="K78" s="42">
        <v>5</v>
      </c>
      <c r="L78" s="42">
        <v>12</v>
      </c>
      <c r="M78" s="42">
        <v>10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2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5</v>
      </c>
      <c r="F80" s="42">
        <v>2</v>
      </c>
      <c r="G80" s="42">
        <v>0</v>
      </c>
      <c r="H80" s="42">
        <v>0</v>
      </c>
      <c r="I80" s="42">
        <v>0</v>
      </c>
      <c r="J80" s="42">
        <v>0</v>
      </c>
      <c r="K80" s="42">
        <v>3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1</v>
      </c>
      <c r="G82" s="42">
        <v>0</v>
      </c>
      <c r="H82" s="42">
        <v>0</v>
      </c>
      <c r="I82" s="42">
        <v>0</v>
      </c>
      <c r="J82" s="42">
        <v>1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2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39</v>
      </c>
      <c r="F84" s="42">
        <v>0</v>
      </c>
      <c r="G84" s="42">
        <v>10</v>
      </c>
      <c r="H84" s="42">
        <v>12</v>
      </c>
      <c r="I84" s="42">
        <v>1</v>
      </c>
      <c r="J84" s="42">
        <v>46</v>
      </c>
      <c r="K84" s="42">
        <v>3</v>
      </c>
      <c r="L84" s="42">
        <v>9</v>
      </c>
      <c r="M84" s="42">
        <v>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3</v>
      </c>
      <c r="K85" s="42">
        <v>2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1</v>
      </c>
      <c r="G87" s="42">
        <v>0</v>
      </c>
      <c r="H87" s="42">
        <v>4</v>
      </c>
      <c r="I87" s="42">
        <v>0</v>
      </c>
      <c r="J87" s="42">
        <v>9</v>
      </c>
      <c r="K87" s="42">
        <v>7</v>
      </c>
      <c r="L87" s="42">
        <v>2</v>
      </c>
      <c r="M87" s="42">
        <v>1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0</v>
      </c>
      <c r="G89" s="42">
        <v>0</v>
      </c>
      <c r="H89" s="42">
        <v>2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39</v>
      </c>
      <c r="F90" s="42">
        <v>0</v>
      </c>
      <c r="G90" s="42">
        <v>3</v>
      </c>
      <c r="H90" s="42">
        <v>2</v>
      </c>
      <c r="I90" s="42">
        <v>0</v>
      </c>
      <c r="J90" s="42">
        <v>32</v>
      </c>
      <c r="K90" s="42">
        <v>4</v>
      </c>
      <c r="L90" s="42">
        <v>6</v>
      </c>
      <c r="M90" s="42">
        <v>11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23</v>
      </c>
      <c r="F91" s="42">
        <v>4</v>
      </c>
      <c r="G91" s="42">
        <v>0</v>
      </c>
      <c r="H91" s="42">
        <v>1</v>
      </c>
      <c r="I91" s="42">
        <v>0</v>
      </c>
      <c r="J91" s="42">
        <v>15</v>
      </c>
      <c r="K91" s="42">
        <v>1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1</v>
      </c>
      <c r="C92" s="42">
        <v>1</v>
      </c>
      <c r="D92" s="42">
        <v>0</v>
      </c>
      <c r="E92" s="42">
        <v>250</v>
      </c>
      <c r="F92" s="42">
        <v>1</v>
      </c>
      <c r="G92" s="42">
        <v>49</v>
      </c>
      <c r="H92" s="42">
        <v>233</v>
      </c>
      <c r="I92" s="42">
        <v>27</v>
      </c>
      <c r="J92" s="42">
        <v>390</v>
      </c>
      <c r="K92" s="42">
        <v>8</v>
      </c>
      <c r="L92" s="42">
        <v>48</v>
      </c>
      <c r="M92" s="42">
        <v>45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74</v>
      </c>
      <c r="F95" s="42">
        <v>0</v>
      </c>
      <c r="G95" s="42">
        <v>6</v>
      </c>
      <c r="H95" s="42">
        <v>13</v>
      </c>
      <c r="I95" s="42">
        <v>2</v>
      </c>
      <c r="J95" s="42">
        <v>49</v>
      </c>
      <c r="K95" s="42">
        <v>1</v>
      </c>
      <c r="L95" s="42">
        <v>4</v>
      </c>
      <c r="M95" s="42">
        <v>7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2</v>
      </c>
      <c r="K96" s="42">
        <v>0</v>
      </c>
      <c r="L96" s="42">
        <v>1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3</v>
      </c>
      <c r="G97" s="42">
        <v>2</v>
      </c>
      <c r="H97" s="42">
        <v>6</v>
      </c>
      <c r="I97" s="42">
        <v>2</v>
      </c>
      <c r="J97" s="42">
        <v>8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2</v>
      </c>
      <c r="F98" s="42">
        <v>0</v>
      </c>
      <c r="G98" s="42">
        <v>0</v>
      </c>
      <c r="H98" s="42">
        <v>1</v>
      </c>
      <c r="I98" s="42">
        <v>2</v>
      </c>
      <c r="J98" s="42">
        <v>3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1</v>
      </c>
      <c r="I100" s="42">
        <v>0</v>
      </c>
      <c r="J100" s="42">
        <v>2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47</v>
      </c>
      <c r="F102" s="42">
        <v>0</v>
      </c>
      <c r="G102" s="42">
        <v>7</v>
      </c>
      <c r="H102" s="42">
        <v>12</v>
      </c>
      <c r="I102" s="42">
        <v>1</v>
      </c>
      <c r="J102" s="42">
        <v>37</v>
      </c>
      <c r="K102" s="42">
        <v>4</v>
      </c>
      <c r="L102" s="42">
        <v>3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1</v>
      </c>
      <c r="C103" s="42">
        <v>1</v>
      </c>
      <c r="D103" s="42">
        <v>0</v>
      </c>
      <c r="E103" s="42">
        <v>11</v>
      </c>
      <c r="F103" s="42">
        <v>0</v>
      </c>
      <c r="G103" s="42">
        <v>0</v>
      </c>
      <c r="H103" s="42">
        <v>5</v>
      </c>
      <c r="I103" s="42">
        <v>0</v>
      </c>
      <c r="J103" s="42">
        <v>45</v>
      </c>
      <c r="K103" s="42">
        <v>0</v>
      </c>
      <c r="L103" s="42">
        <v>3</v>
      </c>
      <c r="M103" s="42">
        <v>5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2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0</v>
      </c>
      <c r="G105" s="42">
        <v>0</v>
      </c>
      <c r="H105" s="42">
        <v>0</v>
      </c>
      <c r="I105" s="42">
        <v>1</v>
      </c>
      <c r="J105" s="42">
        <v>7</v>
      </c>
      <c r="K105" s="42">
        <v>0</v>
      </c>
      <c r="L105" s="42">
        <v>4</v>
      </c>
      <c r="M105" s="42">
        <v>5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1</v>
      </c>
      <c r="H106" s="42">
        <v>0</v>
      </c>
      <c r="I106" s="42">
        <v>0</v>
      </c>
      <c r="J106" s="42">
        <v>0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9</v>
      </c>
      <c r="F107" s="42">
        <v>3</v>
      </c>
      <c r="G107" s="42">
        <v>0</v>
      </c>
      <c r="H107" s="42">
        <v>0</v>
      </c>
      <c r="I107" s="42">
        <v>0</v>
      </c>
      <c r="J107" s="42">
        <v>2</v>
      </c>
      <c r="K107" s="42">
        <v>1</v>
      </c>
      <c r="L107" s="42">
        <v>1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15</v>
      </c>
      <c r="C108" s="42">
        <v>20</v>
      </c>
      <c r="D108" s="42">
        <v>0</v>
      </c>
      <c r="E108" s="42">
        <v>293</v>
      </c>
      <c r="F108" s="42">
        <v>0</v>
      </c>
      <c r="G108" s="42">
        <v>93</v>
      </c>
      <c r="H108" s="42">
        <v>125</v>
      </c>
      <c r="I108" s="42">
        <v>34</v>
      </c>
      <c r="J108" s="42">
        <v>496</v>
      </c>
      <c r="K108" s="42">
        <v>20</v>
      </c>
      <c r="L108" s="42">
        <v>10</v>
      </c>
      <c r="M108" s="42">
        <v>41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1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7</v>
      </c>
      <c r="L112" s="42">
        <v>1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1</v>
      </c>
      <c r="C113" s="42">
        <v>1</v>
      </c>
      <c r="D113" s="42">
        <v>0</v>
      </c>
      <c r="E113" s="42">
        <v>8</v>
      </c>
      <c r="F113" s="42">
        <v>0</v>
      </c>
      <c r="G113" s="42">
        <v>1</v>
      </c>
      <c r="H113" s="42">
        <v>0</v>
      </c>
      <c r="I113" s="42">
        <v>0</v>
      </c>
      <c r="J113" s="42">
        <v>0</v>
      </c>
      <c r="K113" s="42">
        <v>4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1</v>
      </c>
      <c r="G114" s="42">
        <v>1</v>
      </c>
      <c r="H114" s="42">
        <v>0</v>
      </c>
      <c r="I114" s="42">
        <v>0</v>
      </c>
      <c r="J114" s="42">
        <v>3</v>
      </c>
      <c r="K114" s="42">
        <v>0</v>
      </c>
      <c r="L114" s="42">
        <v>4</v>
      </c>
      <c r="M114" s="42">
        <v>2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8</v>
      </c>
      <c r="F116" s="42">
        <v>0</v>
      </c>
      <c r="G116" s="42">
        <v>0</v>
      </c>
      <c r="H116" s="42">
        <v>1</v>
      </c>
      <c r="I116" s="42">
        <v>0</v>
      </c>
      <c r="J116" s="42">
        <v>4</v>
      </c>
      <c r="K116" s="42">
        <v>1</v>
      </c>
      <c r="L116" s="42">
        <v>7</v>
      </c>
      <c r="M116" s="42">
        <v>34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15</v>
      </c>
      <c r="F119" s="42">
        <v>2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1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3</v>
      </c>
      <c r="C121" s="42">
        <v>3</v>
      </c>
      <c r="D121" s="42">
        <v>0</v>
      </c>
      <c r="E121" s="42">
        <v>33</v>
      </c>
      <c r="F121" s="42">
        <v>0</v>
      </c>
      <c r="G121" s="42">
        <v>0</v>
      </c>
      <c r="H121" s="42">
        <v>14</v>
      </c>
      <c r="I121" s="42">
        <v>2</v>
      </c>
      <c r="J121" s="42">
        <v>7</v>
      </c>
      <c r="K121" s="42">
        <v>0</v>
      </c>
      <c r="L121" s="42">
        <v>3</v>
      </c>
      <c r="M121" s="42">
        <v>2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3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1</v>
      </c>
      <c r="L124" s="42">
        <v>0</v>
      </c>
      <c r="M124" s="42">
        <v>1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6</v>
      </c>
      <c r="K125" s="42">
        <v>0</v>
      </c>
      <c r="L125" s="42">
        <v>0</v>
      </c>
      <c r="M125" s="42">
        <v>1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10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1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0</v>
      </c>
      <c r="F135" s="42">
        <v>0</v>
      </c>
      <c r="G135" s="42">
        <v>0</v>
      </c>
      <c r="H135" s="42">
        <v>1</v>
      </c>
      <c r="I135" s="42">
        <v>0</v>
      </c>
      <c r="J135" s="42">
        <v>1</v>
      </c>
      <c r="K135" s="42">
        <v>0</v>
      </c>
      <c r="L135" s="42">
        <v>5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1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34</v>
      </c>
      <c r="F137" s="42">
        <v>2</v>
      </c>
      <c r="G137" s="42">
        <v>1</v>
      </c>
      <c r="H137" s="42">
        <v>11</v>
      </c>
      <c r="I137" s="42">
        <v>0</v>
      </c>
      <c r="J137" s="42">
        <v>32</v>
      </c>
      <c r="K137" s="42">
        <v>11</v>
      </c>
      <c r="L137" s="42">
        <v>8</v>
      </c>
      <c r="M137" s="42">
        <v>23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0</v>
      </c>
      <c r="J139" s="42">
        <v>3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1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2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12</v>
      </c>
      <c r="F144" s="42">
        <v>0</v>
      </c>
      <c r="G144" s="42">
        <v>3</v>
      </c>
      <c r="H144" s="42">
        <v>0</v>
      </c>
      <c r="I144" s="42">
        <v>0</v>
      </c>
      <c r="J144" s="42">
        <v>15</v>
      </c>
      <c r="K144" s="42">
        <v>1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3</v>
      </c>
      <c r="F146" s="42">
        <v>0</v>
      </c>
      <c r="G146" s="42">
        <v>0</v>
      </c>
      <c r="H146" s="42">
        <v>0</v>
      </c>
      <c r="I146" s="42">
        <v>0</v>
      </c>
      <c r="J146" s="42">
        <v>3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2</v>
      </c>
      <c r="G147" s="42">
        <v>0</v>
      </c>
      <c r="H147" s="42">
        <v>0</v>
      </c>
      <c r="I147" s="42">
        <v>0</v>
      </c>
      <c r="J147" s="42">
        <v>3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17</v>
      </c>
      <c r="F148" s="42">
        <v>8</v>
      </c>
      <c r="G148" s="42">
        <v>0</v>
      </c>
      <c r="H148" s="42">
        <v>2</v>
      </c>
      <c r="I148" s="42">
        <v>0</v>
      </c>
      <c r="J148" s="42">
        <v>19</v>
      </c>
      <c r="K148" s="42">
        <v>1</v>
      </c>
      <c r="L148" s="42">
        <v>4</v>
      </c>
      <c r="M148" s="42">
        <v>4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1</v>
      </c>
      <c r="C151" s="42">
        <v>1</v>
      </c>
      <c r="D151" s="42">
        <v>0</v>
      </c>
      <c r="E151" s="42">
        <v>2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31</v>
      </c>
      <c r="F153" s="42">
        <v>1</v>
      </c>
      <c r="G153" s="42">
        <v>2</v>
      </c>
      <c r="H153" s="42">
        <v>12</v>
      </c>
      <c r="I153" s="42">
        <v>1</v>
      </c>
      <c r="J153" s="42">
        <v>35</v>
      </c>
      <c r="K153" s="42">
        <v>3</v>
      </c>
      <c r="L153" s="42">
        <v>27</v>
      </c>
      <c r="M153" s="42">
        <v>5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12</v>
      </c>
      <c r="F154" s="42">
        <v>0</v>
      </c>
      <c r="G154" s="42">
        <v>0</v>
      </c>
      <c r="H154" s="42">
        <v>2</v>
      </c>
      <c r="I154" s="42">
        <v>0</v>
      </c>
      <c r="J154" s="42">
        <v>11</v>
      </c>
      <c r="K154" s="42">
        <v>2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19</v>
      </c>
      <c r="F155" s="42">
        <v>3</v>
      </c>
      <c r="G155" s="42">
        <v>3</v>
      </c>
      <c r="H155" s="42">
        <v>3</v>
      </c>
      <c r="I155" s="42">
        <v>1</v>
      </c>
      <c r="J155" s="42">
        <v>9</v>
      </c>
      <c r="K155" s="42">
        <v>4</v>
      </c>
      <c r="L155" s="42">
        <v>4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1</v>
      </c>
      <c r="C157" s="42">
        <v>1</v>
      </c>
      <c r="D157" s="42">
        <v>0</v>
      </c>
      <c r="E157" s="42">
        <v>4</v>
      </c>
      <c r="F157" s="42">
        <v>2</v>
      </c>
      <c r="G157" s="42">
        <v>2</v>
      </c>
      <c r="H157" s="42">
        <v>1</v>
      </c>
      <c r="I157" s="42">
        <v>0</v>
      </c>
      <c r="J157" s="42">
        <v>2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2</v>
      </c>
      <c r="M158" s="42">
        <v>1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1</v>
      </c>
      <c r="H159" s="42">
        <v>0</v>
      </c>
      <c r="I159" s="42">
        <v>0</v>
      </c>
      <c r="J159" s="42">
        <v>3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54</v>
      </c>
      <c r="F160" s="42">
        <v>1</v>
      </c>
      <c r="G160" s="42">
        <v>13</v>
      </c>
      <c r="H160" s="42">
        <v>7</v>
      </c>
      <c r="I160" s="42">
        <v>0</v>
      </c>
      <c r="J160" s="42">
        <v>68</v>
      </c>
      <c r="K160" s="42">
        <v>15</v>
      </c>
      <c r="L160" s="42">
        <v>10</v>
      </c>
      <c r="M160" s="42">
        <v>20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2</v>
      </c>
      <c r="G161" s="42">
        <v>0</v>
      </c>
      <c r="H161" s="42">
        <v>1</v>
      </c>
      <c r="I161" s="42">
        <v>0</v>
      </c>
      <c r="J161" s="42">
        <v>2</v>
      </c>
      <c r="K161" s="42">
        <v>0</v>
      </c>
      <c r="L161" s="42">
        <v>1</v>
      </c>
      <c r="M161" s="42">
        <v>1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3</v>
      </c>
      <c r="F162" s="42">
        <v>1</v>
      </c>
      <c r="G162" s="42">
        <v>0</v>
      </c>
      <c r="H162" s="42">
        <v>0</v>
      </c>
      <c r="I162" s="42">
        <v>0</v>
      </c>
      <c r="J162" s="42">
        <v>1</v>
      </c>
      <c r="K162" s="42">
        <v>4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3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1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</v>
      </c>
      <c r="F166" s="42">
        <v>0</v>
      </c>
      <c r="G166" s="42">
        <v>0</v>
      </c>
      <c r="H166" s="42">
        <v>0</v>
      </c>
      <c r="I166" s="42">
        <v>0</v>
      </c>
      <c r="J166" s="42">
        <v>5</v>
      </c>
      <c r="K166" s="42">
        <v>1</v>
      </c>
      <c r="L166" s="42">
        <v>3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3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2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13</v>
      </c>
      <c r="F168" s="42">
        <v>0</v>
      </c>
      <c r="G168" s="42">
        <v>6</v>
      </c>
      <c r="H168" s="42">
        <v>8</v>
      </c>
      <c r="I168" s="42">
        <v>1</v>
      </c>
      <c r="J168" s="42">
        <v>46</v>
      </c>
      <c r="K168" s="42">
        <v>1</v>
      </c>
      <c r="L168" s="42">
        <v>9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46</v>
      </c>
      <c r="F169" s="42">
        <v>0</v>
      </c>
      <c r="G169" s="42">
        <v>6</v>
      </c>
      <c r="H169" s="42">
        <v>27</v>
      </c>
      <c r="I169" s="42">
        <v>3</v>
      </c>
      <c r="J169" s="42">
        <v>83</v>
      </c>
      <c r="K169" s="42">
        <v>1</v>
      </c>
      <c r="L169" s="42">
        <v>3</v>
      </c>
      <c r="M169" s="42">
        <v>11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18</v>
      </c>
      <c r="F170" s="42">
        <v>0</v>
      </c>
      <c r="G170" s="42">
        <v>1</v>
      </c>
      <c r="H170" s="42">
        <v>1</v>
      </c>
      <c r="I170" s="42">
        <v>0</v>
      </c>
      <c r="J170" s="42">
        <v>23</v>
      </c>
      <c r="K170" s="42">
        <v>0</v>
      </c>
      <c r="L170" s="42">
        <v>24</v>
      </c>
      <c r="M170" s="42">
        <v>7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36</v>
      </c>
      <c r="F174" s="42">
        <v>0</v>
      </c>
      <c r="G174" s="42">
        <v>7</v>
      </c>
      <c r="H174" s="42">
        <v>4</v>
      </c>
      <c r="I174" s="42">
        <v>3</v>
      </c>
      <c r="J174" s="42">
        <v>48</v>
      </c>
      <c r="K174" s="42">
        <v>3</v>
      </c>
      <c r="L174" s="42">
        <v>9</v>
      </c>
      <c r="M174" s="42">
        <v>4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1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1</v>
      </c>
      <c r="F177" s="42">
        <v>1</v>
      </c>
      <c r="G177" s="42">
        <v>0</v>
      </c>
      <c r="H177" s="42">
        <v>0</v>
      </c>
      <c r="I177" s="42">
        <v>0</v>
      </c>
      <c r="J177" s="42">
        <v>2</v>
      </c>
      <c r="K177" s="42">
        <v>1</v>
      </c>
      <c r="L177" s="42">
        <v>1</v>
      </c>
      <c r="M177" s="42">
        <v>2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0</v>
      </c>
      <c r="I178" s="42">
        <v>0</v>
      </c>
      <c r="J178" s="42">
        <v>15</v>
      </c>
      <c r="K178" s="42">
        <v>1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14</v>
      </c>
      <c r="F179" s="42">
        <v>0</v>
      </c>
      <c r="G179" s="42">
        <v>1</v>
      </c>
      <c r="H179" s="42">
        <v>2</v>
      </c>
      <c r="I179" s="42">
        <v>0</v>
      </c>
      <c r="J179" s="42">
        <v>20</v>
      </c>
      <c r="K179" s="42">
        <v>3</v>
      </c>
      <c r="L179" s="42">
        <v>0</v>
      </c>
      <c r="M179" s="42">
        <v>2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1</v>
      </c>
      <c r="H180" s="42">
        <v>0</v>
      </c>
      <c r="I180" s="42">
        <v>0</v>
      </c>
      <c r="J180" s="42">
        <v>0</v>
      </c>
      <c r="K180" s="42">
        <v>0</v>
      </c>
      <c r="L180" s="42">
        <v>1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2</v>
      </c>
      <c r="C181" s="42">
        <v>2</v>
      </c>
      <c r="D181" s="42">
        <v>0</v>
      </c>
      <c r="E181" s="42">
        <v>10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3</v>
      </c>
      <c r="F182" s="42">
        <v>0</v>
      </c>
      <c r="G182" s="42">
        <v>0</v>
      </c>
      <c r="H182" s="42">
        <v>0</v>
      </c>
      <c r="I182" s="42">
        <v>0</v>
      </c>
      <c r="J182" s="42">
        <v>2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0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15</v>
      </c>
      <c r="F185" s="42">
        <v>1</v>
      </c>
      <c r="G185" s="42">
        <v>1</v>
      </c>
      <c r="H185" s="42">
        <v>2</v>
      </c>
      <c r="I185" s="42">
        <v>0</v>
      </c>
      <c r="J185" s="42">
        <v>22</v>
      </c>
      <c r="K185" s="42">
        <v>1</v>
      </c>
      <c r="L185" s="42">
        <v>24</v>
      </c>
      <c r="M185" s="42">
        <v>10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32</v>
      </c>
      <c r="F186" s="42">
        <v>0</v>
      </c>
      <c r="G186" s="42">
        <v>3</v>
      </c>
      <c r="H186" s="42">
        <v>1</v>
      </c>
      <c r="I186" s="42">
        <v>0</v>
      </c>
      <c r="J186" s="42">
        <v>10</v>
      </c>
      <c r="K186" s="42">
        <v>1</v>
      </c>
      <c r="L186" s="42">
        <v>4</v>
      </c>
      <c r="M186" s="42">
        <v>1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1</v>
      </c>
      <c r="G187" s="42">
        <v>0</v>
      </c>
      <c r="H187" s="42">
        <v>0</v>
      </c>
      <c r="I187" s="42">
        <v>0</v>
      </c>
      <c r="J187" s="42">
        <v>3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14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0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2</v>
      </c>
      <c r="I191" s="42">
        <v>0</v>
      </c>
      <c r="J191" s="42">
        <v>12</v>
      </c>
      <c r="K191" s="42">
        <v>0</v>
      </c>
      <c r="L191" s="42">
        <v>1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9</v>
      </c>
      <c r="F192" s="42">
        <v>1</v>
      </c>
      <c r="G192" s="42">
        <v>0</v>
      </c>
      <c r="H192" s="42">
        <v>2</v>
      </c>
      <c r="I192" s="42">
        <v>0</v>
      </c>
      <c r="J192" s="42">
        <v>6</v>
      </c>
      <c r="K192" s="42">
        <v>1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11</v>
      </c>
      <c r="F193" s="42">
        <v>2</v>
      </c>
      <c r="G193" s="42">
        <v>1</v>
      </c>
      <c r="H193" s="42">
        <v>0</v>
      </c>
      <c r="I193" s="42">
        <v>0</v>
      </c>
      <c r="J193" s="42">
        <v>1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19</v>
      </c>
      <c r="F194" s="42">
        <v>0</v>
      </c>
      <c r="G194" s="42">
        <v>1</v>
      </c>
      <c r="H194" s="42">
        <v>0</v>
      </c>
      <c r="I194" s="42">
        <v>2</v>
      </c>
      <c r="J194" s="42">
        <v>46</v>
      </c>
      <c r="K194" s="42">
        <v>2</v>
      </c>
      <c r="L194" s="42">
        <v>6</v>
      </c>
      <c r="M194" s="42">
        <v>7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2</v>
      </c>
      <c r="K195" s="42">
        <v>1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7</v>
      </c>
      <c r="C197" s="42">
        <v>8</v>
      </c>
      <c r="D197" s="42">
        <v>1</v>
      </c>
      <c r="E197" s="42">
        <v>132</v>
      </c>
      <c r="F197" s="42">
        <v>3</v>
      </c>
      <c r="G197" s="42">
        <v>30</v>
      </c>
      <c r="H197" s="42">
        <v>115</v>
      </c>
      <c r="I197" s="42">
        <v>17</v>
      </c>
      <c r="J197" s="42">
        <v>168</v>
      </c>
      <c r="K197" s="42">
        <v>6</v>
      </c>
      <c r="L197" s="42">
        <v>13</v>
      </c>
      <c r="M197" s="42">
        <v>21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1</v>
      </c>
      <c r="E199" s="42">
        <v>26</v>
      </c>
      <c r="F199" s="42">
        <v>1</v>
      </c>
      <c r="G199" s="42">
        <v>4</v>
      </c>
      <c r="H199" s="42">
        <v>33</v>
      </c>
      <c r="I199" s="42">
        <v>1</v>
      </c>
      <c r="J199" s="42">
        <v>47</v>
      </c>
      <c r="K199" s="42">
        <v>3</v>
      </c>
      <c r="L199" s="42">
        <v>45</v>
      </c>
      <c r="M199" s="42">
        <v>23</v>
      </c>
      <c r="N199" s="42">
        <v>2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11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8</v>
      </c>
      <c r="M200" s="42">
        <v>7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1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8</v>
      </c>
      <c r="G203" s="42">
        <v>0</v>
      </c>
      <c r="H203" s="42">
        <v>2</v>
      </c>
      <c r="I203" s="42">
        <v>0</v>
      </c>
      <c r="J203" s="42">
        <v>0</v>
      </c>
      <c r="K203" s="42">
        <v>2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6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3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5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2</v>
      </c>
      <c r="I207" s="42">
        <v>0</v>
      </c>
      <c r="J207" s="42">
        <v>1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2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1</v>
      </c>
      <c r="G210" s="42">
        <v>0</v>
      </c>
      <c r="H210" s="42">
        <v>0</v>
      </c>
      <c r="I210" s="42">
        <v>0</v>
      </c>
      <c r="J210" s="42">
        <v>3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2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0</v>
      </c>
      <c r="G212" s="42">
        <v>0</v>
      </c>
      <c r="H212" s="42">
        <v>1</v>
      </c>
      <c r="I212" s="42">
        <v>0</v>
      </c>
      <c r="J212" s="42">
        <v>47</v>
      </c>
      <c r="K212" s="42">
        <v>0</v>
      </c>
      <c r="L212" s="42">
        <v>1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0</v>
      </c>
      <c r="G213" s="42">
        <v>1</v>
      </c>
      <c r="H213" s="42">
        <v>2</v>
      </c>
      <c r="I213" s="42">
        <v>0</v>
      </c>
      <c r="J213" s="42">
        <v>14</v>
      </c>
      <c r="K213" s="42">
        <v>1</v>
      </c>
      <c r="L213" s="42">
        <v>2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57</v>
      </c>
      <c r="F214" s="42">
        <v>1</v>
      </c>
      <c r="G214" s="42">
        <v>1</v>
      </c>
      <c r="H214" s="42">
        <v>2</v>
      </c>
      <c r="I214" s="42">
        <v>0</v>
      </c>
      <c r="J214" s="42">
        <v>49</v>
      </c>
      <c r="K214" s="42">
        <v>3</v>
      </c>
      <c r="L214" s="42">
        <v>5</v>
      </c>
      <c r="M214" s="42">
        <v>20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6</v>
      </c>
      <c r="F215" s="42">
        <v>0</v>
      </c>
      <c r="G215" s="42">
        <v>1</v>
      </c>
      <c r="H215" s="42">
        <v>1</v>
      </c>
      <c r="I215" s="42">
        <v>0</v>
      </c>
      <c r="J215" s="42">
        <v>5</v>
      </c>
      <c r="K215" s="42">
        <v>0</v>
      </c>
      <c r="L215" s="42">
        <v>3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2</v>
      </c>
      <c r="D216" s="42">
        <v>0</v>
      </c>
      <c r="E216" s="42">
        <v>34</v>
      </c>
      <c r="F216" s="42">
        <v>0</v>
      </c>
      <c r="G216" s="42">
        <v>1</v>
      </c>
      <c r="H216" s="42">
        <v>5</v>
      </c>
      <c r="I216" s="42">
        <v>0</v>
      </c>
      <c r="J216" s="42">
        <v>13</v>
      </c>
      <c r="K216" s="42">
        <v>3</v>
      </c>
      <c r="L216" s="42">
        <v>13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1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10</v>
      </c>
      <c r="F218" s="42">
        <v>4</v>
      </c>
      <c r="G218" s="42">
        <v>0</v>
      </c>
      <c r="H218" s="42">
        <v>0</v>
      </c>
      <c r="I218" s="42">
        <v>0</v>
      </c>
      <c r="J218" s="42">
        <v>0</v>
      </c>
      <c r="K218" s="42">
        <v>1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1</v>
      </c>
      <c r="I220" s="42">
        <v>0</v>
      </c>
      <c r="J220" s="42">
        <v>6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12</v>
      </c>
      <c r="F222" s="42">
        <v>2</v>
      </c>
      <c r="G222" s="42">
        <v>0</v>
      </c>
      <c r="H222" s="42">
        <v>0</v>
      </c>
      <c r="I222" s="42">
        <v>0</v>
      </c>
      <c r="J222" s="42">
        <v>2</v>
      </c>
      <c r="K222" s="42">
        <v>1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0</v>
      </c>
      <c r="G223" s="42">
        <v>0</v>
      </c>
      <c r="H223" s="42">
        <v>3</v>
      </c>
      <c r="I223" s="42">
        <v>0</v>
      </c>
      <c r="J223" s="42">
        <v>1</v>
      </c>
      <c r="K223" s="42">
        <v>2</v>
      </c>
      <c r="L223" s="42">
        <v>2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0</v>
      </c>
      <c r="G224" s="42">
        <v>0</v>
      </c>
      <c r="H224" s="42">
        <v>0</v>
      </c>
      <c r="I224" s="42">
        <v>0</v>
      </c>
      <c r="J224" s="42">
        <v>1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33</v>
      </c>
      <c r="F226" s="42">
        <v>2</v>
      </c>
      <c r="G226" s="42">
        <v>1</v>
      </c>
      <c r="H226" s="42">
        <v>5</v>
      </c>
      <c r="I226" s="42">
        <v>0</v>
      </c>
      <c r="J226" s="42">
        <v>18</v>
      </c>
      <c r="K226" s="42">
        <v>4</v>
      </c>
      <c r="L226" s="42">
        <v>2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4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1</v>
      </c>
      <c r="H230" s="42">
        <v>2</v>
      </c>
      <c r="I230" s="42">
        <v>0</v>
      </c>
      <c r="J230" s="42">
        <v>22</v>
      </c>
      <c r="K230" s="42">
        <v>0</v>
      </c>
      <c r="L230" s="42">
        <v>2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4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46</v>
      </c>
      <c r="F234" s="42">
        <v>2</v>
      </c>
      <c r="G234" s="42">
        <v>0</v>
      </c>
      <c r="H234" s="42">
        <v>5</v>
      </c>
      <c r="I234" s="42">
        <v>0</v>
      </c>
      <c r="J234" s="42">
        <v>10</v>
      </c>
      <c r="K234" s="42">
        <v>0</v>
      </c>
      <c r="L234" s="42">
        <v>2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1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1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6</v>
      </c>
      <c r="F239" s="42">
        <v>0</v>
      </c>
      <c r="G239" s="42">
        <v>1</v>
      </c>
      <c r="H239" s="42">
        <v>0</v>
      </c>
      <c r="I239" s="42">
        <v>0</v>
      </c>
      <c r="J239" s="42">
        <v>8</v>
      </c>
      <c r="K239" s="42">
        <v>1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3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1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25</v>
      </c>
      <c r="F242" s="42">
        <v>4</v>
      </c>
      <c r="G242" s="42">
        <v>1</v>
      </c>
      <c r="H242" s="42">
        <v>2</v>
      </c>
      <c r="I242" s="42">
        <v>0</v>
      </c>
      <c r="J242" s="42">
        <v>27</v>
      </c>
      <c r="K242" s="42">
        <v>5</v>
      </c>
      <c r="L242" s="42">
        <v>6</v>
      </c>
      <c r="M242" s="42">
        <v>3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1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3</v>
      </c>
      <c r="C244" s="42">
        <v>3</v>
      </c>
      <c r="D244" s="42">
        <v>0</v>
      </c>
      <c r="E244" s="42">
        <v>38</v>
      </c>
      <c r="F244" s="42">
        <v>1</v>
      </c>
      <c r="G244" s="42">
        <v>7</v>
      </c>
      <c r="H244" s="42">
        <v>5</v>
      </c>
      <c r="I244" s="42">
        <v>1</v>
      </c>
      <c r="J244" s="42">
        <v>52</v>
      </c>
      <c r="K244" s="42">
        <v>4</v>
      </c>
      <c r="L244" s="42">
        <v>4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4</v>
      </c>
      <c r="L245" s="42">
        <v>2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2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3</v>
      </c>
      <c r="K248" s="42">
        <v>0</v>
      </c>
      <c r="L248" s="42">
        <v>2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2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2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1</v>
      </c>
      <c r="C252" s="42">
        <v>1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1</v>
      </c>
      <c r="K252" s="42">
        <v>1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1</v>
      </c>
      <c r="F253" s="42">
        <v>0</v>
      </c>
      <c r="G253" s="42">
        <v>0</v>
      </c>
      <c r="H253" s="42">
        <v>0</v>
      </c>
      <c r="I253" s="42">
        <v>0</v>
      </c>
      <c r="J253" s="42">
        <v>8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5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2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20</v>
      </c>
      <c r="F256" s="42">
        <v>1</v>
      </c>
      <c r="G256" s="42">
        <v>2</v>
      </c>
      <c r="H256" s="42">
        <v>1</v>
      </c>
      <c r="I256" s="42">
        <v>0</v>
      </c>
      <c r="J256" s="42">
        <v>44</v>
      </c>
      <c r="K256" s="42">
        <v>3</v>
      </c>
      <c r="L256" s="42">
        <v>6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1</v>
      </c>
      <c r="F258" s="42">
        <v>0</v>
      </c>
      <c r="G258" s="42">
        <v>0</v>
      </c>
      <c r="H258" s="42">
        <v>0</v>
      </c>
      <c r="I258" s="42">
        <v>0</v>
      </c>
      <c r="J258" s="42">
        <v>4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1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5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5</v>
      </c>
      <c r="F263" s="42">
        <v>1</v>
      </c>
      <c r="G263" s="42">
        <v>0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1</v>
      </c>
      <c r="F264" s="42">
        <v>1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7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3</v>
      </c>
      <c r="N266" s="42">
        <v>0</v>
      </c>
      <c r="O266" s="42">
        <v>1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1</v>
      </c>
      <c r="E271" s="42">
        <v>50</v>
      </c>
      <c r="F271" s="42">
        <v>2</v>
      </c>
      <c r="G271" s="42">
        <v>1</v>
      </c>
      <c r="H271" s="42">
        <v>7</v>
      </c>
      <c r="I271" s="42">
        <v>1</v>
      </c>
      <c r="J271" s="42">
        <v>43</v>
      </c>
      <c r="K271" s="42">
        <v>2</v>
      </c>
      <c r="L271" s="42">
        <v>48</v>
      </c>
      <c r="M271" s="42">
        <v>26</v>
      </c>
      <c r="N271" s="42">
        <v>1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5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2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6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1</v>
      </c>
      <c r="L274" s="42">
        <v>0</v>
      </c>
      <c r="M274" s="42">
        <v>1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1</v>
      </c>
      <c r="L275" s="42">
        <v>2</v>
      </c>
      <c r="M275" s="42">
        <v>1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12</v>
      </c>
      <c r="F276" s="42">
        <v>5</v>
      </c>
      <c r="G276" s="42">
        <v>0</v>
      </c>
      <c r="H276" s="42">
        <v>0</v>
      </c>
      <c r="I276" s="42">
        <v>0</v>
      </c>
      <c r="J276" s="42">
        <v>4</v>
      </c>
      <c r="K276" s="42">
        <v>2</v>
      </c>
      <c r="L276" s="42">
        <v>0</v>
      </c>
      <c r="M276" s="42">
        <v>1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2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1</v>
      </c>
      <c r="F280" s="42">
        <v>0</v>
      </c>
      <c r="G280" s="42">
        <v>0</v>
      </c>
      <c r="H280" s="42">
        <v>0</v>
      </c>
      <c r="I280" s="42">
        <v>0</v>
      </c>
      <c r="J280" s="42">
        <v>6</v>
      </c>
      <c r="K280" s="42">
        <v>1</v>
      </c>
      <c r="L280" s="42">
        <v>3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3</v>
      </c>
      <c r="K282" s="42">
        <v>1</v>
      </c>
      <c r="L282" s="42">
        <v>2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4</v>
      </c>
      <c r="I283" s="42">
        <v>0</v>
      </c>
      <c r="J283" s="42">
        <v>4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1</v>
      </c>
      <c r="I284" s="42">
        <v>0</v>
      </c>
      <c r="J284" s="42">
        <v>1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1</v>
      </c>
      <c r="M285" s="42">
        <v>1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3</v>
      </c>
      <c r="F287" s="42">
        <v>1</v>
      </c>
      <c r="G287" s="42">
        <v>0</v>
      </c>
      <c r="H287" s="42">
        <v>0</v>
      </c>
      <c r="I287" s="42">
        <v>0</v>
      </c>
      <c r="J287" s="42">
        <v>2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3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2</v>
      </c>
      <c r="H290" s="42">
        <v>1</v>
      </c>
      <c r="I290" s="42">
        <v>0</v>
      </c>
      <c r="J290" s="42">
        <v>24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1</v>
      </c>
      <c r="C292" s="42">
        <v>1</v>
      </c>
      <c r="D292" s="42">
        <v>0</v>
      </c>
      <c r="E292" s="42">
        <v>5</v>
      </c>
      <c r="F292" s="42">
        <v>4</v>
      </c>
      <c r="G292" s="42">
        <v>0</v>
      </c>
      <c r="H292" s="42">
        <v>0</v>
      </c>
      <c r="I292" s="42">
        <v>0</v>
      </c>
      <c r="J292" s="42">
        <v>4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8</v>
      </c>
      <c r="F293" s="42">
        <v>0</v>
      </c>
      <c r="G293" s="42">
        <v>0</v>
      </c>
      <c r="H293" s="42">
        <v>2</v>
      </c>
      <c r="I293" s="42">
        <v>0</v>
      </c>
      <c r="J293" s="42">
        <v>12</v>
      </c>
      <c r="K293" s="42">
        <v>0</v>
      </c>
      <c r="L293" s="42">
        <v>3</v>
      </c>
      <c r="M293" s="42">
        <v>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8</v>
      </c>
      <c r="F294" s="42">
        <v>0</v>
      </c>
      <c r="G294" s="42">
        <v>0</v>
      </c>
      <c r="H294" s="42">
        <v>0</v>
      </c>
      <c r="I294" s="42">
        <v>0</v>
      </c>
      <c r="J294" s="42">
        <v>16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1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20</v>
      </c>
      <c r="F297" s="42">
        <v>1</v>
      </c>
      <c r="G297" s="42">
        <v>0</v>
      </c>
      <c r="H297" s="42">
        <v>4</v>
      </c>
      <c r="I297" s="42">
        <v>0</v>
      </c>
      <c r="J297" s="42">
        <v>27</v>
      </c>
      <c r="K297" s="42">
        <v>0</v>
      </c>
      <c r="L297" s="42">
        <v>3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1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201</v>
      </c>
      <c r="F300" s="42">
        <v>3</v>
      </c>
      <c r="G300" s="42">
        <v>31</v>
      </c>
      <c r="H300" s="42">
        <v>105</v>
      </c>
      <c r="I300" s="42">
        <v>20</v>
      </c>
      <c r="J300" s="42">
        <v>157</v>
      </c>
      <c r="K300" s="42">
        <v>8</v>
      </c>
      <c r="L300" s="42">
        <v>26</v>
      </c>
      <c r="M300" s="42">
        <v>32</v>
      </c>
      <c r="N300" s="42">
        <v>0</v>
      </c>
      <c r="O300" s="42">
        <v>1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46</v>
      </c>
      <c r="F304" s="42">
        <v>1</v>
      </c>
      <c r="G304" s="42">
        <v>2</v>
      </c>
      <c r="H304" s="42">
        <v>12</v>
      </c>
      <c r="I304" s="42">
        <v>6</v>
      </c>
      <c r="J304" s="42">
        <v>44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1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1</v>
      </c>
      <c r="G306" s="42">
        <v>0</v>
      </c>
      <c r="H306" s="42">
        <v>2</v>
      </c>
      <c r="I306" s="42">
        <v>0</v>
      </c>
      <c r="J306" s="42">
        <v>2</v>
      </c>
      <c r="K306" s="42">
        <v>1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16</v>
      </c>
      <c r="F307" s="42">
        <v>2</v>
      </c>
      <c r="G307" s="42">
        <v>3</v>
      </c>
      <c r="H307" s="42">
        <v>0</v>
      </c>
      <c r="I307" s="42">
        <v>1</v>
      </c>
      <c r="J307" s="42">
        <v>15</v>
      </c>
      <c r="K307" s="42">
        <v>1</v>
      </c>
      <c r="L307" s="42">
        <v>4</v>
      </c>
      <c r="M307" s="42">
        <v>2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0</v>
      </c>
      <c r="I308" s="42">
        <v>0</v>
      </c>
      <c r="J308" s="42">
        <v>2</v>
      </c>
      <c r="K308" s="42">
        <v>1</v>
      </c>
      <c r="L308" s="42">
        <v>1</v>
      </c>
      <c r="M308" s="42">
        <v>1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1</v>
      </c>
      <c r="C309" s="42">
        <v>1</v>
      </c>
      <c r="D309" s="42">
        <v>0</v>
      </c>
      <c r="E309" s="42">
        <v>15</v>
      </c>
      <c r="F309" s="42">
        <v>1</v>
      </c>
      <c r="G309" s="42">
        <v>1</v>
      </c>
      <c r="H309" s="42">
        <v>1</v>
      </c>
      <c r="I309" s="42">
        <v>0</v>
      </c>
      <c r="J309" s="42">
        <v>31</v>
      </c>
      <c r="K309" s="42">
        <v>3</v>
      </c>
      <c r="L309" s="42">
        <v>4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8</v>
      </c>
      <c r="K310" s="42">
        <v>1</v>
      </c>
      <c r="L310" s="42">
        <v>4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2</v>
      </c>
      <c r="C311" s="42">
        <v>2</v>
      </c>
      <c r="D311" s="42">
        <v>0</v>
      </c>
      <c r="E311" s="42">
        <v>3</v>
      </c>
      <c r="F311" s="42">
        <v>1</v>
      </c>
      <c r="G311" s="42">
        <v>0</v>
      </c>
      <c r="H311" s="42">
        <v>0</v>
      </c>
      <c r="I311" s="42">
        <v>0</v>
      </c>
      <c r="J311" s="42">
        <v>0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32</v>
      </c>
      <c r="F314" s="42">
        <v>0</v>
      </c>
      <c r="G314" s="42">
        <v>8</v>
      </c>
      <c r="H314" s="42">
        <v>3</v>
      </c>
      <c r="I314" s="42">
        <v>6</v>
      </c>
      <c r="J314" s="42">
        <v>15</v>
      </c>
      <c r="K314" s="42">
        <v>1</v>
      </c>
      <c r="L314" s="42">
        <v>3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0</v>
      </c>
      <c r="G316" s="42">
        <v>0</v>
      </c>
      <c r="H316" s="42">
        <v>0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5</v>
      </c>
      <c r="C317" s="42">
        <v>5</v>
      </c>
      <c r="D317" s="42">
        <v>0</v>
      </c>
      <c r="E317" s="42">
        <v>142</v>
      </c>
      <c r="F317" s="42">
        <v>0</v>
      </c>
      <c r="G317" s="42">
        <v>8</v>
      </c>
      <c r="H317" s="42">
        <v>49</v>
      </c>
      <c r="I317" s="42">
        <v>8</v>
      </c>
      <c r="J317" s="42">
        <v>118</v>
      </c>
      <c r="K317" s="42">
        <v>15</v>
      </c>
      <c r="L317" s="42">
        <v>39</v>
      </c>
      <c r="M317" s="42">
        <v>31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1</v>
      </c>
      <c r="G319" s="42">
        <v>1</v>
      </c>
      <c r="H319" s="42">
        <v>0</v>
      </c>
      <c r="I319" s="42">
        <v>1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2</v>
      </c>
      <c r="G321" s="42">
        <v>0</v>
      </c>
      <c r="H321" s="42">
        <v>0</v>
      </c>
      <c r="I321" s="42">
        <v>0</v>
      </c>
      <c r="J321" s="42">
        <v>2</v>
      </c>
      <c r="K321" s="42">
        <v>2</v>
      </c>
      <c r="L321" s="42">
        <v>0</v>
      </c>
      <c r="M321" s="42">
        <v>1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4</v>
      </c>
      <c r="D323" s="42">
        <v>0</v>
      </c>
      <c r="E323" s="42">
        <v>185</v>
      </c>
      <c r="F323" s="42">
        <v>9</v>
      </c>
      <c r="G323" s="42">
        <v>14</v>
      </c>
      <c r="H323" s="42">
        <v>136</v>
      </c>
      <c r="I323" s="42">
        <v>6</v>
      </c>
      <c r="J323" s="42">
        <v>193</v>
      </c>
      <c r="K323" s="42">
        <v>10</v>
      </c>
      <c r="L323" s="42">
        <v>15</v>
      </c>
      <c r="M323" s="42">
        <v>38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4</v>
      </c>
      <c r="F329" s="42">
        <v>1</v>
      </c>
      <c r="G329" s="42">
        <v>0</v>
      </c>
      <c r="H329" s="42">
        <v>0</v>
      </c>
      <c r="I329" s="42">
        <v>0</v>
      </c>
      <c r="J329" s="42">
        <v>7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4</v>
      </c>
      <c r="F331" s="42">
        <v>4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1</v>
      </c>
      <c r="G332" s="42">
        <v>0</v>
      </c>
      <c r="H332" s="42">
        <v>1</v>
      </c>
      <c r="I332" s="42">
        <v>0</v>
      </c>
      <c r="J332" s="42">
        <v>4</v>
      </c>
      <c r="K332" s="42">
        <v>2</v>
      </c>
      <c r="L332" s="42">
        <v>3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2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2</v>
      </c>
      <c r="L333" s="42">
        <v>1</v>
      </c>
      <c r="M333" s="42">
        <v>3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2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14</v>
      </c>
      <c r="F337" s="42">
        <v>2</v>
      </c>
      <c r="G337" s="42">
        <v>0</v>
      </c>
      <c r="H337" s="42">
        <v>9</v>
      </c>
      <c r="I337" s="42">
        <v>2</v>
      </c>
      <c r="J337" s="42">
        <v>20</v>
      </c>
      <c r="K337" s="42">
        <v>0</v>
      </c>
      <c r="L337" s="42">
        <v>1</v>
      </c>
      <c r="M337" s="42">
        <v>1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17</v>
      </c>
      <c r="C338" s="42">
        <v>17</v>
      </c>
      <c r="D338" s="42">
        <v>0</v>
      </c>
      <c r="E338" s="42">
        <v>1371</v>
      </c>
      <c r="F338" s="42">
        <v>3</v>
      </c>
      <c r="G338" s="42">
        <v>138</v>
      </c>
      <c r="H338" s="42">
        <v>1558</v>
      </c>
      <c r="I338" s="42">
        <v>201</v>
      </c>
      <c r="J338" s="42">
        <v>1525</v>
      </c>
      <c r="K338" s="42">
        <v>59</v>
      </c>
      <c r="L338" s="42">
        <v>191</v>
      </c>
      <c r="M338" s="42">
        <v>221</v>
      </c>
      <c r="N338" s="42">
        <v>0</v>
      </c>
      <c r="O338" s="42">
        <v>2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4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1</v>
      </c>
      <c r="G342" s="42">
        <v>0</v>
      </c>
      <c r="H342" s="42">
        <v>1</v>
      </c>
      <c r="I342" s="42">
        <v>0</v>
      </c>
      <c r="J342" s="42">
        <v>2</v>
      </c>
      <c r="K342" s="42">
        <v>2</v>
      </c>
      <c r="L342" s="42">
        <v>1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1</v>
      </c>
      <c r="G343" s="42">
        <v>0</v>
      </c>
      <c r="H343" s="42">
        <v>1</v>
      </c>
      <c r="I343" s="42">
        <v>0</v>
      </c>
      <c r="J343" s="42">
        <v>0</v>
      </c>
      <c r="K343" s="42">
        <v>0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1</v>
      </c>
      <c r="C345" s="42">
        <v>1</v>
      </c>
      <c r="D345" s="42">
        <v>0</v>
      </c>
      <c r="E345" s="42">
        <v>4</v>
      </c>
      <c r="F345" s="42">
        <v>2</v>
      </c>
      <c r="G345" s="42">
        <v>0</v>
      </c>
      <c r="H345" s="42">
        <v>0</v>
      </c>
      <c r="I345" s="42">
        <v>0</v>
      </c>
      <c r="J345" s="42">
        <v>2</v>
      </c>
      <c r="K345" s="42">
        <v>0</v>
      </c>
      <c r="L345" s="42">
        <v>2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1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13</v>
      </c>
      <c r="F348" s="42">
        <v>4</v>
      </c>
      <c r="G348" s="42">
        <v>0</v>
      </c>
      <c r="H348" s="42">
        <v>4</v>
      </c>
      <c r="I348" s="42">
        <v>0</v>
      </c>
      <c r="J348" s="42">
        <v>4</v>
      </c>
      <c r="K348" s="42">
        <v>1</v>
      </c>
      <c r="L348" s="42">
        <v>6</v>
      </c>
      <c r="M348" s="42">
        <v>2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5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1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16</v>
      </c>
      <c r="F354" s="42">
        <v>3</v>
      </c>
      <c r="G354" s="42">
        <v>0</v>
      </c>
      <c r="H354" s="42">
        <v>0</v>
      </c>
      <c r="I354" s="42">
        <v>0</v>
      </c>
      <c r="J354" s="42">
        <v>8</v>
      </c>
      <c r="K354" s="42">
        <v>3</v>
      </c>
      <c r="L354" s="42">
        <v>1</v>
      </c>
      <c r="M354" s="42">
        <v>4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6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156</v>
      </c>
      <c r="F356" s="42">
        <v>3</v>
      </c>
      <c r="G356" s="42">
        <v>8</v>
      </c>
      <c r="H356" s="42">
        <v>147</v>
      </c>
      <c r="I356" s="42">
        <v>3</v>
      </c>
      <c r="J356" s="42">
        <v>105</v>
      </c>
      <c r="K356" s="42">
        <v>7</v>
      </c>
      <c r="L356" s="42">
        <v>19</v>
      </c>
      <c r="M356" s="42">
        <v>45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11</v>
      </c>
      <c r="F357" s="42">
        <v>2</v>
      </c>
      <c r="G357" s="42">
        <v>1</v>
      </c>
      <c r="H357" s="42">
        <v>2</v>
      </c>
      <c r="I357" s="42">
        <v>0</v>
      </c>
      <c r="J357" s="42">
        <v>6</v>
      </c>
      <c r="K357" s="42">
        <v>2</v>
      </c>
      <c r="L357" s="42">
        <v>3</v>
      </c>
      <c r="M357" s="42">
        <v>9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1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0</v>
      </c>
      <c r="G359" s="42">
        <v>0</v>
      </c>
      <c r="H359" s="42">
        <v>1</v>
      </c>
      <c r="I359" s="42">
        <v>0</v>
      </c>
      <c r="J359" s="42">
        <v>7</v>
      </c>
      <c r="K359" s="42">
        <v>0</v>
      </c>
      <c r="L359" s="42">
        <v>4</v>
      </c>
      <c r="M359" s="42">
        <v>2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2</v>
      </c>
      <c r="F360" s="42">
        <v>1</v>
      </c>
      <c r="G360" s="42">
        <v>0</v>
      </c>
      <c r="H360" s="42">
        <v>0</v>
      </c>
      <c r="I360" s="42">
        <v>0</v>
      </c>
      <c r="J360" s="42">
        <v>7</v>
      </c>
      <c r="K360" s="42">
        <v>0</v>
      </c>
      <c r="L360" s="42">
        <v>0</v>
      </c>
      <c r="M360" s="42">
        <v>2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6</v>
      </c>
      <c r="F362" s="42">
        <v>0</v>
      </c>
      <c r="G362" s="42">
        <v>0</v>
      </c>
      <c r="H362" s="42">
        <v>2</v>
      </c>
      <c r="I362" s="42">
        <v>0</v>
      </c>
      <c r="J362" s="42">
        <v>13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1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5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1</v>
      </c>
      <c r="G365" s="42">
        <v>0</v>
      </c>
      <c r="H365" s="42">
        <v>0</v>
      </c>
      <c r="I365" s="42">
        <v>0</v>
      </c>
      <c r="J365" s="42">
        <v>2</v>
      </c>
      <c r="K365" s="42">
        <v>1</v>
      </c>
      <c r="L365" s="42">
        <v>2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27</v>
      </c>
      <c r="F366" s="42">
        <v>7</v>
      </c>
      <c r="G366" s="42">
        <v>2</v>
      </c>
      <c r="H366" s="42">
        <v>1</v>
      </c>
      <c r="I366" s="42">
        <v>0</v>
      </c>
      <c r="J366" s="42">
        <v>19</v>
      </c>
      <c r="K366" s="42">
        <v>1</v>
      </c>
      <c r="L366" s="42">
        <v>3</v>
      </c>
      <c r="M366" s="42">
        <v>6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2</v>
      </c>
      <c r="G368" s="42">
        <v>0</v>
      </c>
      <c r="H368" s="42">
        <v>5</v>
      </c>
      <c r="I368" s="42">
        <v>3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1</v>
      </c>
      <c r="I369" s="42">
        <v>0</v>
      </c>
      <c r="J369" s="42">
        <v>18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0</v>
      </c>
      <c r="I371" s="42">
        <v>0</v>
      </c>
      <c r="J371" s="42">
        <v>3</v>
      </c>
      <c r="K371" s="42">
        <v>0</v>
      </c>
      <c r="L371" s="42">
        <v>2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1</v>
      </c>
      <c r="J372" s="42">
        <v>8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5</v>
      </c>
      <c r="F373" s="42">
        <v>0</v>
      </c>
      <c r="G373" s="42">
        <v>0</v>
      </c>
      <c r="H373" s="42">
        <v>1</v>
      </c>
      <c r="I373" s="42">
        <v>0</v>
      </c>
      <c r="J373" s="42">
        <v>5</v>
      </c>
      <c r="K373" s="42">
        <v>7</v>
      </c>
      <c r="L373" s="42">
        <v>1</v>
      </c>
      <c r="M373" s="42">
        <v>3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1</v>
      </c>
      <c r="K374" s="42">
        <v>1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3</v>
      </c>
      <c r="F375" s="42">
        <v>1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4</v>
      </c>
      <c r="C376" s="42">
        <v>4</v>
      </c>
      <c r="D376" s="42">
        <v>0</v>
      </c>
      <c r="E376" s="42">
        <v>94</v>
      </c>
      <c r="F376" s="42">
        <v>3</v>
      </c>
      <c r="G376" s="42">
        <v>6</v>
      </c>
      <c r="H376" s="42">
        <v>17</v>
      </c>
      <c r="I376" s="42">
        <v>2</v>
      </c>
      <c r="J376" s="42">
        <v>84</v>
      </c>
      <c r="K376" s="42">
        <v>3</v>
      </c>
      <c r="L376" s="42">
        <v>7</v>
      </c>
      <c r="M376" s="42">
        <v>28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2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5</v>
      </c>
      <c r="C378" s="42">
        <v>5</v>
      </c>
      <c r="D378" s="42">
        <v>1</v>
      </c>
      <c r="E378" s="42">
        <v>234</v>
      </c>
      <c r="F378" s="42">
        <v>3</v>
      </c>
      <c r="G378" s="42">
        <v>16</v>
      </c>
      <c r="H378" s="42">
        <v>52</v>
      </c>
      <c r="I378" s="42">
        <v>2</v>
      </c>
      <c r="J378" s="42">
        <v>220</v>
      </c>
      <c r="K378" s="42">
        <v>26</v>
      </c>
      <c r="L378" s="42">
        <v>37</v>
      </c>
      <c r="M378" s="42">
        <v>38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1</v>
      </c>
      <c r="C379" s="42">
        <v>1</v>
      </c>
      <c r="D379" s="42">
        <v>0</v>
      </c>
      <c r="E379" s="42">
        <v>1</v>
      </c>
      <c r="F379" s="42">
        <v>0</v>
      </c>
      <c r="G379" s="42">
        <v>0</v>
      </c>
      <c r="H379" s="42">
        <v>1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32</v>
      </c>
      <c r="F380" s="42">
        <v>1</v>
      </c>
      <c r="G380" s="42">
        <v>0</v>
      </c>
      <c r="H380" s="42">
        <v>1</v>
      </c>
      <c r="I380" s="42">
        <v>0</v>
      </c>
      <c r="J380" s="42">
        <v>48</v>
      </c>
      <c r="K380" s="42">
        <v>5</v>
      </c>
      <c r="L380" s="42">
        <v>21</v>
      </c>
      <c r="M380" s="42">
        <v>10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64</v>
      </c>
      <c r="F382" s="42">
        <v>3</v>
      </c>
      <c r="G382" s="42">
        <v>1</v>
      </c>
      <c r="H382" s="42">
        <v>4</v>
      </c>
      <c r="I382" s="42">
        <v>1</v>
      </c>
      <c r="J382" s="42">
        <v>12</v>
      </c>
      <c r="K382" s="42">
        <v>2</v>
      </c>
      <c r="L382" s="42">
        <v>1</v>
      </c>
      <c r="M382" s="42">
        <v>4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1</v>
      </c>
      <c r="M383" s="42">
        <v>1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1</v>
      </c>
      <c r="E384" s="42">
        <v>67</v>
      </c>
      <c r="F384" s="42">
        <v>13</v>
      </c>
      <c r="G384" s="42">
        <v>0</v>
      </c>
      <c r="H384" s="42">
        <v>5</v>
      </c>
      <c r="I384" s="42">
        <v>0</v>
      </c>
      <c r="J384" s="42">
        <v>41</v>
      </c>
      <c r="K384" s="42">
        <v>2</v>
      </c>
      <c r="L384" s="42">
        <v>28</v>
      </c>
      <c r="M384" s="42">
        <v>7</v>
      </c>
      <c r="N384" s="42">
        <v>1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13</v>
      </c>
      <c r="F385" s="42">
        <v>3</v>
      </c>
      <c r="G385" s="42">
        <v>1</v>
      </c>
      <c r="H385" s="42">
        <v>1</v>
      </c>
      <c r="I385" s="42">
        <v>0</v>
      </c>
      <c r="J385" s="42">
        <v>21</v>
      </c>
      <c r="K385" s="42">
        <v>2</v>
      </c>
      <c r="L385" s="42">
        <v>25</v>
      </c>
      <c r="M385" s="42">
        <v>8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80</v>
      </c>
      <c r="F386" s="42">
        <v>4</v>
      </c>
      <c r="G386" s="42">
        <v>4</v>
      </c>
      <c r="H386" s="42">
        <v>7</v>
      </c>
      <c r="I386" s="42">
        <v>0</v>
      </c>
      <c r="J386" s="42">
        <v>46</v>
      </c>
      <c r="K386" s="42">
        <v>4</v>
      </c>
      <c r="L386" s="42">
        <v>14</v>
      </c>
      <c r="M386" s="42">
        <v>15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38</v>
      </c>
      <c r="F387" s="42">
        <v>2</v>
      </c>
      <c r="G387" s="42">
        <v>5</v>
      </c>
      <c r="H387" s="42">
        <v>4</v>
      </c>
      <c r="I387" s="42">
        <v>0</v>
      </c>
      <c r="J387" s="42">
        <v>14</v>
      </c>
      <c r="K387" s="42">
        <v>3</v>
      </c>
      <c r="L387" s="42">
        <v>4</v>
      </c>
      <c r="M387" s="42">
        <v>4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3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2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8</v>
      </c>
      <c r="F391" s="42">
        <v>2</v>
      </c>
      <c r="G391" s="42">
        <v>1</v>
      </c>
      <c r="H391" s="42">
        <v>0</v>
      </c>
      <c r="I391" s="42">
        <v>0</v>
      </c>
      <c r="J391" s="42">
        <v>8</v>
      </c>
      <c r="K391" s="42">
        <v>0</v>
      </c>
      <c r="L391" s="42">
        <v>4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2</v>
      </c>
      <c r="L392" s="42">
        <v>3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43</v>
      </c>
      <c r="F394" s="42">
        <v>1</v>
      </c>
      <c r="G394" s="42">
        <v>0</v>
      </c>
      <c r="H394" s="42">
        <v>16</v>
      </c>
      <c r="I394" s="42">
        <v>0</v>
      </c>
      <c r="J394" s="42">
        <v>33</v>
      </c>
      <c r="K394" s="42">
        <v>0</v>
      </c>
      <c r="L394" s="42">
        <v>9</v>
      </c>
      <c r="M394" s="42">
        <v>4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16</v>
      </c>
      <c r="F396" s="42">
        <v>1</v>
      </c>
      <c r="G396" s="42">
        <v>0</v>
      </c>
      <c r="H396" s="42">
        <v>1</v>
      </c>
      <c r="I396" s="42">
        <v>0</v>
      </c>
      <c r="J396" s="42">
        <v>9</v>
      </c>
      <c r="K396" s="42">
        <v>1</v>
      </c>
      <c r="L396" s="42">
        <v>3</v>
      </c>
      <c r="M396" s="42">
        <v>4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31</v>
      </c>
      <c r="F397" s="42">
        <v>11</v>
      </c>
      <c r="G397" s="42">
        <v>1</v>
      </c>
      <c r="H397" s="42">
        <v>2</v>
      </c>
      <c r="I397" s="42">
        <v>0</v>
      </c>
      <c r="J397" s="42">
        <v>8</v>
      </c>
      <c r="K397" s="42">
        <v>1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45</v>
      </c>
      <c r="F398" s="42">
        <v>9</v>
      </c>
      <c r="G398" s="42">
        <v>3</v>
      </c>
      <c r="H398" s="42">
        <v>5</v>
      </c>
      <c r="I398" s="42">
        <v>1</v>
      </c>
      <c r="J398" s="42">
        <v>18</v>
      </c>
      <c r="K398" s="42">
        <v>5</v>
      </c>
      <c r="L398" s="42">
        <v>6</v>
      </c>
      <c r="M398" s="42">
        <v>13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18</v>
      </c>
      <c r="F399" s="42">
        <v>0</v>
      </c>
      <c r="G399" s="42">
        <v>1</v>
      </c>
      <c r="H399" s="42">
        <v>2</v>
      </c>
      <c r="I399" s="42">
        <v>0</v>
      </c>
      <c r="J399" s="42">
        <v>8</v>
      </c>
      <c r="K399" s="42">
        <v>1</v>
      </c>
      <c r="L399" s="42">
        <v>4</v>
      </c>
      <c r="M399" s="42">
        <v>6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2</v>
      </c>
      <c r="F402" s="42">
        <v>1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14</v>
      </c>
      <c r="F407" s="42">
        <v>2</v>
      </c>
      <c r="G407" s="42">
        <v>0</v>
      </c>
      <c r="H407" s="42">
        <v>0</v>
      </c>
      <c r="I407" s="42">
        <v>0</v>
      </c>
      <c r="J407" s="42">
        <v>0</v>
      </c>
      <c r="K407" s="42">
        <v>1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2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6</v>
      </c>
      <c r="C411" s="42">
        <v>6</v>
      </c>
      <c r="D411" s="42">
        <v>1</v>
      </c>
      <c r="E411" s="42">
        <v>230</v>
      </c>
      <c r="F411" s="42">
        <v>1</v>
      </c>
      <c r="G411" s="42">
        <v>37</v>
      </c>
      <c r="H411" s="42">
        <v>109</v>
      </c>
      <c r="I411" s="42">
        <v>13</v>
      </c>
      <c r="J411" s="42">
        <v>144</v>
      </c>
      <c r="K411" s="42">
        <v>4</v>
      </c>
      <c r="L411" s="42">
        <v>16</v>
      </c>
      <c r="M411" s="42">
        <v>65</v>
      </c>
      <c r="N411" s="42">
        <v>1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25</v>
      </c>
      <c r="F412" s="42">
        <v>2</v>
      </c>
      <c r="G412" s="42">
        <v>0</v>
      </c>
      <c r="H412" s="42">
        <v>1</v>
      </c>
      <c r="I412" s="42">
        <v>0</v>
      </c>
      <c r="J412" s="42">
        <v>6</v>
      </c>
      <c r="K412" s="42">
        <v>1</v>
      </c>
      <c r="L412" s="42">
        <v>14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28</v>
      </c>
      <c r="F413" s="42">
        <v>2</v>
      </c>
      <c r="G413" s="42">
        <v>3</v>
      </c>
      <c r="H413" s="42">
        <v>0</v>
      </c>
      <c r="I413" s="42">
        <v>0</v>
      </c>
      <c r="J413" s="42">
        <v>9</v>
      </c>
      <c r="K413" s="42">
        <v>4</v>
      </c>
      <c r="L413" s="42">
        <v>9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1</v>
      </c>
      <c r="F414" s="42">
        <v>0</v>
      </c>
      <c r="G414" s="42">
        <v>1</v>
      </c>
      <c r="H414" s="42">
        <v>1</v>
      </c>
      <c r="I414" s="42">
        <v>0</v>
      </c>
      <c r="J414" s="42">
        <v>16</v>
      </c>
      <c r="K414" s="42">
        <v>0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2</v>
      </c>
      <c r="I415" s="42">
        <v>1</v>
      </c>
      <c r="J415" s="42">
        <v>0</v>
      </c>
      <c r="K415" s="42">
        <v>0</v>
      </c>
      <c r="L415" s="42">
        <v>2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3</v>
      </c>
      <c r="F416" s="42">
        <v>3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1</v>
      </c>
      <c r="C417" s="42">
        <v>1</v>
      </c>
      <c r="D417" s="42">
        <v>0</v>
      </c>
      <c r="E417" s="42">
        <v>1</v>
      </c>
      <c r="F417" s="42">
        <v>1</v>
      </c>
      <c r="G417" s="42">
        <v>0</v>
      </c>
      <c r="H417" s="42">
        <v>0</v>
      </c>
      <c r="I417" s="42">
        <v>0</v>
      </c>
      <c r="J417" s="42">
        <v>2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0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1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2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3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1</v>
      </c>
      <c r="C423" s="42">
        <v>1</v>
      </c>
      <c r="D423" s="42">
        <v>0</v>
      </c>
      <c r="E423" s="42">
        <v>14</v>
      </c>
      <c r="F423" s="42">
        <v>7</v>
      </c>
      <c r="G423" s="42">
        <v>0</v>
      </c>
      <c r="H423" s="42">
        <v>2</v>
      </c>
      <c r="I423" s="42">
        <v>1</v>
      </c>
      <c r="J423" s="42">
        <v>4</v>
      </c>
      <c r="K423" s="42">
        <v>0</v>
      </c>
      <c r="L423" s="42">
        <v>2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1</v>
      </c>
      <c r="H424" s="42">
        <v>5</v>
      </c>
      <c r="I424" s="42">
        <v>0</v>
      </c>
      <c r="J424" s="42">
        <v>8</v>
      </c>
      <c r="K424" s="42">
        <v>0</v>
      </c>
      <c r="L424" s="42">
        <v>21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10</v>
      </c>
      <c r="F425" s="42">
        <v>1</v>
      </c>
      <c r="G425" s="42">
        <v>0</v>
      </c>
      <c r="H425" s="42">
        <v>1</v>
      </c>
      <c r="I425" s="42">
        <v>0</v>
      </c>
      <c r="J425" s="42">
        <v>8</v>
      </c>
      <c r="K425" s="42">
        <v>1</v>
      </c>
      <c r="L425" s="42">
        <v>7</v>
      </c>
      <c r="M425" s="42">
        <v>7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2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6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44</v>
      </c>
      <c r="F431" s="42">
        <v>0</v>
      </c>
      <c r="G431" s="42">
        <v>8</v>
      </c>
      <c r="H431" s="42">
        <v>15</v>
      </c>
      <c r="I431" s="42">
        <v>2</v>
      </c>
      <c r="J431" s="42">
        <v>42</v>
      </c>
      <c r="K431" s="42">
        <v>2</v>
      </c>
      <c r="L431" s="42">
        <v>14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97</v>
      </c>
      <c r="F432" s="42">
        <v>0</v>
      </c>
      <c r="G432" s="42">
        <v>10</v>
      </c>
      <c r="H432" s="42">
        <v>69</v>
      </c>
      <c r="I432" s="42">
        <v>12</v>
      </c>
      <c r="J432" s="42">
        <v>80</v>
      </c>
      <c r="K432" s="42">
        <v>3</v>
      </c>
      <c r="L432" s="42">
        <v>9</v>
      </c>
      <c r="M432" s="42">
        <v>35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1</v>
      </c>
      <c r="C433" s="42">
        <v>1</v>
      </c>
      <c r="D433" s="42">
        <v>0</v>
      </c>
      <c r="E433" s="42">
        <v>21</v>
      </c>
      <c r="F433" s="42">
        <v>1</v>
      </c>
      <c r="G433" s="42">
        <v>0</v>
      </c>
      <c r="H433" s="42">
        <v>3</v>
      </c>
      <c r="I433" s="42">
        <v>0</v>
      </c>
      <c r="J433" s="42">
        <v>5</v>
      </c>
      <c r="K433" s="42">
        <v>1</v>
      </c>
      <c r="L433" s="42">
        <v>0</v>
      </c>
      <c r="M433" s="42">
        <v>2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1</v>
      </c>
      <c r="G434" s="42">
        <v>0</v>
      </c>
      <c r="H434" s="42">
        <v>0</v>
      </c>
      <c r="I434" s="42">
        <v>0</v>
      </c>
      <c r="J434" s="42">
        <v>4</v>
      </c>
      <c r="K434" s="42">
        <v>2</v>
      </c>
      <c r="L434" s="42">
        <v>0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5</v>
      </c>
      <c r="F436" s="42">
        <v>2</v>
      </c>
      <c r="G436" s="42">
        <v>0</v>
      </c>
      <c r="H436" s="42">
        <v>0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1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7</v>
      </c>
      <c r="F439" s="42">
        <v>0</v>
      </c>
      <c r="G439" s="42">
        <v>0</v>
      </c>
      <c r="H439" s="42">
        <v>0</v>
      </c>
      <c r="I439" s="42">
        <v>0</v>
      </c>
      <c r="J439" s="42">
        <v>2</v>
      </c>
      <c r="K439" s="42">
        <v>0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2</v>
      </c>
      <c r="I440" s="42">
        <v>0</v>
      </c>
      <c r="J440" s="42">
        <v>9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0</v>
      </c>
      <c r="I443" s="42">
        <v>1</v>
      </c>
      <c r="J443" s="42">
        <v>10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1</v>
      </c>
      <c r="G445" s="42">
        <v>0</v>
      </c>
      <c r="H445" s="42">
        <v>0</v>
      </c>
      <c r="I445" s="42">
        <v>0</v>
      </c>
      <c r="J445" s="42">
        <v>3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2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1</v>
      </c>
      <c r="C448" s="42">
        <v>1</v>
      </c>
      <c r="D448" s="42">
        <v>0</v>
      </c>
      <c r="E448" s="42">
        <v>14</v>
      </c>
      <c r="F448" s="42">
        <v>0</v>
      </c>
      <c r="G448" s="42">
        <v>0</v>
      </c>
      <c r="H448" s="42">
        <v>0</v>
      </c>
      <c r="I448" s="42">
        <v>0</v>
      </c>
      <c r="J448" s="42">
        <v>2</v>
      </c>
      <c r="K448" s="42">
        <v>2</v>
      </c>
      <c r="L448" s="42">
        <v>3</v>
      </c>
      <c r="M448" s="42">
        <v>4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49</v>
      </c>
      <c r="F449" s="42">
        <v>9</v>
      </c>
      <c r="G449" s="42">
        <v>2</v>
      </c>
      <c r="H449" s="42">
        <v>5</v>
      </c>
      <c r="I449" s="42">
        <v>0</v>
      </c>
      <c r="J449" s="42">
        <v>10</v>
      </c>
      <c r="K449" s="42">
        <v>0</v>
      </c>
      <c r="L449" s="42">
        <v>11</v>
      </c>
      <c r="M449" s="42">
        <v>9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1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14</v>
      </c>
      <c r="F451" s="42">
        <v>0</v>
      </c>
      <c r="G451" s="42">
        <v>0</v>
      </c>
      <c r="H451" s="42">
        <v>1</v>
      </c>
      <c r="I451" s="42">
        <v>0</v>
      </c>
      <c r="J451" s="42">
        <v>18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1</v>
      </c>
      <c r="L452" s="42">
        <v>2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6</v>
      </c>
      <c r="F453" s="42">
        <v>2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47</v>
      </c>
      <c r="F454" s="42">
        <v>2</v>
      </c>
      <c r="G454" s="42">
        <v>2</v>
      </c>
      <c r="H454" s="42">
        <v>3</v>
      </c>
      <c r="I454" s="42">
        <v>1</v>
      </c>
      <c r="J454" s="42">
        <v>28</v>
      </c>
      <c r="K454" s="42">
        <v>3</v>
      </c>
      <c r="L454" s="42">
        <v>5</v>
      </c>
      <c r="M454" s="42">
        <v>6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6</v>
      </c>
      <c r="M455" s="42">
        <v>3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0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1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6</v>
      </c>
      <c r="F458" s="42">
        <v>0</v>
      </c>
      <c r="G458" s="42">
        <v>1</v>
      </c>
      <c r="H458" s="42">
        <v>2</v>
      </c>
      <c r="I458" s="42">
        <v>0</v>
      </c>
      <c r="J458" s="42">
        <v>3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1</v>
      </c>
      <c r="H459" s="42">
        <v>0</v>
      </c>
      <c r="I459" s="42">
        <v>0</v>
      </c>
      <c r="J459" s="42">
        <v>5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35</v>
      </c>
      <c r="K460" s="42">
        <v>0</v>
      </c>
      <c r="L460" s="42">
        <v>5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1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2</v>
      </c>
      <c r="C464" s="42">
        <v>2</v>
      </c>
      <c r="D464" s="42">
        <v>0</v>
      </c>
      <c r="E464" s="42">
        <v>33</v>
      </c>
      <c r="F464" s="42">
        <v>0</v>
      </c>
      <c r="G464" s="42">
        <v>1</v>
      </c>
      <c r="H464" s="42">
        <v>4</v>
      </c>
      <c r="I464" s="42">
        <v>1</v>
      </c>
      <c r="J464" s="42">
        <v>75</v>
      </c>
      <c r="K464" s="42">
        <v>1</v>
      </c>
      <c r="L464" s="42">
        <v>2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155</v>
      </c>
      <c r="F465" s="42">
        <v>0</v>
      </c>
      <c r="G465" s="42">
        <v>15</v>
      </c>
      <c r="H465" s="42">
        <v>14</v>
      </c>
      <c r="I465" s="42">
        <v>0</v>
      </c>
      <c r="J465" s="42">
        <v>46</v>
      </c>
      <c r="K465" s="42">
        <v>0</v>
      </c>
      <c r="L465" s="42">
        <v>9</v>
      </c>
      <c r="M465" s="42">
        <v>11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1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11</v>
      </c>
      <c r="F469" s="42">
        <v>0</v>
      </c>
      <c r="G469" s="42">
        <v>1</v>
      </c>
      <c r="H469" s="42">
        <v>0</v>
      </c>
      <c r="I469" s="42">
        <v>0</v>
      </c>
      <c r="J469" s="42">
        <v>6</v>
      </c>
      <c r="K469" s="42">
        <v>0</v>
      </c>
      <c r="L469" s="42">
        <v>6</v>
      </c>
      <c r="M469" s="42">
        <v>1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1</v>
      </c>
      <c r="C470" s="42">
        <v>1</v>
      </c>
      <c r="D470" s="42">
        <v>0</v>
      </c>
      <c r="E470" s="42">
        <v>8</v>
      </c>
      <c r="F470" s="42">
        <v>0</v>
      </c>
      <c r="G470" s="42">
        <v>2</v>
      </c>
      <c r="H470" s="42">
        <v>0</v>
      </c>
      <c r="I470" s="42">
        <v>0</v>
      </c>
      <c r="J470" s="42">
        <v>12</v>
      </c>
      <c r="K470" s="42">
        <v>2</v>
      </c>
      <c r="L470" s="42">
        <v>5</v>
      </c>
      <c r="M470" s="42">
        <v>4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2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10</v>
      </c>
      <c r="F473" s="42">
        <v>1</v>
      </c>
      <c r="G473" s="42">
        <v>0</v>
      </c>
      <c r="H473" s="42">
        <v>0</v>
      </c>
      <c r="I473" s="42">
        <v>0</v>
      </c>
      <c r="J473" s="42">
        <v>6</v>
      </c>
      <c r="K473" s="42">
        <v>1</v>
      </c>
      <c r="L473" s="42">
        <v>6</v>
      </c>
      <c r="M473" s="42">
        <v>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0</v>
      </c>
      <c r="G474" s="42">
        <v>1</v>
      </c>
      <c r="H474" s="42">
        <v>1</v>
      </c>
      <c r="I474" s="42">
        <v>0</v>
      </c>
      <c r="J474" s="42">
        <v>4</v>
      </c>
      <c r="K474" s="42">
        <v>1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14</v>
      </c>
      <c r="F475" s="42">
        <v>0</v>
      </c>
      <c r="G475" s="42">
        <v>2</v>
      </c>
      <c r="H475" s="42">
        <v>1</v>
      </c>
      <c r="I475" s="42">
        <v>0</v>
      </c>
      <c r="J475" s="42">
        <v>10</v>
      </c>
      <c r="K475" s="42">
        <v>1</v>
      </c>
      <c r="L475" s="42">
        <v>4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2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6</v>
      </c>
      <c r="F479" s="42">
        <v>0</v>
      </c>
      <c r="G479" s="42">
        <v>0</v>
      </c>
      <c r="H479" s="42">
        <v>0</v>
      </c>
      <c r="I479" s="42">
        <v>0</v>
      </c>
      <c r="J479" s="42">
        <v>3</v>
      </c>
      <c r="K479" s="42">
        <v>1</v>
      </c>
      <c r="L479" s="42">
        <v>2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1</v>
      </c>
      <c r="G480" s="42">
        <v>0</v>
      </c>
      <c r="H480" s="42">
        <v>0</v>
      </c>
      <c r="I480" s="42">
        <v>0</v>
      </c>
      <c r="J480" s="42">
        <v>4</v>
      </c>
      <c r="K480" s="42">
        <v>0</v>
      </c>
      <c r="L480" s="42">
        <v>0</v>
      </c>
      <c r="M480" s="42">
        <v>1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4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2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124</v>
      </c>
      <c r="F486" s="42">
        <v>8</v>
      </c>
      <c r="G486" s="42">
        <v>5</v>
      </c>
      <c r="H486" s="42">
        <v>30</v>
      </c>
      <c r="I486" s="42">
        <v>0</v>
      </c>
      <c r="J486" s="42">
        <v>83</v>
      </c>
      <c r="K486" s="42">
        <v>14</v>
      </c>
      <c r="L486" s="42">
        <v>20</v>
      </c>
      <c r="M486" s="42">
        <v>22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69</v>
      </c>
      <c r="F487" s="42">
        <v>1</v>
      </c>
      <c r="G487" s="42">
        <v>0</v>
      </c>
      <c r="H487" s="42">
        <v>6</v>
      </c>
      <c r="I487" s="42">
        <v>0</v>
      </c>
      <c r="J487" s="42">
        <v>32</v>
      </c>
      <c r="K487" s="42">
        <v>6</v>
      </c>
      <c r="L487" s="42">
        <v>12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0</v>
      </c>
      <c r="G488" s="42">
        <v>0</v>
      </c>
      <c r="H488" s="42">
        <v>0</v>
      </c>
      <c r="I488" s="42">
        <v>0</v>
      </c>
      <c r="J488" s="42">
        <v>8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2</v>
      </c>
      <c r="G490" s="42">
        <v>0</v>
      </c>
      <c r="H490" s="42">
        <v>0</v>
      </c>
      <c r="I490" s="42">
        <v>0</v>
      </c>
      <c r="J490" s="42">
        <v>1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2</v>
      </c>
      <c r="M491" s="42">
        <v>1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48</v>
      </c>
      <c r="F492" s="42">
        <v>2</v>
      </c>
      <c r="G492" s="42">
        <v>1</v>
      </c>
      <c r="H492" s="42">
        <v>7</v>
      </c>
      <c r="I492" s="42">
        <v>2</v>
      </c>
      <c r="J492" s="42">
        <v>24</v>
      </c>
      <c r="K492" s="42">
        <v>2</v>
      </c>
      <c r="L492" s="42">
        <v>5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16</v>
      </c>
      <c r="F493" s="42">
        <v>0</v>
      </c>
      <c r="G493" s="42">
        <v>1</v>
      </c>
      <c r="H493" s="42">
        <v>1</v>
      </c>
      <c r="I493" s="42">
        <v>1</v>
      </c>
      <c r="J493" s="42">
        <v>14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5</v>
      </c>
      <c r="F494" s="42">
        <v>0</v>
      </c>
      <c r="G494" s="42">
        <v>2</v>
      </c>
      <c r="H494" s="42">
        <v>1</v>
      </c>
      <c r="I494" s="42">
        <v>0</v>
      </c>
      <c r="J494" s="42">
        <v>10</v>
      </c>
      <c r="K494" s="42">
        <v>1</v>
      </c>
      <c r="L494" s="42">
        <v>3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9</v>
      </c>
      <c r="D497" s="42">
        <v>0</v>
      </c>
      <c r="E497" s="42">
        <v>121</v>
      </c>
      <c r="F497" s="42">
        <v>5</v>
      </c>
      <c r="G497" s="42">
        <v>14</v>
      </c>
      <c r="H497" s="42">
        <v>198</v>
      </c>
      <c r="I497" s="42">
        <v>35</v>
      </c>
      <c r="J497" s="42">
        <v>127</v>
      </c>
      <c r="K497" s="42">
        <v>11</v>
      </c>
      <c r="L497" s="42">
        <v>5</v>
      </c>
      <c r="M497" s="42">
        <v>38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8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3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3</v>
      </c>
      <c r="I499" s="42">
        <v>0</v>
      </c>
      <c r="J499" s="42">
        <v>0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1</v>
      </c>
      <c r="H502" s="42">
        <v>0</v>
      </c>
      <c r="I502" s="42">
        <v>0</v>
      </c>
      <c r="J502" s="42">
        <v>2</v>
      </c>
      <c r="K502" s="42">
        <v>0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2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1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2</v>
      </c>
      <c r="C509" s="42">
        <v>2</v>
      </c>
      <c r="D509" s="42">
        <v>0</v>
      </c>
      <c r="E509" s="42">
        <v>43</v>
      </c>
      <c r="F509" s="42">
        <v>0</v>
      </c>
      <c r="G509" s="42">
        <v>0</v>
      </c>
      <c r="H509" s="42">
        <v>0</v>
      </c>
      <c r="I509" s="42">
        <v>0</v>
      </c>
      <c r="J509" s="42">
        <v>12</v>
      </c>
      <c r="K509" s="42">
        <v>5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164</v>
      </c>
      <c r="C510" s="67">
        <v>173</v>
      </c>
      <c r="D510" s="67">
        <v>6</v>
      </c>
      <c r="E510" s="67">
        <v>7553</v>
      </c>
      <c r="F510" s="67">
        <v>389</v>
      </c>
      <c r="G510" s="67">
        <v>718</v>
      </c>
      <c r="H510" s="67">
        <v>3720</v>
      </c>
      <c r="I510" s="67">
        <v>480</v>
      </c>
      <c r="J510" s="67">
        <v>7146</v>
      </c>
      <c r="K510" s="67">
        <v>592</v>
      </c>
      <c r="L510" s="67">
        <v>1413</v>
      </c>
      <c r="M510" s="67">
        <v>1460</v>
      </c>
      <c r="N510" s="67">
        <v>7</v>
      </c>
      <c r="O510" s="67">
        <v>5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582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5</v>
      </c>
      <c r="F13" s="42">
        <v>4</v>
      </c>
      <c r="G13" s="42">
        <v>1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1</v>
      </c>
      <c r="G14" s="42">
        <v>0</v>
      </c>
      <c r="H14" s="42">
        <v>0</v>
      </c>
      <c r="I14" s="42">
        <v>0</v>
      </c>
      <c r="J14" s="42">
        <v>1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1</v>
      </c>
      <c r="H15" s="42">
        <v>0</v>
      </c>
      <c r="I15" s="42">
        <v>0</v>
      </c>
      <c r="J15" s="42">
        <v>9</v>
      </c>
      <c r="K15" s="42">
        <v>1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53</v>
      </c>
      <c r="F18" s="42">
        <v>8</v>
      </c>
      <c r="G18" s="42">
        <v>1</v>
      </c>
      <c r="H18" s="42">
        <v>8</v>
      </c>
      <c r="I18" s="42">
        <v>0</v>
      </c>
      <c r="J18" s="42">
        <v>44</v>
      </c>
      <c r="K18" s="42">
        <v>9</v>
      </c>
      <c r="L18" s="42">
        <v>10</v>
      </c>
      <c r="M18" s="42">
        <v>5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3</v>
      </c>
      <c r="K19" s="42">
        <v>2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1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1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73</v>
      </c>
      <c r="F24" s="42">
        <v>0</v>
      </c>
      <c r="G24" s="42">
        <v>22</v>
      </c>
      <c r="H24" s="42">
        <v>189</v>
      </c>
      <c r="I24" s="42">
        <v>24</v>
      </c>
      <c r="J24" s="42">
        <v>126</v>
      </c>
      <c r="K24" s="42">
        <v>4</v>
      </c>
      <c r="L24" s="42">
        <v>3</v>
      </c>
      <c r="M24" s="42">
        <v>31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2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2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3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1</v>
      </c>
      <c r="G29" s="42">
        <v>2</v>
      </c>
      <c r="H29" s="42">
        <v>0</v>
      </c>
      <c r="I29" s="42">
        <v>0</v>
      </c>
      <c r="J29" s="42">
        <v>9</v>
      </c>
      <c r="K29" s="42">
        <v>0</v>
      </c>
      <c r="L29" s="42">
        <v>0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11</v>
      </c>
      <c r="F30" s="42">
        <v>0</v>
      </c>
      <c r="G30" s="42">
        <v>0</v>
      </c>
      <c r="H30" s="42">
        <v>1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2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1</v>
      </c>
      <c r="G32" s="42">
        <v>0</v>
      </c>
      <c r="H32" s="42">
        <v>0</v>
      </c>
      <c r="I32" s="42">
        <v>0</v>
      </c>
      <c r="J32" s="42">
        <v>2</v>
      </c>
      <c r="K32" s="42">
        <v>2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15</v>
      </c>
      <c r="F33" s="42">
        <v>1</v>
      </c>
      <c r="G33" s="42">
        <v>1</v>
      </c>
      <c r="H33" s="42">
        <v>0</v>
      </c>
      <c r="I33" s="42">
        <v>0</v>
      </c>
      <c r="J33" s="42">
        <v>14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15</v>
      </c>
      <c r="F35" s="42">
        <v>0</v>
      </c>
      <c r="G35" s="42">
        <v>0</v>
      </c>
      <c r="H35" s="42">
        <v>2</v>
      </c>
      <c r="I35" s="42">
        <v>0</v>
      </c>
      <c r="J35" s="42">
        <v>9</v>
      </c>
      <c r="K35" s="42">
        <v>0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8</v>
      </c>
      <c r="F36" s="42">
        <v>0</v>
      </c>
      <c r="G36" s="42">
        <v>1</v>
      </c>
      <c r="H36" s="42">
        <v>1</v>
      </c>
      <c r="I36" s="42">
        <v>0</v>
      </c>
      <c r="J36" s="42">
        <v>4</v>
      </c>
      <c r="K36" s="42">
        <v>1</v>
      </c>
      <c r="L36" s="42">
        <v>1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5</v>
      </c>
      <c r="F37" s="42">
        <v>0</v>
      </c>
      <c r="G37" s="42">
        <v>0</v>
      </c>
      <c r="H37" s="42">
        <v>1</v>
      </c>
      <c r="I37" s="42">
        <v>0</v>
      </c>
      <c r="J37" s="42">
        <v>3</v>
      </c>
      <c r="K37" s="42">
        <v>1</v>
      </c>
      <c r="L37" s="42">
        <v>1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11</v>
      </c>
      <c r="F38" s="42">
        <v>5</v>
      </c>
      <c r="G38" s="42">
        <v>0</v>
      </c>
      <c r="H38" s="42">
        <v>0</v>
      </c>
      <c r="I38" s="42">
        <v>0</v>
      </c>
      <c r="J38" s="42">
        <v>7</v>
      </c>
      <c r="K38" s="42">
        <v>0</v>
      </c>
      <c r="L38" s="42">
        <v>1</v>
      </c>
      <c r="M38" s="42">
        <v>8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10</v>
      </c>
      <c r="F39" s="42">
        <v>1</v>
      </c>
      <c r="G39" s="42">
        <v>0</v>
      </c>
      <c r="H39" s="42">
        <v>1</v>
      </c>
      <c r="I39" s="42">
        <v>0</v>
      </c>
      <c r="J39" s="42">
        <v>4</v>
      </c>
      <c r="K39" s="42">
        <v>3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1</v>
      </c>
      <c r="E42" s="42">
        <v>78</v>
      </c>
      <c r="F42" s="42">
        <v>4</v>
      </c>
      <c r="G42" s="42">
        <v>0</v>
      </c>
      <c r="H42" s="42">
        <v>10</v>
      </c>
      <c r="I42" s="42">
        <v>0</v>
      </c>
      <c r="J42" s="42">
        <v>64</v>
      </c>
      <c r="K42" s="42">
        <v>6</v>
      </c>
      <c r="L42" s="42">
        <v>16</v>
      </c>
      <c r="M42" s="42">
        <v>17</v>
      </c>
      <c r="N42" s="42">
        <v>1</v>
      </c>
      <c r="O42" s="42">
        <v>0</v>
      </c>
    </row>
    <row r="43" spans="1:15" x14ac:dyDescent="0.3">
      <c r="A43" s="45" t="s">
        <v>48</v>
      </c>
      <c r="B43" s="42">
        <v>1</v>
      </c>
      <c r="C43" s="42">
        <v>1</v>
      </c>
      <c r="D43" s="42">
        <v>0</v>
      </c>
      <c r="E43" s="42">
        <v>12</v>
      </c>
      <c r="F43" s="42">
        <v>2</v>
      </c>
      <c r="G43" s="42">
        <v>0</v>
      </c>
      <c r="H43" s="42">
        <v>6</v>
      </c>
      <c r="I43" s="42">
        <v>1</v>
      </c>
      <c r="J43" s="42">
        <v>5</v>
      </c>
      <c r="K43" s="42">
        <v>1</v>
      </c>
      <c r="L43" s="42">
        <v>3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1</v>
      </c>
      <c r="C45" s="42">
        <v>1</v>
      </c>
      <c r="D45" s="42">
        <v>0</v>
      </c>
      <c r="E45" s="42">
        <v>2</v>
      </c>
      <c r="F45" s="42">
        <v>1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1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1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1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1</v>
      </c>
      <c r="G49" s="42">
        <v>0</v>
      </c>
      <c r="H49" s="42">
        <v>0</v>
      </c>
      <c r="I49" s="42">
        <v>0</v>
      </c>
      <c r="J49" s="42">
        <v>5</v>
      </c>
      <c r="K49" s="42">
        <v>3</v>
      </c>
      <c r="L49" s="42">
        <v>2</v>
      </c>
      <c r="M49" s="42">
        <v>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1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1</v>
      </c>
      <c r="K52" s="42">
        <v>1</v>
      </c>
      <c r="L52" s="42">
        <v>1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8</v>
      </c>
      <c r="F53" s="42">
        <v>0</v>
      </c>
      <c r="G53" s="42">
        <v>0</v>
      </c>
      <c r="H53" s="42">
        <v>0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0</v>
      </c>
      <c r="C55" s="42">
        <v>0</v>
      </c>
      <c r="D55" s="42">
        <v>0</v>
      </c>
      <c r="E55" s="42">
        <v>42</v>
      </c>
      <c r="F55" s="42">
        <v>0</v>
      </c>
      <c r="G55" s="42">
        <v>12</v>
      </c>
      <c r="H55" s="42">
        <v>7</v>
      </c>
      <c r="I55" s="42">
        <v>0</v>
      </c>
      <c r="J55" s="42">
        <v>92</v>
      </c>
      <c r="K55" s="42">
        <v>3</v>
      </c>
      <c r="L55" s="42">
        <v>8</v>
      </c>
      <c r="M55" s="42">
        <v>13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2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15</v>
      </c>
      <c r="F61" s="42">
        <v>1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0</v>
      </c>
      <c r="I62" s="42">
        <v>0</v>
      </c>
      <c r="J62" s="42">
        <v>11</v>
      </c>
      <c r="K62" s="42">
        <v>0</v>
      </c>
      <c r="L62" s="42">
        <v>7</v>
      </c>
      <c r="M62" s="42">
        <v>6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1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1</v>
      </c>
      <c r="H64" s="42">
        <v>0</v>
      </c>
      <c r="I64" s="42">
        <v>0</v>
      </c>
      <c r="J64" s="42">
        <v>5</v>
      </c>
      <c r="K64" s="42">
        <v>1</v>
      </c>
      <c r="L64" s="42">
        <v>5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1</v>
      </c>
      <c r="F65" s="42">
        <v>0</v>
      </c>
      <c r="G65" s="42">
        <v>1</v>
      </c>
      <c r="H65" s="42">
        <v>1</v>
      </c>
      <c r="I65" s="42">
        <v>0</v>
      </c>
      <c r="J65" s="42">
        <v>2</v>
      </c>
      <c r="K65" s="42">
        <v>0</v>
      </c>
      <c r="L65" s="42">
        <v>0</v>
      </c>
      <c r="M65" s="42">
        <v>1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1</v>
      </c>
      <c r="C66" s="42">
        <v>1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2</v>
      </c>
      <c r="K66" s="42">
        <v>5</v>
      </c>
      <c r="L66" s="42">
        <v>0</v>
      </c>
      <c r="M66" s="42">
        <v>2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1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5</v>
      </c>
      <c r="F70" s="42">
        <v>0</v>
      </c>
      <c r="G70" s="42">
        <v>1</v>
      </c>
      <c r="H70" s="42">
        <v>2</v>
      </c>
      <c r="I70" s="42">
        <v>1</v>
      </c>
      <c r="J70" s="42">
        <v>5</v>
      </c>
      <c r="K70" s="42">
        <v>3</v>
      </c>
      <c r="L70" s="42">
        <v>1</v>
      </c>
      <c r="M70" s="42">
        <v>2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28</v>
      </c>
      <c r="F71" s="42">
        <v>0</v>
      </c>
      <c r="G71" s="42">
        <v>2</v>
      </c>
      <c r="H71" s="42">
        <v>1</v>
      </c>
      <c r="I71" s="42">
        <v>0</v>
      </c>
      <c r="J71" s="42">
        <v>37</v>
      </c>
      <c r="K71" s="42">
        <v>4</v>
      </c>
      <c r="L71" s="42">
        <v>8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13</v>
      </c>
      <c r="F72" s="42">
        <v>8</v>
      </c>
      <c r="G72" s="42">
        <v>0</v>
      </c>
      <c r="H72" s="42">
        <v>1</v>
      </c>
      <c r="I72" s="42">
        <v>0</v>
      </c>
      <c r="J72" s="42">
        <v>1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42</v>
      </c>
      <c r="F73" s="42">
        <v>6</v>
      </c>
      <c r="G73" s="42">
        <v>4</v>
      </c>
      <c r="H73" s="42">
        <v>6</v>
      </c>
      <c r="I73" s="42">
        <v>0</v>
      </c>
      <c r="J73" s="42">
        <v>39</v>
      </c>
      <c r="K73" s="42">
        <v>9</v>
      </c>
      <c r="L73" s="42">
        <v>8</v>
      </c>
      <c r="M73" s="42">
        <v>27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82</v>
      </c>
      <c r="F74" s="42">
        <v>1</v>
      </c>
      <c r="G74" s="42">
        <v>12</v>
      </c>
      <c r="H74" s="42">
        <v>70</v>
      </c>
      <c r="I74" s="42">
        <v>7</v>
      </c>
      <c r="J74" s="42">
        <v>88</v>
      </c>
      <c r="K74" s="42">
        <v>4</v>
      </c>
      <c r="L74" s="42">
        <v>30</v>
      </c>
      <c r="M74" s="42">
        <v>14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1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1</v>
      </c>
      <c r="I77" s="42">
        <v>0</v>
      </c>
      <c r="J77" s="42">
        <v>1</v>
      </c>
      <c r="K77" s="42">
        <v>1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42</v>
      </c>
      <c r="F78" s="42">
        <v>3</v>
      </c>
      <c r="G78" s="42">
        <v>5</v>
      </c>
      <c r="H78" s="42">
        <v>8</v>
      </c>
      <c r="I78" s="42">
        <v>0</v>
      </c>
      <c r="J78" s="42">
        <v>16</v>
      </c>
      <c r="K78" s="42">
        <v>4</v>
      </c>
      <c r="L78" s="42">
        <v>9</v>
      </c>
      <c r="M78" s="42">
        <v>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2</v>
      </c>
      <c r="K83" s="42">
        <v>1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51</v>
      </c>
      <c r="F84" s="42">
        <v>1</v>
      </c>
      <c r="G84" s="42">
        <v>14</v>
      </c>
      <c r="H84" s="42">
        <v>17</v>
      </c>
      <c r="I84" s="42">
        <v>4</v>
      </c>
      <c r="J84" s="42">
        <v>31</v>
      </c>
      <c r="K84" s="42">
        <v>1</v>
      </c>
      <c r="L84" s="42">
        <v>2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0</v>
      </c>
      <c r="G85" s="42">
        <v>0</v>
      </c>
      <c r="H85" s="42">
        <v>0</v>
      </c>
      <c r="I85" s="42">
        <v>0</v>
      </c>
      <c r="J85" s="42">
        <v>2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1</v>
      </c>
      <c r="C86" s="42">
        <v>1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4</v>
      </c>
      <c r="G87" s="42">
        <v>1</v>
      </c>
      <c r="H87" s="42">
        <v>2</v>
      </c>
      <c r="I87" s="42">
        <v>0</v>
      </c>
      <c r="J87" s="42">
        <v>10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3</v>
      </c>
      <c r="G89" s="42">
        <v>0</v>
      </c>
      <c r="H89" s="42">
        <v>0</v>
      </c>
      <c r="I89" s="42">
        <v>0</v>
      </c>
      <c r="J89" s="42">
        <v>5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35</v>
      </c>
      <c r="F90" s="42">
        <v>0</v>
      </c>
      <c r="G90" s="42">
        <v>4</v>
      </c>
      <c r="H90" s="42">
        <v>5</v>
      </c>
      <c r="I90" s="42">
        <v>0</v>
      </c>
      <c r="J90" s="42">
        <v>26</v>
      </c>
      <c r="K90" s="42">
        <v>4</v>
      </c>
      <c r="L90" s="42">
        <v>6</v>
      </c>
      <c r="M90" s="42">
        <v>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25</v>
      </c>
      <c r="F91" s="42">
        <v>5</v>
      </c>
      <c r="G91" s="42">
        <v>0</v>
      </c>
      <c r="H91" s="42">
        <v>2</v>
      </c>
      <c r="I91" s="42">
        <v>0</v>
      </c>
      <c r="J91" s="42">
        <v>23</v>
      </c>
      <c r="K91" s="42">
        <v>2</v>
      </c>
      <c r="L91" s="42">
        <v>3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4</v>
      </c>
      <c r="C92" s="42">
        <v>4</v>
      </c>
      <c r="D92" s="42">
        <v>1</v>
      </c>
      <c r="E92" s="42">
        <v>278</v>
      </c>
      <c r="F92" s="42">
        <v>0</v>
      </c>
      <c r="G92" s="42">
        <v>33</v>
      </c>
      <c r="H92" s="42">
        <v>226</v>
      </c>
      <c r="I92" s="42">
        <v>17</v>
      </c>
      <c r="J92" s="42">
        <v>299</v>
      </c>
      <c r="K92" s="42">
        <v>7</v>
      </c>
      <c r="L92" s="42">
        <v>46</v>
      </c>
      <c r="M92" s="42">
        <v>48</v>
      </c>
      <c r="N92" s="42">
        <v>1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5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79</v>
      </c>
      <c r="F95" s="42">
        <v>0</v>
      </c>
      <c r="G95" s="42">
        <v>6</v>
      </c>
      <c r="H95" s="42">
        <v>9</v>
      </c>
      <c r="I95" s="42">
        <v>0</v>
      </c>
      <c r="J95" s="42">
        <v>47</v>
      </c>
      <c r="K95" s="42">
        <v>0</v>
      </c>
      <c r="L95" s="42">
        <v>5</v>
      </c>
      <c r="M95" s="42">
        <v>5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17</v>
      </c>
      <c r="F97" s="42">
        <v>5</v>
      </c>
      <c r="G97" s="42">
        <v>0</v>
      </c>
      <c r="H97" s="42">
        <v>1</v>
      </c>
      <c r="I97" s="42">
        <v>1</v>
      </c>
      <c r="J97" s="42">
        <v>12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1</v>
      </c>
      <c r="C98" s="42">
        <v>1</v>
      </c>
      <c r="D98" s="42">
        <v>0</v>
      </c>
      <c r="E98" s="42">
        <v>2</v>
      </c>
      <c r="F98" s="42">
        <v>0</v>
      </c>
      <c r="G98" s="42">
        <v>0</v>
      </c>
      <c r="H98" s="42">
        <v>0</v>
      </c>
      <c r="I98" s="42">
        <v>0</v>
      </c>
      <c r="J98" s="42">
        <v>5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2</v>
      </c>
      <c r="L99" s="42">
        <v>1</v>
      </c>
      <c r="M99" s="42">
        <v>1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1</v>
      </c>
      <c r="E102" s="42">
        <v>34</v>
      </c>
      <c r="F102" s="42">
        <v>2</v>
      </c>
      <c r="G102" s="42">
        <v>4</v>
      </c>
      <c r="H102" s="42">
        <v>11</v>
      </c>
      <c r="I102" s="42">
        <v>1</v>
      </c>
      <c r="J102" s="42">
        <v>31</v>
      </c>
      <c r="K102" s="42">
        <v>7</v>
      </c>
      <c r="L102" s="42">
        <v>1</v>
      </c>
      <c r="M102" s="42">
        <v>6</v>
      </c>
      <c r="N102" s="42">
        <v>1</v>
      </c>
      <c r="O102" s="42">
        <v>0</v>
      </c>
    </row>
    <row r="103" spans="1:15" x14ac:dyDescent="0.3">
      <c r="A103" s="45" t="s">
        <v>108</v>
      </c>
      <c r="B103" s="42">
        <v>1</v>
      </c>
      <c r="C103" s="42">
        <v>1</v>
      </c>
      <c r="D103" s="42">
        <v>0</v>
      </c>
      <c r="E103" s="42">
        <v>14</v>
      </c>
      <c r="F103" s="42">
        <v>1</v>
      </c>
      <c r="G103" s="42">
        <v>1</v>
      </c>
      <c r="H103" s="42">
        <v>0</v>
      </c>
      <c r="I103" s="42">
        <v>0</v>
      </c>
      <c r="J103" s="42">
        <v>83</v>
      </c>
      <c r="K103" s="42">
        <v>0</v>
      </c>
      <c r="L103" s="42">
        <v>2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1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8</v>
      </c>
      <c r="F105" s="42">
        <v>2</v>
      </c>
      <c r="G105" s="42">
        <v>0</v>
      </c>
      <c r="H105" s="42">
        <v>0</v>
      </c>
      <c r="I105" s="42">
        <v>0</v>
      </c>
      <c r="J105" s="42">
        <v>8</v>
      </c>
      <c r="K105" s="42">
        <v>0</v>
      </c>
      <c r="L105" s="42">
        <v>5</v>
      </c>
      <c r="M105" s="42">
        <v>2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2</v>
      </c>
      <c r="K106" s="42">
        <v>1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4</v>
      </c>
      <c r="G107" s="42">
        <v>0</v>
      </c>
      <c r="H107" s="42">
        <v>0</v>
      </c>
      <c r="I107" s="42">
        <v>0</v>
      </c>
      <c r="J107" s="42">
        <v>2</v>
      </c>
      <c r="K107" s="42">
        <v>3</v>
      </c>
      <c r="L107" s="42">
        <v>6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4</v>
      </c>
      <c r="C108" s="42">
        <v>4</v>
      </c>
      <c r="D108" s="42">
        <v>0</v>
      </c>
      <c r="E108" s="42">
        <v>314</v>
      </c>
      <c r="F108" s="42">
        <v>0</v>
      </c>
      <c r="G108" s="42">
        <v>67</v>
      </c>
      <c r="H108" s="42">
        <v>125</v>
      </c>
      <c r="I108" s="42">
        <v>18</v>
      </c>
      <c r="J108" s="42">
        <v>489</v>
      </c>
      <c r="K108" s="42">
        <v>26</v>
      </c>
      <c r="L108" s="42">
        <v>15</v>
      </c>
      <c r="M108" s="42">
        <v>46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9</v>
      </c>
      <c r="F110" s="42">
        <v>5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1</v>
      </c>
      <c r="G112" s="42">
        <v>0</v>
      </c>
      <c r="H112" s="42">
        <v>0</v>
      </c>
      <c r="I112" s="42">
        <v>0</v>
      </c>
      <c r="J112" s="42">
        <v>0</v>
      </c>
      <c r="K112" s="42">
        <v>2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2</v>
      </c>
      <c r="I113" s="42">
        <v>0</v>
      </c>
      <c r="J113" s="42">
        <v>3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1</v>
      </c>
      <c r="G114" s="42">
        <v>0</v>
      </c>
      <c r="H114" s="42">
        <v>0</v>
      </c>
      <c r="I114" s="42">
        <v>0</v>
      </c>
      <c r="J114" s="42">
        <v>2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5</v>
      </c>
      <c r="K115" s="42">
        <v>0</v>
      </c>
      <c r="L115" s="42">
        <v>0</v>
      </c>
      <c r="M115" s="42">
        <v>1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0</v>
      </c>
      <c r="G116" s="42">
        <v>0</v>
      </c>
      <c r="H116" s="42">
        <v>1</v>
      </c>
      <c r="I116" s="42">
        <v>0</v>
      </c>
      <c r="J116" s="42">
        <v>6</v>
      </c>
      <c r="K116" s="42">
        <v>1</v>
      </c>
      <c r="L116" s="42">
        <v>12</v>
      </c>
      <c r="M116" s="42">
        <v>23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9</v>
      </c>
      <c r="F119" s="42">
        <v>0</v>
      </c>
      <c r="G119" s="42">
        <v>0</v>
      </c>
      <c r="H119" s="42">
        <v>0</v>
      </c>
      <c r="I119" s="42">
        <v>0</v>
      </c>
      <c r="J119" s="42">
        <v>4</v>
      </c>
      <c r="K119" s="42">
        <v>0</v>
      </c>
      <c r="L119" s="42">
        <v>3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14</v>
      </c>
      <c r="F121" s="42">
        <v>0</v>
      </c>
      <c r="G121" s="42">
        <v>3</v>
      </c>
      <c r="H121" s="42">
        <v>8</v>
      </c>
      <c r="I121" s="42">
        <v>2</v>
      </c>
      <c r="J121" s="42">
        <v>10</v>
      </c>
      <c r="K121" s="42">
        <v>0</v>
      </c>
      <c r="L121" s="42">
        <v>5</v>
      </c>
      <c r="M121" s="42">
        <v>3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1</v>
      </c>
      <c r="C122" s="42">
        <v>1</v>
      </c>
      <c r="D122" s="42">
        <v>0</v>
      </c>
      <c r="E122" s="42">
        <v>1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3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0</v>
      </c>
      <c r="G125" s="42">
        <v>0</v>
      </c>
      <c r="H125" s="42">
        <v>0</v>
      </c>
      <c r="I125" s="42">
        <v>0</v>
      </c>
      <c r="J125" s="42">
        <v>9</v>
      </c>
      <c r="K125" s="42">
        <v>2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2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1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1</v>
      </c>
      <c r="H133" s="42">
        <v>0</v>
      </c>
      <c r="I133" s="42">
        <v>1</v>
      </c>
      <c r="J133" s="42">
        <v>0</v>
      </c>
      <c r="K133" s="42">
        <v>2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2</v>
      </c>
      <c r="G135" s="42">
        <v>0</v>
      </c>
      <c r="H135" s="42">
        <v>0</v>
      </c>
      <c r="I135" s="42">
        <v>0</v>
      </c>
      <c r="J135" s="42">
        <v>1</v>
      </c>
      <c r="K135" s="42">
        <v>0</v>
      </c>
      <c r="L135" s="42">
        <v>0</v>
      </c>
      <c r="M135" s="42">
        <v>3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0</v>
      </c>
      <c r="E137" s="42">
        <v>31</v>
      </c>
      <c r="F137" s="42">
        <v>3</v>
      </c>
      <c r="G137" s="42">
        <v>4</v>
      </c>
      <c r="H137" s="42">
        <v>8</v>
      </c>
      <c r="I137" s="42">
        <v>0</v>
      </c>
      <c r="J137" s="42">
        <v>23</v>
      </c>
      <c r="K137" s="42">
        <v>2</v>
      </c>
      <c r="L137" s="42">
        <v>4</v>
      </c>
      <c r="M137" s="42">
        <v>10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1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1</v>
      </c>
      <c r="F139" s="42">
        <v>0</v>
      </c>
      <c r="G139" s="42">
        <v>1</v>
      </c>
      <c r="H139" s="42">
        <v>0</v>
      </c>
      <c r="I139" s="42">
        <v>0</v>
      </c>
      <c r="J139" s="42">
        <v>3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1</v>
      </c>
      <c r="F143" s="42">
        <v>1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3</v>
      </c>
      <c r="I144" s="42">
        <v>0</v>
      </c>
      <c r="J144" s="42">
        <v>12</v>
      </c>
      <c r="K144" s="42">
        <v>1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4</v>
      </c>
      <c r="F147" s="42">
        <v>0</v>
      </c>
      <c r="G147" s="42">
        <v>0</v>
      </c>
      <c r="H147" s="42">
        <v>0</v>
      </c>
      <c r="I147" s="42">
        <v>0</v>
      </c>
      <c r="J147" s="42">
        <v>4</v>
      </c>
      <c r="K147" s="42">
        <v>0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16</v>
      </c>
      <c r="F148" s="42">
        <v>6</v>
      </c>
      <c r="G148" s="42">
        <v>1</v>
      </c>
      <c r="H148" s="42">
        <v>1</v>
      </c>
      <c r="I148" s="42">
        <v>1</v>
      </c>
      <c r="J148" s="42">
        <v>25</v>
      </c>
      <c r="K148" s="42">
        <v>2</v>
      </c>
      <c r="L148" s="42">
        <v>0</v>
      </c>
      <c r="M148" s="42">
        <v>2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1</v>
      </c>
      <c r="C149" s="42">
        <v>1</v>
      </c>
      <c r="D149" s="42">
        <v>0</v>
      </c>
      <c r="E149" s="42">
        <v>3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3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14</v>
      </c>
      <c r="F153" s="42">
        <v>0</v>
      </c>
      <c r="G153" s="42">
        <v>0</v>
      </c>
      <c r="H153" s="42">
        <v>16</v>
      </c>
      <c r="I153" s="42">
        <v>1</v>
      </c>
      <c r="J153" s="42">
        <v>31</v>
      </c>
      <c r="K153" s="42">
        <v>7</v>
      </c>
      <c r="L153" s="42">
        <v>13</v>
      </c>
      <c r="M153" s="42">
        <v>14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0</v>
      </c>
      <c r="H154" s="42">
        <v>2</v>
      </c>
      <c r="I154" s="42">
        <v>0</v>
      </c>
      <c r="J154" s="42">
        <v>9</v>
      </c>
      <c r="K154" s="42">
        <v>0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6</v>
      </c>
      <c r="G155" s="42">
        <v>3</v>
      </c>
      <c r="H155" s="42">
        <v>1</v>
      </c>
      <c r="I155" s="42">
        <v>0</v>
      </c>
      <c r="J155" s="42">
        <v>13</v>
      </c>
      <c r="K155" s="42">
        <v>2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3</v>
      </c>
      <c r="K158" s="42">
        <v>0</v>
      </c>
      <c r="L158" s="42">
        <v>2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2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1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</v>
      </c>
      <c r="C160" s="42">
        <v>1</v>
      </c>
      <c r="D160" s="42">
        <v>0</v>
      </c>
      <c r="E160" s="42">
        <v>50</v>
      </c>
      <c r="F160" s="42">
        <v>0</v>
      </c>
      <c r="G160" s="42">
        <v>10</v>
      </c>
      <c r="H160" s="42">
        <v>6</v>
      </c>
      <c r="I160" s="42">
        <v>0</v>
      </c>
      <c r="J160" s="42">
        <v>45</v>
      </c>
      <c r="K160" s="42">
        <v>13</v>
      </c>
      <c r="L160" s="42">
        <v>18</v>
      </c>
      <c r="M160" s="42">
        <v>17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1</v>
      </c>
      <c r="L161" s="42">
        <v>4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5</v>
      </c>
      <c r="F162" s="42">
        <v>1</v>
      </c>
      <c r="G162" s="42">
        <v>0</v>
      </c>
      <c r="H162" s="42">
        <v>0</v>
      </c>
      <c r="I162" s="42">
        <v>0</v>
      </c>
      <c r="J162" s="42">
        <v>3</v>
      </c>
      <c r="K162" s="42">
        <v>0</v>
      </c>
      <c r="L162" s="42">
        <v>1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1</v>
      </c>
      <c r="H163" s="42">
        <v>0</v>
      </c>
      <c r="I163" s="42">
        <v>0</v>
      </c>
      <c r="J163" s="42">
        <v>0</v>
      </c>
      <c r="K163" s="42">
        <v>2</v>
      </c>
      <c r="L163" s="42">
        <v>0</v>
      </c>
      <c r="M163" s="42">
        <v>1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3</v>
      </c>
      <c r="F164" s="42">
        <v>0</v>
      </c>
      <c r="G164" s="42">
        <v>0</v>
      </c>
      <c r="H164" s="42">
        <v>0</v>
      </c>
      <c r="I164" s="42">
        <v>0</v>
      </c>
      <c r="J164" s="42">
        <v>2</v>
      </c>
      <c r="K164" s="42">
        <v>1</v>
      </c>
      <c r="L164" s="42">
        <v>0</v>
      </c>
      <c r="M164" s="42">
        <v>2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1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0</v>
      </c>
      <c r="H166" s="42">
        <v>1</v>
      </c>
      <c r="I166" s="42">
        <v>0</v>
      </c>
      <c r="J166" s="42">
        <v>8</v>
      </c>
      <c r="K166" s="42">
        <v>2</v>
      </c>
      <c r="L166" s="42">
        <v>0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2</v>
      </c>
      <c r="F167" s="42">
        <v>0</v>
      </c>
      <c r="G167" s="42">
        <v>0</v>
      </c>
      <c r="H167" s="42">
        <v>2</v>
      </c>
      <c r="I167" s="42">
        <v>0</v>
      </c>
      <c r="J167" s="42">
        <v>4</v>
      </c>
      <c r="K167" s="42">
        <v>0</v>
      </c>
      <c r="L167" s="42">
        <v>4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1</v>
      </c>
      <c r="D168" s="42">
        <v>0</v>
      </c>
      <c r="E168" s="42">
        <v>17</v>
      </c>
      <c r="F168" s="42">
        <v>0</v>
      </c>
      <c r="G168" s="42">
        <v>5</v>
      </c>
      <c r="H168" s="42">
        <v>12</v>
      </c>
      <c r="I168" s="42">
        <v>4</v>
      </c>
      <c r="J168" s="42">
        <v>4</v>
      </c>
      <c r="K168" s="42">
        <v>3</v>
      </c>
      <c r="L168" s="42">
        <v>11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66</v>
      </c>
      <c r="F169" s="42">
        <v>1</v>
      </c>
      <c r="G169" s="42">
        <v>6</v>
      </c>
      <c r="H169" s="42">
        <v>33</v>
      </c>
      <c r="I169" s="42">
        <v>1</v>
      </c>
      <c r="J169" s="42">
        <v>47</v>
      </c>
      <c r="K169" s="42">
        <v>2</v>
      </c>
      <c r="L169" s="42">
        <v>3</v>
      </c>
      <c r="M169" s="42">
        <v>10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10</v>
      </c>
      <c r="F170" s="42">
        <v>0</v>
      </c>
      <c r="G170" s="42">
        <v>2</v>
      </c>
      <c r="H170" s="42">
        <v>2</v>
      </c>
      <c r="I170" s="42">
        <v>0</v>
      </c>
      <c r="J170" s="42">
        <v>15</v>
      </c>
      <c r="K170" s="42">
        <v>2</v>
      </c>
      <c r="L170" s="42">
        <v>15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25</v>
      </c>
      <c r="F174" s="42">
        <v>2</v>
      </c>
      <c r="G174" s="42">
        <v>4</v>
      </c>
      <c r="H174" s="42">
        <v>4</v>
      </c>
      <c r="I174" s="42">
        <v>1</v>
      </c>
      <c r="J174" s="42">
        <v>49</v>
      </c>
      <c r="K174" s="42">
        <v>1</v>
      </c>
      <c r="L174" s="42">
        <v>16</v>
      </c>
      <c r="M174" s="42">
        <v>11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1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3</v>
      </c>
      <c r="F177" s="42">
        <v>3</v>
      </c>
      <c r="G177" s="42">
        <v>0</v>
      </c>
      <c r="H177" s="42">
        <v>1</v>
      </c>
      <c r="I177" s="42">
        <v>0</v>
      </c>
      <c r="J177" s="42">
        <v>0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4</v>
      </c>
      <c r="F178" s="42">
        <v>0</v>
      </c>
      <c r="G178" s="42">
        <v>0</v>
      </c>
      <c r="H178" s="42">
        <v>0</v>
      </c>
      <c r="I178" s="42">
        <v>0</v>
      </c>
      <c r="J178" s="42">
        <v>11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9</v>
      </c>
      <c r="F179" s="42">
        <v>0</v>
      </c>
      <c r="G179" s="42">
        <v>2</v>
      </c>
      <c r="H179" s="42">
        <v>4</v>
      </c>
      <c r="I179" s="42">
        <v>1</v>
      </c>
      <c r="J179" s="42">
        <v>21</v>
      </c>
      <c r="K179" s="42">
        <v>2</v>
      </c>
      <c r="L179" s="42">
        <v>0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10</v>
      </c>
      <c r="F181" s="42">
        <v>1</v>
      </c>
      <c r="G181" s="42">
        <v>1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2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9</v>
      </c>
      <c r="F182" s="42">
        <v>3</v>
      </c>
      <c r="G182" s="42">
        <v>0</v>
      </c>
      <c r="H182" s="42">
        <v>0</v>
      </c>
      <c r="I182" s="42">
        <v>0</v>
      </c>
      <c r="J182" s="42">
        <v>1</v>
      </c>
      <c r="K182" s="42">
        <v>1</v>
      </c>
      <c r="L182" s="42">
        <v>1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1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19</v>
      </c>
      <c r="F185" s="42">
        <v>2</v>
      </c>
      <c r="G185" s="42">
        <v>0</v>
      </c>
      <c r="H185" s="42">
        <v>4</v>
      </c>
      <c r="I185" s="42">
        <v>0</v>
      </c>
      <c r="J185" s="42">
        <v>11</v>
      </c>
      <c r="K185" s="42">
        <v>0</v>
      </c>
      <c r="L185" s="42">
        <v>12</v>
      </c>
      <c r="M185" s="42">
        <v>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0</v>
      </c>
      <c r="G186" s="42">
        <v>8</v>
      </c>
      <c r="H186" s="42">
        <v>0</v>
      </c>
      <c r="I186" s="42">
        <v>1</v>
      </c>
      <c r="J186" s="42">
        <v>13</v>
      </c>
      <c r="K186" s="42">
        <v>0</v>
      </c>
      <c r="L186" s="42">
        <v>1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1</v>
      </c>
      <c r="G189" s="42">
        <v>0</v>
      </c>
      <c r="H189" s="42">
        <v>2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1</v>
      </c>
      <c r="C191" s="42">
        <v>1</v>
      </c>
      <c r="D191" s="42">
        <v>0</v>
      </c>
      <c r="E191" s="42">
        <v>9</v>
      </c>
      <c r="F191" s="42">
        <v>0</v>
      </c>
      <c r="G191" s="42">
        <v>0</v>
      </c>
      <c r="H191" s="42">
        <v>4</v>
      </c>
      <c r="I191" s="42">
        <v>0</v>
      </c>
      <c r="J191" s="42">
        <v>13</v>
      </c>
      <c r="K191" s="42">
        <v>0</v>
      </c>
      <c r="L191" s="42">
        <v>2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0</v>
      </c>
      <c r="H192" s="42">
        <v>1</v>
      </c>
      <c r="I192" s="42">
        <v>0</v>
      </c>
      <c r="J192" s="42">
        <v>4</v>
      </c>
      <c r="K192" s="42">
        <v>1</v>
      </c>
      <c r="L192" s="42">
        <v>2</v>
      </c>
      <c r="M192" s="42">
        <v>3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11</v>
      </c>
      <c r="F193" s="42">
        <v>1</v>
      </c>
      <c r="G193" s="42">
        <v>0</v>
      </c>
      <c r="H193" s="42">
        <v>0</v>
      </c>
      <c r="I193" s="42">
        <v>0</v>
      </c>
      <c r="J193" s="42">
        <v>4</v>
      </c>
      <c r="K193" s="42">
        <v>0</v>
      </c>
      <c r="L193" s="42">
        <v>2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30</v>
      </c>
      <c r="F194" s="42">
        <v>0</v>
      </c>
      <c r="G194" s="42">
        <v>4</v>
      </c>
      <c r="H194" s="42">
        <v>0</v>
      </c>
      <c r="I194" s="42">
        <v>0</v>
      </c>
      <c r="J194" s="42">
        <v>26</v>
      </c>
      <c r="K194" s="42">
        <v>1</v>
      </c>
      <c r="L194" s="42">
        <v>4</v>
      </c>
      <c r="M194" s="42">
        <v>9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5</v>
      </c>
      <c r="C197" s="42">
        <v>6</v>
      </c>
      <c r="D197" s="42">
        <v>0</v>
      </c>
      <c r="E197" s="42">
        <v>156</v>
      </c>
      <c r="F197" s="42">
        <v>4</v>
      </c>
      <c r="G197" s="42">
        <v>17</v>
      </c>
      <c r="H197" s="42">
        <v>115</v>
      </c>
      <c r="I197" s="42">
        <v>9</v>
      </c>
      <c r="J197" s="42">
        <v>163</v>
      </c>
      <c r="K197" s="42">
        <v>7</v>
      </c>
      <c r="L197" s="42">
        <v>8</v>
      </c>
      <c r="M197" s="42">
        <v>33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41</v>
      </c>
      <c r="F199" s="42">
        <v>0</v>
      </c>
      <c r="G199" s="42">
        <v>15</v>
      </c>
      <c r="H199" s="42">
        <v>10</v>
      </c>
      <c r="I199" s="42">
        <v>1</v>
      </c>
      <c r="J199" s="42">
        <v>50</v>
      </c>
      <c r="K199" s="42">
        <v>5</v>
      </c>
      <c r="L199" s="42">
        <v>52</v>
      </c>
      <c r="M199" s="42">
        <v>20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2</v>
      </c>
      <c r="C200" s="42">
        <v>2</v>
      </c>
      <c r="D200" s="42">
        <v>0</v>
      </c>
      <c r="E200" s="42">
        <v>15</v>
      </c>
      <c r="F200" s="42">
        <v>1</v>
      </c>
      <c r="G200" s="42">
        <v>2</v>
      </c>
      <c r="H200" s="42">
        <v>3</v>
      </c>
      <c r="I200" s="42">
        <v>0</v>
      </c>
      <c r="J200" s="42">
        <v>9</v>
      </c>
      <c r="K200" s="42">
        <v>1</v>
      </c>
      <c r="L200" s="42">
        <v>4</v>
      </c>
      <c r="M200" s="42">
        <v>11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1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0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8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1</v>
      </c>
      <c r="G205" s="42">
        <v>0</v>
      </c>
      <c r="H205" s="42">
        <v>0</v>
      </c>
      <c r="I205" s="42">
        <v>0</v>
      </c>
      <c r="J205" s="42">
        <v>4</v>
      </c>
      <c r="K205" s="42">
        <v>1</v>
      </c>
      <c r="L205" s="42">
        <v>7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2</v>
      </c>
      <c r="G206" s="42">
        <v>1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3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3</v>
      </c>
      <c r="F210" s="42">
        <v>0</v>
      </c>
      <c r="G210" s="42">
        <v>0</v>
      </c>
      <c r="H210" s="42">
        <v>0</v>
      </c>
      <c r="I210" s="42">
        <v>0</v>
      </c>
      <c r="J210" s="42">
        <v>6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1</v>
      </c>
      <c r="K211" s="42">
        <v>3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8</v>
      </c>
      <c r="F212" s="42">
        <v>1</v>
      </c>
      <c r="G212" s="42">
        <v>0</v>
      </c>
      <c r="H212" s="42">
        <v>0</v>
      </c>
      <c r="I212" s="42">
        <v>0</v>
      </c>
      <c r="J212" s="42">
        <v>36</v>
      </c>
      <c r="K212" s="42">
        <v>0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24</v>
      </c>
      <c r="F213" s="42">
        <v>0</v>
      </c>
      <c r="G213" s="42">
        <v>0</v>
      </c>
      <c r="H213" s="42">
        <v>1</v>
      </c>
      <c r="I213" s="42">
        <v>3</v>
      </c>
      <c r="J213" s="42">
        <v>20</v>
      </c>
      <c r="K213" s="42">
        <v>2</v>
      </c>
      <c r="L213" s="42">
        <v>4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40</v>
      </c>
      <c r="F214" s="42">
        <v>0</v>
      </c>
      <c r="G214" s="42">
        <v>1</v>
      </c>
      <c r="H214" s="42">
        <v>3</v>
      </c>
      <c r="I214" s="42">
        <v>0</v>
      </c>
      <c r="J214" s="42">
        <v>33</v>
      </c>
      <c r="K214" s="42">
        <v>3</v>
      </c>
      <c r="L214" s="42">
        <v>8</v>
      </c>
      <c r="M214" s="42">
        <v>14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1</v>
      </c>
      <c r="K215" s="42">
        <v>6</v>
      </c>
      <c r="L215" s="42">
        <v>0</v>
      </c>
      <c r="M215" s="42">
        <v>1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26</v>
      </c>
      <c r="F216" s="42">
        <v>0</v>
      </c>
      <c r="G216" s="42">
        <v>4</v>
      </c>
      <c r="H216" s="42">
        <v>5</v>
      </c>
      <c r="I216" s="42">
        <v>0</v>
      </c>
      <c r="J216" s="42">
        <v>15</v>
      </c>
      <c r="K216" s="42">
        <v>3</v>
      </c>
      <c r="L216" s="42">
        <v>5</v>
      </c>
      <c r="M216" s="42">
        <v>6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1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1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0</v>
      </c>
      <c r="G220" s="42">
        <v>0</v>
      </c>
      <c r="H220" s="42">
        <v>1</v>
      </c>
      <c r="I220" s="42">
        <v>0</v>
      </c>
      <c r="J220" s="42">
        <v>5</v>
      </c>
      <c r="K220" s="42">
        <v>1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1</v>
      </c>
      <c r="G222" s="42">
        <v>0</v>
      </c>
      <c r="H222" s="42">
        <v>1</v>
      </c>
      <c r="I222" s="42">
        <v>0</v>
      </c>
      <c r="J222" s="42">
        <v>3</v>
      </c>
      <c r="K222" s="42">
        <v>3</v>
      </c>
      <c r="L222" s="42">
        <v>2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9</v>
      </c>
      <c r="F223" s="42">
        <v>1</v>
      </c>
      <c r="G223" s="42">
        <v>0</v>
      </c>
      <c r="H223" s="42">
        <v>0</v>
      </c>
      <c r="I223" s="42">
        <v>0</v>
      </c>
      <c r="J223" s="42">
        <v>2</v>
      </c>
      <c r="K223" s="42">
        <v>2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1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37</v>
      </c>
      <c r="F226" s="42">
        <v>7</v>
      </c>
      <c r="G226" s="42">
        <v>1</v>
      </c>
      <c r="H226" s="42">
        <v>2</v>
      </c>
      <c r="I226" s="42">
        <v>0</v>
      </c>
      <c r="J226" s="42">
        <v>13</v>
      </c>
      <c r="K226" s="42">
        <v>1</v>
      </c>
      <c r="L226" s="42">
        <v>0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1</v>
      </c>
      <c r="C227" s="42">
        <v>1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1</v>
      </c>
      <c r="C230" s="42">
        <v>1</v>
      </c>
      <c r="D230" s="42">
        <v>0</v>
      </c>
      <c r="E230" s="42">
        <v>8</v>
      </c>
      <c r="F230" s="42">
        <v>0</v>
      </c>
      <c r="G230" s="42">
        <v>1</v>
      </c>
      <c r="H230" s="42">
        <v>0</v>
      </c>
      <c r="I230" s="42">
        <v>0</v>
      </c>
      <c r="J230" s="42">
        <v>21</v>
      </c>
      <c r="K230" s="42">
        <v>0</v>
      </c>
      <c r="L230" s="42">
        <v>0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4</v>
      </c>
      <c r="K231" s="42">
        <v>2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1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2</v>
      </c>
      <c r="D234" s="42">
        <v>0</v>
      </c>
      <c r="E234" s="42">
        <v>44</v>
      </c>
      <c r="F234" s="42">
        <v>8</v>
      </c>
      <c r="G234" s="42">
        <v>1</v>
      </c>
      <c r="H234" s="42">
        <v>1</v>
      </c>
      <c r="I234" s="42">
        <v>0</v>
      </c>
      <c r="J234" s="42">
        <v>12</v>
      </c>
      <c r="K234" s="42">
        <v>0</v>
      </c>
      <c r="L234" s="42">
        <v>3</v>
      </c>
      <c r="M234" s="42">
        <v>11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5</v>
      </c>
      <c r="F235" s="42">
        <v>3</v>
      </c>
      <c r="G235" s="42">
        <v>0</v>
      </c>
      <c r="H235" s="42">
        <v>0</v>
      </c>
      <c r="I235" s="42">
        <v>0</v>
      </c>
      <c r="J235" s="42">
        <v>4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1</v>
      </c>
      <c r="G236" s="42">
        <v>0</v>
      </c>
      <c r="H236" s="42">
        <v>0</v>
      </c>
      <c r="I236" s="42">
        <v>0</v>
      </c>
      <c r="J236" s="42">
        <v>3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2</v>
      </c>
      <c r="K238" s="42">
        <v>2</v>
      </c>
      <c r="L238" s="42">
        <v>0</v>
      </c>
      <c r="M238" s="42">
        <v>1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8</v>
      </c>
      <c r="F239" s="42">
        <v>0</v>
      </c>
      <c r="G239" s="42">
        <v>1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1</v>
      </c>
      <c r="H240" s="42">
        <v>0</v>
      </c>
      <c r="I240" s="42">
        <v>0</v>
      </c>
      <c r="J240" s="42">
        <v>1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1</v>
      </c>
      <c r="M241" s="42">
        <v>2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23</v>
      </c>
      <c r="F242" s="42">
        <v>3</v>
      </c>
      <c r="G242" s="42">
        <v>0</v>
      </c>
      <c r="H242" s="42">
        <v>2</v>
      </c>
      <c r="I242" s="42">
        <v>0</v>
      </c>
      <c r="J242" s="42">
        <v>20</v>
      </c>
      <c r="K242" s="42">
        <v>4</v>
      </c>
      <c r="L242" s="42">
        <v>3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3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2</v>
      </c>
      <c r="C244" s="42">
        <v>2</v>
      </c>
      <c r="D244" s="42">
        <v>0</v>
      </c>
      <c r="E244" s="42">
        <v>38</v>
      </c>
      <c r="F244" s="42">
        <v>0</v>
      </c>
      <c r="G244" s="42">
        <v>1</v>
      </c>
      <c r="H244" s="42">
        <v>5</v>
      </c>
      <c r="I244" s="42">
        <v>2</v>
      </c>
      <c r="J244" s="42">
        <v>59</v>
      </c>
      <c r="K244" s="42">
        <v>7</v>
      </c>
      <c r="L244" s="42">
        <v>9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2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2</v>
      </c>
      <c r="L245" s="42">
        <v>1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0</v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4</v>
      </c>
      <c r="L247" s="42">
        <v>1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2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5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2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0</v>
      </c>
      <c r="G253" s="42">
        <v>0</v>
      </c>
      <c r="H253" s="42">
        <v>0</v>
      </c>
      <c r="I253" s="42">
        <v>0</v>
      </c>
      <c r="J253" s="42">
        <v>4</v>
      </c>
      <c r="K253" s="42">
        <v>1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3</v>
      </c>
      <c r="K254" s="42">
        <v>0</v>
      </c>
      <c r="L254" s="42">
        <v>2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34</v>
      </c>
      <c r="F256" s="42">
        <v>2</v>
      </c>
      <c r="G256" s="42">
        <v>8</v>
      </c>
      <c r="H256" s="42">
        <v>2</v>
      </c>
      <c r="I256" s="42">
        <v>1</v>
      </c>
      <c r="J256" s="42">
        <v>37</v>
      </c>
      <c r="K256" s="42">
        <v>4</v>
      </c>
      <c r="L256" s="42">
        <v>10</v>
      </c>
      <c r="M256" s="42">
        <v>3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2</v>
      </c>
      <c r="K257" s="42">
        <v>1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2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1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1</v>
      </c>
      <c r="G261" s="42">
        <v>1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3</v>
      </c>
      <c r="K266" s="42">
        <v>0</v>
      </c>
      <c r="L266" s="42">
        <v>1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1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1</v>
      </c>
      <c r="C271" s="42">
        <v>1</v>
      </c>
      <c r="D271" s="42">
        <v>0</v>
      </c>
      <c r="E271" s="42">
        <v>48</v>
      </c>
      <c r="F271" s="42">
        <v>0</v>
      </c>
      <c r="G271" s="42">
        <v>6</v>
      </c>
      <c r="H271" s="42">
        <v>7</v>
      </c>
      <c r="I271" s="42">
        <v>0</v>
      </c>
      <c r="J271" s="42">
        <v>38</v>
      </c>
      <c r="K271" s="42">
        <v>3</v>
      </c>
      <c r="L271" s="42">
        <v>33</v>
      </c>
      <c r="M271" s="42">
        <v>31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12</v>
      </c>
      <c r="F274" s="42">
        <v>8</v>
      </c>
      <c r="G274" s="42">
        <v>0</v>
      </c>
      <c r="H274" s="42">
        <v>0</v>
      </c>
      <c r="I274" s="42">
        <v>0</v>
      </c>
      <c r="J274" s="42">
        <v>1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1</v>
      </c>
      <c r="H275" s="42">
        <v>0</v>
      </c>
      <c r="I275" s="42">
        <v>1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8</v>
      </c>
      <c r="F276" s="42">
        <v>1</v>
      </c>
      <c r="G276" s="42">
        <v>0</v>
      </c>
      <c r="H276" s="42">
        <v>0</v>
      </c>
      <c r="I276" s="42">
        <v>0</v>
      </c>
      <c r="J276" s="42">
        <v>6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3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1</v>
      </c>
      <c r="G280" s="42">
        <v>0</v>
      </c>
      <c r="H280" s="42">
        <v>0</v>
      </c>
      <c r="I280" s="42">
        <v>0</v>
      </c>
      <c r="J280" s="42">
        <v>14</v>
      </c>
      <c r="K280" s="42">
        <v>0</v>
      </c>
      <c r="L280" s="42">
        <v>1</v>
      </c>
      <c r="M280" s="42">
        <v>5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1</v>
      </c>
      <c r="L281" s="42">
        <v>0</v>
      </c>
      <c r="M281" s="42">
        <v>1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1</v>
      </c>
      <c r="G282" s="42">
        <v>0</v>
      </c>
      <c r="H282" s="42">
        <v>0</v>
      </c>
      <c r="I282" s="42">
        <v>0</v>
      </c>
      <c r="J282" s="42">
        <v>6</v>
      </c>
      <c r="K282" s="42">
        <v>3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2</v>
      </c>
      <c r="G283" s="42">
        <v>0</v>
      </c>
      <c r="H283" s="42">
        <v>5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2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1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5</v>
      </c>
      <c r="F290" s="42">
        <v>0</v>
      </c>
      <c r="G290" s="42">
        <v>0</v>
      </c>
      <c r="H290" s="42">
        <v>3</v>
      </c>
      <c r="I290" s="42">
        <v>0</v>
      </c>
      <c r="J290" s="42">
        <v>20</v>
      </c>
      <c r="K290" s="42">
        <v>2</v>
      </c>
      <c r="L290" s="42">
        <v>4</v>
      </c>
      <c r="M290" s="42">
        <v>2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1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2</v>
      </c>
      <c r="G292" s="42">
        <v>0</v>
      </c>
      <c r="H292" s="42">
        <v>0</v>
      </c>
      <c r="I292" s="42">
        <v>0</v>
      </c>
      <c r="J292" s="42">
        <v>3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3</v>
      </c>
      <c r="F293" s="42">
        <v>0</v>
      </c>
      <c r="G293" s="42">
        <v>0</v>
      </c>
      <c r="H293" s="42">
        <v>0</v>
      </c>
      <c r="I293" s="42">
        <v>0</v>
      </c>
      <c r="J293" s="42">
        <v>15</v>
      </c>
      <c r="K293" s="42">
        <v>0</v>
      </c>
      <c r="L293" s="42">
        <v>9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7</v>
      </c>
      <c r="F294" s="42">
        <v>0</v>
      </c>
      <c r="G294" s="42">
        <v>2</v>
      </c>
      <c r="H294" s="42">
        <v>0</v>
      </c>
      <c r="I294" s="42">
        <v>0</v>
      </c>
      <c r="J294" s="42">
        <v>8</v>
      </c>
      <c r="K294" s="42">
        <v>2</v>
      </c>
      <c r="L294" s="42">
        <v>7</v>
      </c>
      <c r="M294" s="42">
        <v>4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15</v>
      </c>
      <c r="F297" s="42">
        <v>2</v>
      </c>
      <c r="G297" s="42">
        <v>3</v>
      </c>
      <c r="H297" s="42">
        <v>3</v>
      </c>
      <c r="I297" s="42">
        <v>0</v>
      </c>
      <c r="J297" s="42">
        <v>23</v>
      </c>
      <c r="K297" s="42">
        <v>4</v>
      </c>
      <c r="L297" s="42">
        <v>1</v>
      </c>
      <c r="M297" s="42">
        <v>2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3</v>
      </c>
      <c r="F299" s="42">
        <v>0</v>
      </c>
      <c r="G299" s="42">
        <v>0</v>
      </c>
      <c r="H299" s="42">
        <v>1</v>
      </c>
      <c r="I299" s="42">
        <v>0</v>
      </c>
      <c r="J299" s="42">
        <v>4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177</v>
      </c>
      <c r="F300" s="42">
        <v>1</v>
      </c>
      <c r="G300" s="42">
        <v>21</v>
      </c>
      <c r="H300" s="42">
        <v>92</v>
      </c>
      <c r="I300" s="42">
        <v>8</v>
      </c>
      <c r="J300" s="42">
        <v>112</v>
      </c>
      <c r="K300" s="42">
        <v>6</v>
      </c>
      <c r="L300" s="42">
        <v>35</v>
      </c>
      <c r="M300" s="42">
        <v>33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3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1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1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31</v>
      </c>
      <c r="F304" s="42">
        <v>1</v>
      </c>
      <c r="G304" s="42">
        <v>2</v>
      </c>
      <c r="H304" s="42">
        <v>1</v>
      </c>
      <c r="I304" s="42">
        <v>1</v>
      </c>
      <c r="J304" s="42">
        <v>37</v>
      </c>
      <c r="K304" s="42">
        <v>1</v>
      </c>
      <c r="L304" s="42">
        <v>12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3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8</v>
      </c>
      <c r="F306" s="42">
        <v>2</v>
      </c>
      <c r="G306" s="42">
        <v>1</v>
      </c>
      <c r="H306" s="42">
        <v>2</v>
      </c>
      <c r="I306" s="42">
        <v>2</v>
      </c>
      <c r="J306" s="42">
        <v>4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3</v>
      </c>
      <c r="G307" s="42">
        <v>1</v>
      </c>
      <c r="H307" s="42">
        <v>3</v>
      </c>
      <c r="I307" s="42">
        <v>0</v>
      </c>
      <c r="J307" s="42">
        <v>18</v>
      </c>
      <c r="K307" s="42">
        <v>3</v>
      </c>
      <c r="L307" s="42">
        <v>3</v>
      </c>
      <c r="M307" s="42">
        <v>5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3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10</v>
      </c>
      <c r="F309" s="42">
        <v>2</v>
      </c>
      <c r="G309" s="42">
        <v>1</v>
      </c>
      <c r="H309" s="42">
        <v>1</v>
      </c>
      <c r="I309" s="42">
        <v>1</v>
      </c>
      <c r="J309" s="42">
        <v>19</v>
      </c>
      <c r="K309" s="42">
        <v>3</v>
      </c>
      <c r="L309" s="42">
        <v>0</v>
      </c>
      <c r="M309" s="42">
        <v>0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</v>
      </c>
      <c r="F310" s="42">
        <v>0</v>
      </c>
      <c r="G310" s="42">
        <v>0</v>
      </c>
      <c r="H310" s="42">
        <v>1</v>
      </c>
      <c r="I310" s="42">
        <v>0</v>
      </c>
      <c r="J310" s="42">
        <v>5</v>
      </c>
      <c r="K310" s="42">
        <v>0</v>
      </c>
      <c r="L310" s="42">
        <v>5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0</v>
      </c>
      <c r="I311" s="42">
        <v>0</v>
      </c>
      <c r="J311" s="42">
        <v>3</v>
      </c>
      <c r="K311" s="42">
        <v>1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6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2</v>
      </c>
      <c r="C314" s="42">
        <v>2</v>
      </c>
      <c r="D314" s="42">
        <v>0</v>
      </c>
      <c r="E314" s="42">
        <v>26</v>
      </c>
      <c r="F314" s="42">
        <v>0</v>
      </c>
      <c r="G314" s="42">
        <v>5</v>
      </c>
      <c r="H314" s="42">
        <v>7</v>
      </c>
      <c r="I314" s="42">
        <v>3</v>
      </c>
      <c r="J314" s="42">
        <v>16</v>
      </c>
      <c r="K314" s="42">
        <v>5</v>
      </c>
      <c r="L314" s="42">
        <v>8</v>
      </c>
      <c r="M314" s="42">
        <v>10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0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0</v>
      </c>
      <c r="C317" s="42">
        <v>0</v>
      </c>
      <c r="D317" s="42">
        <v>0</v>
      </c>
      <c r="E317" s="42">
        <v>126</v>
      </c>
      <c r="F317" s="42">
        <v>3</v>
      </c>
      <c r="G317" s="42">
        <v>9</v>
      </c>
      <c r="H317" s="42">
        <v>44</v>
      </c>
      <c r="I317" s="42">
        <v>0</v>
      </c>
      <c r="J317" s="42">
        <v>137</v>
      </c>
      <c r="K317" s="42">
        <v>11</v>
      </c>
      <c r="L317" s="42">
        <v>56</v>
      </c>
      <c r="M317" s="42">
        <v>24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3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0</v>
      </c>
      <c r="H319" s="42">
        <v>2</v>
      </c>
      <c r="I319" s="42">
        <v>0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13</v>
      </c>
      <c r="F320" s="42">
        <v>10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1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1</v>
      </c>
      <c r="F321" s="42">
        <v>0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1</v>
      </c>
      <c r="J322" s="42">
        <v>0</v>
      </c>
      <c r="K322" s="42">
        <v>2</v>
      </c>
      <c r="L322" s="42">
        <v>1</v>
      </c>
      <c r="M322" s="42">
        <v>1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217</v>
      </c>
      <c r="F323" s="42">
        <v>2</v>
      </c>
      <c r="G323" s="42">
        <v>15</v>
      </c>
      <c r="H323" s="42">
        <v>85</v>
      </c>
      <c r="I323" s="42">
        <v>4</v>
      </c>
      <c r="J323" s="42">
        <v>230</v>
      </c>
      <c r="K323" s="42">
        <v>17</v>
      </c>
      <c r="L323" s="42">
        <v>13</v>
      </c>
      <c r="M323" s="42">
        <v>28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4</v>
      </c>
      <c r="F327" s="42">
        <v>0</v>
      </c>
      <c r="G327" s="42">
        <v>1</v>
      </c>
      <c r="H327" s="42">
        <v>0</v>
      </c>
      <c r="I327" s="42">
        <v>0</v>
      </c>
      <c r="J327" s="42">
        <v>2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1</v>
      </c>
      <c r="I328" s="42">
        <v>0</v>
      </c>
      <c r="J328" s="42">
        <v>0</v>
      </c>
      <c r="K328" s="42">
        <v>2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1</v>
      </c>
      <c r="I329" s="42">
        <v>0</v>
      </c>
      <c r="J329" s="42">
        <v>6</v>
      </c>
      <c r="K329" s="42">
        <v>0</v>
      </c>
      <c r="L329" s="42">
        <v>1</v>
      </c>
      <c r="M329" s="42">
        <v>3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2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3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3</v>
      </c>
      <c r="G332" s="42">
        <v>0</v>
      </c>
      <c r="H332" s="42">
        <v>1</v>
      </c>
      <c r="I332" s="42">
        <v>0</v>
      </c>
      <c r="J332" s="42">
        <v>5</v>
      </c>
      <c r="K332" s="42">
        <v>1</v>
      </c>
      <c r="L332" s="42">
        <v>0</v>
      </c>
      <c r="M332" s="42">
        <v>1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3</v>
      </c>
      <c r="F333" s="42">
        <v>0</v>
      </c>
      <c r="G333" s="42">
        <v>0</v>
      </c>
      <c r="H333" s="42">
        <v>0</v>
      </c>
      <c r="I333" s="42">
        <v>0</v>
      </c>
      <c r="J333" s="42">
        <v>2</v>
      </c>
      <c r="K333" s="42">
        <v>1</v>
      </c>
      <c r="L333" s="42">
        <v>3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</v>
      </c>
      <c r="F335" s="42">
        <v>0</v>
      </c>
      <c r="G335" s="42">
        <v>0</v>
      </c>
      <c r="H335" s="42">
        <v>0</v>
      </c>
      <c r="I335" s="42">
        <v>0</v>
      </c>
      <c r="J335" s="42">
        <v>4</v>
      </c>
      <c r="K335" s="42">
        <v>4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21</v>
      </c>
      <c r="F337" s="42">
        <v>0</v>
      </c>
      <c r="G337" s="42">
        <v>10</v>
      </c>
      <c r="H337" s="42">
        <v>5</v>
      </c>
      <c r="I337" s="42">
        <v>0</v>
      </c>
      <c r="J337" s="42">
        <v>17</v>
      </c>
      <c r="K337" s="42">
        <v>1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17</v>
      </c>
      <c r="C338" s="42">
        <v>18</v>
      </c>
      <c r="D338" s="42">
        <v>0</v>
      </c>
      <c r="E338" s="42">
        <v>1452</v>
      </c>
      <c r="F338" s="42">
        <v>2</v>
      </c>
      <c r="G338" s="42">
        <v>127</v>
      </c>
      <c r="H338" s="42">
        <v>1481</v>
      </c>
      <c r="I338" s="42">
        <v>158</v>
      </c>
      <c r="J338" s="42">
        <v>1509</v>
      </c>
      <c r="K338" s="42">
        <v>31</v>
      </c>
      <c r="L338" s="42">
        <v>108</v>
      </c>
      <c r="M338" s="42">
        <v>200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1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0</v>
      </c>
      <c r="G342" s="42">
        <v>0</v>
      </c>
      <c r="H342" s="42">
        <v>0</v>
      </c>
      <c r="I342" s="42">
        <v>0</v>
      </c>
      <c r="J342" s="42">
        <v>2</v>
      </c>
      <c r="K342" s="42">
        <v>0</v>
      </c>
      <c r="L342" s="42">
        <v>2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4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1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1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2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3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1</v>
      </c>
      <c r="I347" s="42">
        <v>0</v>
      </c>
      <c r="J347" s="42">
        <v>1</v>
      </c>
      <c r="K347" s="42">
        <v>2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11</v>
      </c>
      <c r="F348" s="42">
        <v>4</v>
      </c>
      <c r="G348" s="42">
        <v>0</v>
      </c>
      <c r="H348" s="42">
        <v>0</v>
      </c>
      <c r="I348" s="42">
        <v>0</v>
      </c>
      <c r="J348" s="42">
        <v>6</v>
      </c>
      <c r="K348" s="42">
        <v>0</v>
      </c>
      <c r="L348" s="42">
        <v>6</v>
      </c>
      <c r="M348" s="42">
        <v>5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1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1</v>
      </c>
      <c r="F351" s="42">
        <v>0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1</v>
      </c>
      <c r="G352" s="42">
        <v>0</v>
      </c>
      <c r="H352" s="42">
        <v>0</v>
      </c>
      <c r="I352" s="42">
        <v>0</v>
      </c>
      <c r="J352" s="42">
        <v>3</v>
      </c>
      <c r="K352" s="42">
        <v>6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1</v>
      </c>
      <c r="G354" s="42">
        <v>1</v>
      </c>
      <c r="H354" s="42">
        <v>0</v>
      </c>
      <c r="I354" s="42">
        <v>0</v>
      </c>
      <c r="J354" s="42">
        <v>4</v>
      </c>
      <c r="K354" s="42">
        <v>0</v>
      </c>
      <c r="L354" s="42">
        <v>3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3</v>
      </c>
      <c r="F355" s="42">
        <v>1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0</v>
      </c>
      <c r="C356" s="42">
        <v>0</v>
      </c>
      <c r="D356" s="42">
        <v>1</v>
      </c>
      <c r="E356" s="42">
        <v>149</v>
      </c>
      <c r="F356" s="42">
        <v>7</v>
      </c>
      <c r="G356" s="42">
        <v>10</v>
      </c>
      <c r="H356" s="42">
        <v>108</v>
      </c>
      <c r="I356" s="42">
        <v>3</v>
      </c>
      <c r="J356" s="42">
        <v>127</v>
      </c>
      <c r="K356" s="42">
        <v>7</v>
      </c>
      <c r="L356" s="42">
        <v>10</v>
      </c>
      <c r="M356" s="42">
        <v>40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17</v>
      </c>
      <c r="F357" s="42">
        <v>4</v>
      </c>
      <c r="G357" s="42">
        <v>1</v>
      </c>
      <c r="H357" s="42">
        <v>1</v>
      </c>
      <c r="I357" s="42">
        <v>0</v>
      </c>
      <c r="J357" s="42">
        <v>10</v>
      </c>
      <c r="K357" s="42">
        <v>0</v>
      </c>
      <c r="L357" s="42">
        <v>9</v>
      </c>
      <c r="M357" s="42">
        <v>13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3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6</v>
      </c>
      <c r="F359" s="42">
        <v>1</v>
      </c>
      <c r="G359" s="42">
        <v>0</v>
      </c>
      <c r="H359" s="42">
        <v>0</v>
      </c>
      <c r="I359" s="42">
        <v>0</v>
      </c>
      <c r="J359" s="42">
        <v>3</v>
      </c>
      <c r="K359" s="42">
        <v>0</v>
      </c>
      <c r="L359" s="42">
        <v>3</v>
      </c>
      <c r="M359" s="42">
        <v>1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8</v>
      </c>
      <c r="F362" s="42">
        <v>1</v>
      </c>
      <c r="G362" s="42">
        <v>0</v>
      </c>
      <c r="H362" s="42">
        <v>1</v>
      </c>
      <c r="I362" s="42">
        <v>0</v>
      </c>
      <c r="J362" s="42">
        <v>10</v>
      </c>
      <c r="K362" s="42">
        <v>3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2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2</v>
      </c>
      <c r="G365" s="42">
        <v>0</v>
      </c>
      <c r="H365" s="42">
        <v>0</v>
      </c>
      <c r="I365" s="42">
        <v>0</v>
      </c>
      <c r="J365" s="42">
        <v>0</v>
      </c>
      <c r="K365" s="42">
        <v>4</v>
      </c>
      <c r="L365" s="42">
        <v>1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18</v>
      </c>
      <c r="F366" s="42">
        <v>4</v>
      </c>
      <c r="G366" s="42">
        <v>4</v>
      </c>
      <c r="H366" s="42">
        <v>1</v>
      </c>
      <c r="I366" s="42">
        <v>0</v>
      </c>
      <c r="J366" s="42">
        <v>6</v>
      </c>
      <c r="K366" s="42">
        <v>0</v>
      </c>
      <c r="L366" s="42">
        <v>1</v>
      </c>
      <c r="M366" s="42">
        <v>2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1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0</v>
      </c>
      <c r="H369" s="42">
        <v>0</v>
      </c>
      <c r="I369" s="42">
        <v>1</v>
      </c>
      <c r="J369" s="42">
        <v>11</v>
      </c>
      <c r="K369" s="42">
        <v>1</v>
      </c>
      <c r="L369" s="42">
        <v>0</v>
      </c>
      <c r="M369" s="42">
        <v>1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1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2</v>
      </c>
      <c r="H371" s="42">
        <v>0</v>
      </c>
      <c r="I371" s="42">
        <v>1</v>
      </c>
      <c r="J371" s="42">
        <v>1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2</v>
      </c>
      <c r="F372" s="42">
        <v>0</v>
      </c>
      <c r="G372" s="42">
        <v>0</v>
      </c>
      <c r="H372" s="42">
        <v>1</v>
      </c>
      <c r="I372" s="42">
        <v>0</v>
      </c>
      <c r="J372" s="42">
        <v>5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1</v>
      </c>
      <c r="G373" s="42">
        <v>1</v>
      </c>
      <c r="H373" s="42">
        <v>2</v>
      </c>
      <c r="I373" s="42">
        <v>0</v>
      </c>
      <c r="J373" s="42">
        <v>2</v>
      </c>
      <c r="K373" s="42">
        <v>0</v>
      </c>
      <c r="L373" s="42">
        <v>2</v>
      </c>
      <c r="M373" s="42">
        <v>1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1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1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74</v>
      </c>
      <c r="F376" s="42">
        <v>1</v>
      </c>
      <c r="G376" s="42">
        <v>6</v>
      </c>
      <c r="H376" s="42">
        <v>12</v>
      </c>
      <c r="I376" s="42">
        <v>0</v>
      </c>
      <c r="J376" s="42">
        <v>89</v>
      </c>
      <c r="K376" s="42">
        <v>6</v>
      </c>
      <c r="L376" s="42">
        <v>14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1</v>
      </c>
      <c r="C378" s="42">
        <v>1</v>
      </c>
      <c r="D378" s="42">
        <v>0</v>
      </c>
      <c r="E378" s="42">
        <v>254</v>
      </c>
      <c r="F378" s="42">
        <v>6</v>
      </c>
      <c r="G378" s="42">
        <v>12</v>
      </c>
      <c r="H378" s="42">
        <v>75</v>
      </c>
      <c r="I378" s="42">
        <v>3</v>
      </c>
      <c r="J378" s="42">
        <v>225</v>
      </c>
      <c r="K378" s="42">
        <v>22</v>
      </c>
      <c r="L378" s="42">
        <v>48</v>
      </c>
      <c r="M378" s="42">
        <v>30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2</v>
      </c>
      <c r="D380" s="42">
        <v>0</v>
      </c>
      <c r="E380" s="42">
        <v>52</v>
      </c>
      <c r="F380" s="42">
        <v>0</v>
      </c>
      <c r="G380" s="42">
        <v>1</v>
      </c>
      <c r="H380" s="42">
        <v>0</v>
      </c>
      <c r="I380" s="42">
        <v>0</v>
      </c>
      <c r="J380" s="42">
        <v>52</v>
      </c>
      <c r="K380" s="42">
        <v>2</v>
      </c>
      <c r="L380" s="42">
        <v>23</v>
      </c>
      <c r="M380" s="42">
        <v>10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41</v>
      </c>
      <c r="F382" s="42">
        <v>8</v>
      </c>
      <c r="G382" s="42">
        <v>2</v>
      </c>
      <c r="H382" s="42">
        <v>1</v>
      </c>
      <c r="I382" s="42">
        <v>1</v>
      </c>
      <c r="J382" s="42">
        <v>13</v>
      </c>
      <c r="K382" s="42">
        <v>2</v>
      </c>
      <c r="L382" s="42">
        <v>1</v>
      </c>
      <c r="M382" s="42">
        <v>12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4</v>
      </c>
      <c r="F383" s="42">
        <v>2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85</v>
      </c>
      <c r="F384" s="42">
        <v>14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19</v>
      </c>
      <c r="F385" s="42">
        <v>2</v>
      </c>
      <c r="G385" s="42">
        <v>0</v>
      </c>
      <c r="H385" s="42">
        <v>2</v>
      </c>
      <c r="I385" s="42">
        <v>0</v>
      </c>
      <c r="J385" s="42">
        <v>22</v>
      </c>
      <c r="K385" s="42">
        <v>2</v>
      </c>
      <c r="L385" s="42">
        <v>20</v>
      </c>
      <c r="M385" s="42">
        <v>13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1</v>
      </c>
      <c r="E386" s="42">
        <v>64</v>
      </c>
      <c r="F386" s="42">
        <v>8</v>
      </c>
      <c r="G386" s="42">
        <v>2</v>
      </c>
      <c r="H386" s="42">
        <v>6</v>
      </c>
      <c r="I386" s="42">
        <v>0</v>
      </c>
      <c r="J386" s="42">
        <v>29</v>
      </c>
      <c r="K386" s="42">
        <v>4</v>
      </c>
      <c r="L386" s="42">
        <v>6</v>
      </c>
      <c r="M386" s="42">
        <v>7</v>
      </c>
      <c r="N386" s="42">
        <v>1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24</v>
      </c>
      <c r="F387" s="42">
        <v>4</v>
      </c>
      <c r="G387" s="42">
        <v>0</v>
      </c>
      <c r="H387" s="42">
        <v>2</v>
      </c>
      <c r="I387" s="42">
        <v>2</v>
      </c>
      <c r="J387" s="42">
        <v>15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1</v>
      </c>
      <c r="G388" s="42">
        <v>0</v>
      </c>
      <c r="H388" s="42">
        <v>0</v>
      </c>
      <c r="I388" s="42">
        <v>0</v>
      </c>
      <c r="J388" s="42">
        <v>2</v>
      </c>
      <c r="K388" s="42">
        <v>2</v>
      </c>
      <c r="L388" s="42">
        <v>1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1</v>
      </c>
      <c r="L389" s="42">
        <v>1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2</v>
      </c>
      <c r="K390" s="42">
        <v>1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6</v>
      </c>
      <c r="F391" s="42">
        <v>2</v>
      </c>
      <c r="G391" s="42">
        <v>2</v>
      </c>
      <c r="H391" s="42">
        <v>1</v>
      </c>
      <c r="I391" s="42">
        <v>0</v>
      </c>
      <c r="J391" s="42">
        <v>4</v>
      </c>
      <c r="K391" s="42">
        <v>2</v>
      </c>
      <c r="L391" s="42">
        <v>2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1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4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54</v>
      </c>
      <c r="F394" s="42">
        <v>2</v>
      </c>
      <c r="G394" s="42">
        <v>1</v>
      </c>
      <c r="H394" s="42">
        <v>2</v>
      </c>
      <c r="I394" s="42">
        <v>0</v>
      </c>
      <c r="J394" s="42">
        <v>17</v>
      </c>
      <c r="K394" s="42">
        <v>1</v>
      </c>
      <c r="L394" s="42">
        <v>3</v>
      </c>
      <c r="M394" s="42">
        <v>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1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35</v>
      </c>
      <c r="F397" s="42">
        <v>6</v>
      </c>
      <c r="G397" s="42">
        <v>0</v>
      </c>
      <c r="H397" s="42">
        <v>1</v>
      </c>
      <c r="I397" s="42">
        <v>0</v>
      </c>
      <c r="J397" s="42">
        <v>10</v>
      </c>
      <c r="K397" s="42">
        <v>8</v>
      </c>
      <c r="L397" s="42">
        <v>1</v>
      </c>
      <c r="M397" s="42">
        <v>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72</v>
      </c>
      <c r="F398" s="42">
        <v>8</v>
      </c>
      <c r="G398" s="42">
        <v>2</v>
      </c>
      <c r="H398" s="42">
        <v>7</v>
      </c>
      <c r="I398" s="42">
        <v>0</v>
      </c>
      <c r="J398" s="42">
        <v>22</v>
      </c>
      <c r="K398" s="42">
        <v>6</v>
      </c>
      <c r="L398" s="42">
        <v>7</v>
      </c>
      <c r="M398" s="42">
        <v>17</v>
      </c>
      <c r="N398" s="42">
        <v>0</v>
      </c>
      <c r="O398" s="42">
        <v>1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25</v>
      </c>
      <c r="F399" s="42">
        <v>3</v>
      </c>
      <c r="G399" s="42">
        <v>0</v>
      </c>
      <c r="H399" s="42">
        <v>6</v>
      </c>
      <c r="I399" s="42">
        <v>0</v>
      </c>
      <c r="J399" s="42">
        <v>4</v>
      </c>
      <c r="K399" s="42">
        <v>1</v>
      </c>
      <c r="L399" s="42">
        <v>2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1</v>
      </c>
      <c r="I400" s="42">
        <v>0</v>
      </c>
      <c r="J400" s="42">
        <v>2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2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6</v>
      </c>
      <c r="F404" s="42">
        <v>0</v>
      </c>
      <c r="G404" s="42">
        <v>0</v>
      </c>
      <c r="H404" s="42">
        <v>1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17</v>
      </c>
      <c r="F407" s="42">
        <v>3</v>
      </c>
      <c r="G407" s="42">
        <v>1</v>
      </c>
      <c r="H407" s="42">
        <v>1</v>
      </c>
      <c r="I407" s="42">
        <v>0</v>
      </c>
      <c r="J407" s="42">
        <v>2</v>
      </c>
      <c r="K407" s="42">
        <v>0</v>
      </c>
      <c r="L407" s="42">
        <v>2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1</v>
      </c>
      <c r="C411" s="42">
        <v>1</v>
      </c>
      <c r="D411" s="42">
        <v>0</v>
      </c>
      <c r="E411" s="42">
        <v>205</v>
      </c>
      <c r="F411" s="42">
        <v>1</v>
      </c>
      <c r="G411" s="42">
        <v>24</v>
      </c>
      <c r="H411" s="42">
        <v>104</v>
      </c>
      <c r="I411" s="42">
        <v>27</v>
      </c>
      <c r="J411" s="42">
        <v>165</v>
      </c>
      <c r="K411" s="42">
        <v>5</v>
      </c>
      <c r="L411" s="42">
        <v>19</v>
      </c>
      <c r="M411" s="42">
        <v>47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14</v>
      </c>
      <c r="F412" s="42">
        <v>2</v>
      </c>
      <c r="G412" s="42">
        <v>0</v>
      </c>
      <c r="H412" s="42">
        <v>1</v>
      </c>
      <c r="I412" s="42">
        <v>0</v>
      </c>
      <c r="J412" s="42">
        <v>14</v>
      </c>
      <c r="K412" s="42">
        <v>2</v>
      </c>
      <c r="L412" s="42">
        <v>11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29</v>
      </c>
      <c r="F413" s="42">
        <v>1</v>
      </c>
      <c r="G413" s="42">
        <v>4</v>
      </c>
      <c r="H413" s="42">
        <v>4</v>
      </c>
      <c r="I413" s="42">
        <v>0</v>
      </c>
      <c r="J413" s="42">
        <v>6</v>
      </c>
      <c r="K413" s="42">
        <v>2</v>
      </c>
      <c r="L413" s="42">
        <v>5</v>
      </c>
      <c r="M413" s="42">
        <v>3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1</v>
      </c>
      <c r="G414" s="42">
        <v>1</v>
      </c>
      <c r="H414" s="42">
        <v>0</v>
      </c>
      <c r="I414" s="42">
        <v>1</v>
      </c>
      <c r="J414" s="42">
        <v>16</v>
      </c>
      <c r="K414" s="42">
        <v>0</v>
      </c>
      <c r="L414" s="42">
        <v>1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0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0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1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2</v>
      </c>
      <c r="F418" s="42">
        <v>0</v>
      </c>
      <c r="G418" s="42">
        <v>0</v>
      </c>
      <c r="H418" s="42">
        <v>0</v>
      </c>
      <c r="I418" s="42">
        <v>0</v>
      </c>
      <c r="J418" s="42">
        <v>1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1</v>
      </c>
      <c r="H420" s="42">
        <v>0</v>
      </c>
      <c r="I420" s="42">
        <v>0</v>
      </c>
      <c r="J420" s="42">
        <v>3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2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16</v>
      </c>
      <c r="F423" s="42">
        <v>7</v>
      </c>
      <c r="G423" s="42">
        <v>0</v>
      </c>
      <c r="H423" s="42">
        <v>1</v>
      </c>
      <c r="I423" s="42">
        <v>0</v>
      </c>
      <c r="J423" s="42">
        <v>4</v>
      </c>
      <c r="K423" s="42">
        <v>3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21</v>
      </c>
      <c r="F424" s="42">
        <v>0</v>
      </c>
      <c r="G424" s="42">
        <v>3</v>
      </c>
      <c r="H424" s="42">
        <v>2</v>
      </c>
      <c r="I424" s="42">
        <v>0</v>
      </c>
      <c r="J424" s="42">
        <v>10</v>
      </c>
      <c r="K424" s="42">
        <v>1</v>
      </c>
      <c r="L424" s="42">
        <v>18</v>
      </c>
      <c r="M424" s="42">
        <v>5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2</v>
      </c>
      <c r="C425" s="42">
        <v>2</v>
      </c>
      <c r="D425" s="42">
        <v>0</v>
      </c>
      <c r="E425" s="42">
        <v>9</v>
      </c>
      <c r="F425" s="42">
        <v>2</v>
      </c>
      <c r="G425" s="42">
        <v>1</v>
      </c>
      <c r="H425" s="42">
        <v>1</v>
      </c>
      <c r="I425" s="42">
        <v>0</v>
      </c>
      <c r="J425" s="42">
        <v>5</v>
      </c>
      <c r="K425" s="42">
        <v>1</v>
      </c>
      <c r="L425" s="42">
        <v>2</v>
      </c>
      <c r="M425" s="42">
        <v>4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1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1</v>
      </c>
      <c r="H427" s="42">
        <v>0</v>
      </c>
      <c r="I427" s="42">
        <v>0</v>
      </c>
      <c r="J427" s="42">
        <v>2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2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8</v>
      </c>
      <c r="F430" s="42">
        <v>2</v>
      </c>
      <c r="G430" s="42">
        <v>0</v>
      </c>
      <c r="H430" s="42">
        <v>0</v>
      </c>
      <c r="I430" s="42">
        <v>0</v>
      </c>
      <c r="J430" s="42">
        <v>2</v>
      </c>
      <c r="K430" s="42">
        <v>0</v>
      </c>
      <c r="L430" s="42">
        <v>0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1</v>
      </c>
      <c r="E431" s="42">
        <v>38</v>
      </c>
      <c r="F431" s="42">
        <v>0</v>
      </c>
      <c r="G431" s="42">
        <v>10</v>
      </c>
      <c r="H431" s="42">
        <v>20</v>
      </c>
      <c r="I431" s="42">
        <v>6</v>
      </c>
      <c r="J431" s="42">
        <v>32</v>
      </c>
      <c r="K431" s="42">
        <v>5</v>
      </c>
      <c r="L431" s="42">
        <v>6</v>
      </c>
      <c r="M431" s="42">
        <v>7</v>
      </c>
      <c r="N431" s="42">
        <v>1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64</v>
      </c>
      <c r="F432" s="42">
        <v>1</v>
      </c>
      <c r="G432" s="42">
        <v>14</v>
      </c>
      <c r="H432" s="42">
        <v>72</v>
      </c>
      <c r="I432" s="42">
        <v>7</v>
      </c>
      <c r="J432" s="42">
        <v>76</v>
      </c>
      <c r="K432" s="42">
        <v>2</v>
      </c>
      <c r="L432" s="42">
        <v>19</v>
      </c>
      <c r="M432" s="42">
        <v>24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10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2</v>
      </c>
      <c r="L433" s="42">
        <v>4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1</v>
      </c>
      <c r="I434" s="42">
        <v>0</v>
      </c>
      <c r="J434" s="42">
        <v>6</v>
      </c>
      <c r="K434" s="42">
        <v>2</v>
      </c>
      <c r="L434" s="42">
        <v>1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3</v>
      </c>
      <c r="K437" s="42">
        <v>2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1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1</v>
      </c>
      <c r="C440" s="42">
        <v>1</v>
      </c>
      <c r="D440" s="42">
        <v>0</v>
      </c>
      <c r="E440" s="42">
        <v>1</v>
      </c>
      <c r="F440" s="42">
        <v>0</v>
      </c>
      <c r="G440" s="42">
        <v>1</v>
      </c>
      <c r="H440" s="42">
        <v>0</v>
      </c>
      <c r="I440" s="42">
        <v>0</v>
      </c>
      <c r="J440" s="42">
        <v>8</v>
      </c>
      <c r="K440" s="42">
        <v>2</v>
      </c>
      <c r="L440" s="42">
        <v>0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2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1</v>
      </c>
      <c r="L442" s="42">
        <v>1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6</v>
      </c>
      <c r="F443" s="42">
        <v>0</v>
      </c>
      <c r="G443" s="42">
        <v>0</v>
      </c>
      <c r="H443" s="42">
        <v>1</v>
      </c>
      <c r="I443" s="42">
        <v>1</v>
      </c>
      <c r="J443" s="42">
        <v>5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1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1</v>
      </c>
      <c r="G446" s="42">
        <v>0</v>
      </c>
      <c r="H446" s="42">
        <v>0</v>
      </c>
      <c r="I446" s="42">
        <v>0</v>
      </c>
      <c r="J446" s="42">
        <v>2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1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12</v>
      </c>
      <c r="F448" s="42">
        <v>0</v>
      </c>
      <c r="G448" s="42">
        <v>0</v>
      </c>
      <c r="H448" s="42">
        <v>0</v>
      </c>
      <c r="I448" s="42">
        <v>0</v>
      </c>
      <c r="J448" s="42">
        <v>5</v>
      </c>
      <c r="K448" s="42">
        <v>0</v>
      </c>
      <c r="L448" s="42">
        <v>1</v>
      </c>
      <c r="M448" s="42">
        <v>4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7</v>
      </c>
      <c r="G449" s="42">
        <v>3</v>
      </c>
      <c r="H449" s="42">
        <v>1</v>
      </c>
      <c r="I449" s="42">
        <v>1</v>
      </c>
      <c r="J449" s="42">
        <v>9</v>
      </c>
      <c r="K449" s="42">
        <v>2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18</v>
      </c>
      <c r="F451" s="42">
        <v>0</v>
      </c>
      <c r="G451" s="42">
        <v>0</v>
      </c>
      <c r="H451" s="42">
        <v>0</v>
      </c>
      <c r="I451" s="42">
        <v>0</v>
      </c>
      <c r="J451" s="42">
        <v>15</v>
      </c>
      <c r="K451" s="42">
        <v>1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20</v>
      </c>
      <c r="F453" s="42">
        <v>3</v>
      </c>
      <c r="G453" s="42">
        <v>1</v>
      </c>
      <c r="H453" s="42">
        <v>0</v>
      </c>
      <c r="I453" s="42">
        <v>0</v>
      </c>
      <c r="J453" s="42">
        <v>5</v>
      </c>
      <c r="K453" s="42">
        <v>3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34</v>
      </c>
      <c r="F454" s="42">
        <v>4</v>
      </c>
      <c r="G454" s="42">
        <v>1</v>
      </c>
      <c r="H454" s="42">
        <v>5</v>
      </c>
      <c r="I454" s="42">
        <v>0</v>
      </c>
      <c r="J454" s="42">
        <v>27</v>
      </c>
      <c r="K454" s="42">
        <v>2</v>
      </c>
      <c r="L454" s="42">
        <v>4</v>
      </c>
      <c r="M454" s="42">
        <v>8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1</v>
      </c>
      <c r="C455" s="42">
        <v>1</v>
      </c>
      <c r="D455" s="42">
        <v>0</v>
      </c>
      <c r="E455" s="42">
        <v>15</v>
      </c>
      <c r="F455" s="42">
        <v>2</v>
      </c>
      <c r="G455" s="42">
        <v>1</v>
      </c>
      <c r="H455" s="42">
        <v>0</v>
      </c>
      <c r="I455" s="42">
        <v>1</v>
      </c>
      <c r="J455" s="42">
        <v>9</v>
      </c>
      <c r="K455" s="42">
        <v>0</v>
      </c>
      <c r="L455" s="42">
        <v>5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1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2</v>
      </c>
      <c r="F457" s="42">
        <v>2</v>
      </c>
      <c r="G457" s="42">
        <v>0</v>
      </c>
      <c r="H457" s="42">
        <v>0</v>
      </c>
      <c r="I457" s="42">
        <v>0</v>
      </c>
      <c r="J457" s="42">
        <v>3</v>
      </c>
      <c r="K457" s="42">
        <v>0</v>
      </c>
      <c r="L457" s="42">
        <v>0</v>
      </c>
      <c r="M457" s="42">
        <v>2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7</v>
      </c>
      <c r="F458" s="42">
        <v>0</v>
      </c>
      <c r="G458" s="42">
        <v>0</v>
      </c>
      <c r="H458" s="42">
        <v>0</v>
      </c>
      <c r="I458" s="42">
        <v>0</v>
      </c>
      <c r="J458" s="42">
        <v>6</v>
      </c>
      <c r="K458" s="42">
        <v>3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8</v>
      </c>
      <c r="F459" s="42">
        <v>3</v>
      </c>
      <c r="G459" s="42">
        <v>2</v>
      </c>
      <c r="H459" s="42">
        <v>0</v>
      </c>
      <c r="I459" s="42">
        <v>0</v>
      </c>
      <c r="J459" s="42">
        <v>3</v>
      </c>
      <c r="K459" s="42">
        <v>1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0</v>
      </c>
      <c r="H460" s="42">
        <v>2</v>
      </c>
      <c r="I460" s="42">
        <v>1</v>
      </c>
      <c r="J460" s="42">
        <v>19</v>
      </c>
      <c r="K460" s="42">
        <v>0</v>
      </c>
      <c r="L460" s="42">
        <v>3</v>
      </c>
      <c r="M460" s="42">
        <v>0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3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1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1</v>
      </c>
      <c r="C464" s="42">
        <v>1</v>
      </c>
      <c r="D464" s="42">
        <v>0</v>
      </c>
      <c r="E464" s="42">
        <v>64</v>
      </c>
      <c r="F464" s="42">
        <v>1</v>
      </c>
      <c r="G464" s="42">
        <v>3</v>
      </c>
      <c r="H464" s="42">
        <v>4</v>
      </c>
      <c r="I464" s="42">
        <v>0</v>
      </c>
      <c r="J464" s="42">
        <v>48</v>
      </c>
      <c r="K464" s="42">
        <v>1</v>
      </c>
      <c r="L464" s="42">
        <v>5</v>
      </c>
      <c r="M464" s="42">
        <v>2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2</v>
      </c>
      <c r="C465" s="42">
        <v>2</v>
      </c>
      <c r="D465" s="42">
        <v>0</v>
      </c>
      <c r="E465" s="42">
        <v>79</v>
      </c>
      <c r="F465" s="42">
        <v>1</v>
      </c>
      <c r="G465" s="42">
        <v>7</v>
      </c>
      <c r="H465" s="42">
        <v>22</v>
      </c>
      <c r="I465" s="42">
        <v>1</v>
      </c>
      <c r="J465" s="42">
        <v>69</v>
      </c>
      <c r="K465" s="42">
        <v>6</v>
      </c>
      <c r="L465" s="42">
        <v>8</v>
      </c>
      <c r="M465" s="42">
        <v>11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2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1</v>
      </c>
      <c r="G468" s="42">
        <v>1</v>
      </c>
      <c r="H468" s="42">
        <v>0</v>
      </c>
      <c r="I468" s="42">
        <v>0</v>
      </c>
      <c r="J468" s="42">
        <v>8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12</v>
      </c>
      <c r="F469" s="42">
        <v>0</v>
      </c>
      <c r="G469" s="42">
        <v>0</v>
      </c>
      <c r="H469" s="42">
        <v>1</v>
      </c>
      <c r="I469" s="42">
        <v>0</v>
      </c>
      <c r="J469" s="42">
        <v>7</v>
      </c>
      <c r="K469" s="42">
        <v>0</v>
      </c>
      <c r="L469" s="42">
        <v>3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4</v>
      </c>
      <c r="F470" s="42">
        <v>0</v>
      </c>
      <c r="G470" s="42">
        <v>0</v>
      </c>
      <c r="H470" s="42">
        <v>0</v>
      </c>
      <c r="I470" s="42">
        <v>0</v>
      </c>
      <c r="J470" s="42">
        <v>4</v>
      </c>
      <c r="K470" s="42">
        <v>1</v>
      </c>
      <c r="L470" s="42">
        <v>2</v>
      </c>
      <c r="M470" s="42">
        <v>2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9</v>
      </c>
      <c r="F473" s="42">
        <v>1</v>
      </c>
      <c r="G473" s="42">
        <v>1</v>
      </c>
      <c r="H473" s="42">
        <v>0</v>
      </c>
      <c r="I473" s="42">
        <v>0</v>
      </c>
      <c r="J473" s="42">
        <v>9</v>
      </c>
      <c r="K473" s="42">
        <v>0</v>
      </c>
      <c r="L473" s="42">
        <v>6</v>
      </c>
      <c r="M473" s="42">
        <v>10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1</v>
      </c>
      <c r="I474" s="42">
        <v>0</v>
      </c>
      <c r="J474" s="42">
        <v>2</v>
      </c>
      <c r="K474" s="42">
        <v>0</v>
      </c>
      <c r="L474" s="42">
        <v>2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25</v>
      </c>
      <c r="F475" s="42">
        <v>2</v>
      </c>
      <c r="G475" s="42">
        <v>0</v>
      </c>
      <c r="H475" s="42">
        <v>3</v>
      </c>
      <c r="I475" s="42">
        <v>0</v>
      </c>
      <c r="J475" s="42">
        <v>13</v>
      </c>
      <c r="K475" s="42">
        <v>3</v>
      </c>
      <c r="L475" s="42">
        <v>1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4</v>
      </c>
      <c r="F476" s="42">
        <v>1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2</v>
      </c>
      <c r="G478" s="42">
        <v>0</v>
      </c>
      <c r="H478" s="42">
        <v>1</v>
      </c>
      <c r="I478" s="42">
        <v>0</v>
      </c>
      <c r="J478" s="42">
        <v>0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16</v>
      </c>
      <c r="F479" s="42">
        <v>1</v>
      </c>
      <c r="G479" s="42">
        <v>0</v>
      </c>
      <c r="H479" s="42">
        <v>1</v>
      </c>
      <c r="I479" s="42">
        <v>0</v>
      </c>
      <c r="J479" s="42">
        <v>9</v>
      </c>
      <c r="K479" s="42">
        <v>2</v>
      </c>
      <c r="L479" s="42">
        <v>4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2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6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2</v>
      </c>
      <c r="C486" s="42">
        <v>2</v>
      </c>
      <c r="D486" s="42">
        <v>0</v>
      </c>
      <c r="E486" s="42">
        <v>101</v>
      </c>
      <c r="F486" s="42">
        <v>11</v>
      </c>
      <c r="G486" s="42">
        <v>3</v>
      </c>
      <c r="H486" s="42">
        <v>32</v>
      </c>
      <c r="I486" s="42">
        <v>0</v>
      </c>
      <c r="J486" s="42">
        <v>55</v>
      </c>
      <c r="K486" s="42">
        <v>4</v>
      </c>
      <c r="L486" s="42">
        <v>19</v>
      </c>
      <c r="M486" s="42">
        <v>13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59</v>
      </c>
      <c r="F487" s="42">
        <v>2</v>
      </c>
      <c r="G487" s="42">
        <v>2</v>
      </c>
      <c r="H487" s="42">
        <v>9</v>
      </c>
      <c r="I487" s="42">
        <v>2</v>
      </c>
      <c r="J487" s="42">
        <v>32</v>
      </c>
      <c r="K487" s="42">
        <v>3</v>
      </c>
      <c r="L487" s="42">
        <v>9</v>
      </c>
      <c r="M487" s="42">
        <v>7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0</v>
      </c>
      <c r="F488" s="42">
        <v>0</v>
      </c>
      <c r="G488" s="42">
        <v>1</v>
      </c>
      <c r="H488" s="42">
        <v>2</v>
      </c>
      <c r="I488" s="42">
        <v>1</v>
      </c>
      <c r="J488" s="42">
        <v>2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1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69</v>
      </c>
      <c r="F492" s="42">
        <v>2</v>
      </c>
      <c r="G492" s="42">
        <v>1</v>
      </c>
      <c r="H492" s="42">
        <v>5</v>
      </c>
      <c r="I492" s="42">
        <v>1</v>
      </c>
      <c r="J492" s="42">
        <v>27</v>
      </c>
      <c r="K492" s="42">
        <v>2</v>
      </c>
      <c r="L492" s="42">
        <v>1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1</v>
      </c>
      <c r="C493" s="42">
        <v>1</v>
      </c>
      <c r="D493" s="42">
        <v>0</v>
      </c>
      <c r="E493" s="42">
        <v>18</v>
      </c>
      <c r="F493" s="42">
        <v>2</v>
      </c>
      <c r="G493" s="42">
        <v>0</v>
      </c>
      <c r="H493" s="42">
        <v>0</v>
      </c>
      <c r="I493" s="42">
        <v>0</v>
      </c>
      <c r="J493" s="42">
        <v>10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7</v>
      </c>
      <c r="F494" s="42">
        <v>0</v>
      </c>
      <c r="G494" s="42">
        <v>3</v>
      </c>
      <c r="H494" s="42">
        <v>1</v>
      </c>
      <c r="I494" s="42">
        <v>1</v>
      </c>
      <c r="J494" s="42">
        <v>5</v>
      </c>
      <c r="K494" s="42">
        <v>2</v>
      </c>
      <c r="L494" s="42">
        <v>10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1</v>
      </c>
      <c r="I495" s="42">
        <v>0</v>
      </c>
      <c r="J495" s="42">
        <v>2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7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1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0</v>
      </c>
      <c r="E497" s="42">
        <v>109</v>
      </c>
      <c r="F497" s="42">
        <v>3</v>
      </c>
      <c r="G497" s="42">
        <v>15</v>
      </c>
      <c r="H497" s="42">
        <v>216</v>
      </c>
      <c r="I497" s="42">
        <v>30</v>
      </c>
      <c r="J497" s="42">
        <v>129</v>
      </c>
      <c r="K497" s="42">
        <v>6</v>
      </c>
      <c r="L497" s="42">
        <v>2</v>
      </c>
      <c r="M497" s="42">
        <v>30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1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0</v>
      </c>
      <c r="F502" s="42">
        <v>0</v>
      </c>
      <c r="G502" s="42">
        <v>0</v>
      </c>
      <c r="H502" s="42">
        <v>0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1</v>
      </c>
      <c r="I504" s="42">
        <v>0</v>
      </c>
      <c r="J504" s="42">
        <v>0</v>
      </c>
      <c r="K504" s="42">
        <v>0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1</v>
      </c>
      <c r="K505" s="42">
        <v>1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3</v>
      </c>
      <c r="F506" s="42">
        <v>0</v>
      </c>
      <c r="G506" s="42">
        <v>0</v>
      </c>
      <c r="H506" s="42">
        <v>1</v>
      </c>
      <c r="I506" s="42">
        <v>0</v>
      </c>
      <c r="J506" s="42">
        <v>1</v>
      </c>
      <c r="K506" s="42">
        <v>2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2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10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28</v>
      </c>
      <c r="F509" s="42">
        <v>1</v>
      </c>
      <c r="G509" s="42">
        <v>2</v>
      </c>
      <c r="H509" s="42">
        <v>1</v>
      </c>
      <c r="I509" s="42">
        <v>0</v>
      </c>
      <c r="J509" s="42">
        <v>25</v>
      </c>
      <c r="K509" s="42">
        <v>0</v>
      </c>
      <c r="L509" s="42">
        <v>0</v>
      </c>
      <c r="M509" s="42">
        <v>0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117</v>
      </c>
      <c r="C510" s="67">
        <v>122</v>
      </c>
      <c r="D510" s="67">
        <v>6</v>
      </c>
      <c r="E510" s="67">
        <v>7475</v>
      </c>
      <c r="F510" s="67">
        <v>427</v>
      </c>
      <c r="G510" s="67">
        <v>688</v>
      </c>
      <c r="H510" s="67">
        <v>3499</v>
      </c>
      <c r="I510" s="67">
        <v>376</v>
      </c>
      <c r="J510" s="67">
        <v>6793</v>
      </c>
      <c r="K510" s="67">
        <v>598</v>
      </c>
      <c r="L510" s="67">
        <v>1218</v>
      </c>
      <c r="M510" s="67">
        <v>1300</v>
      </c>
      <c r="N510" s="67">
        <v>6</v>
      </c>
      <c r="O510" s="67">
        <v>2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583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591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2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9</v>
      </c>
      <c r="F15" s="42">
        <v>0</v>
      </c>
      <c r="G15" s="42">
        <v>0</v>
      </c>
      <c r="H15" s="42">
        <v>0</v>
      </c>
      <c r="I15" s="42">
        <v>0</v>
      </c>
      <c r="J15" s="42">
        <v>4</v>
      </c>
      <c r="K15" s="42">
        <v>1</v>
      </c>
      <c r="L15" s="42">
        <v>0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2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1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0</v>
      </c>
      <c r="L17" s="42">
        <v>2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2</v>
      </c>
      <c r="C18" s="42">
        <v>2</v>
      </c>
      <c r="D18" s="42">
        <v>0</v>
      </c>
      <c r="E18" s="42">
        <v>48</v>
      </c>
      <c r="F18" s="42">
        <v>9</v>
      </c>
      <c r="G18" s="42">
        <v>0</v>
      </c>
      <c r="H18" s="42">
        <v>6</v>
      </c>
      <c r="I18" s="42">
        <v>0</v>
      </c>
      <c r="J18" s="42">
        <v>40</v>
      </c>
      <c r="K18" s="42">
        <v>2</v>
      </c>
      <c r="L18" s="42">
        <v>2</v>
      </c>
      <c r="M18" s="42">
        <v>5</v>
      </c>
      <c r="N18" s="42">
        <v>0</v>
      </c>
      <c r="O18" s="42">
        <v>1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2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4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1</v>
      </c>
      <c r="G21" s="42">
        <v>0</v>
      </c>
      <c r="H21" s="42">
        <v>0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4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4</v>
      </c>
      <c r="C24" s="42">
        <v>4</v>
      </c>
      <c r="D24" s="42">
        <v>0</v>
      </c>
      <c r="E24" s="42">
        <v>74</v>
      </c>
      <c r="F24" s="42">
        <v>1</v>
      </c>
      <c r="G24" s="42">
        <v>6</v>
      </c>
      <c r="H24" s="42">
        <v>181</v>
      </c>
      <c r="I24" s="42">
        <v>22</v>
      </c>
      <c r="J24" s="42">
        <v>112</v>
      </c>
      <c r="K24" s="42">
        <v>8</v>
      </c>
      <c r="L24" s="42">
        <v>7</v>
      </c>
      <c r="M24" s="42">
        <v>16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2</v>
      </c>
      <c r="G26" s="42">
        <v>0</v>
      </c>
      <c r="H26" s="42">
        <v>0</v>
      </c>
      <c r="I26" s="42">
        <v>0</v>
      </c>
      <c r="J26" s="42">
        <v>2</v>
      </c>
      <c r="K26" s="42">
        <v>1</v>
      </c>
      <c r="L26" s="42">
        <v>4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1</v>
      </c>
      <c r="C27" s="42">
        <v>1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7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1</v>
      </c>
      <c r="I29" s="42">
        <v>0</v>
      </c>
      <c r="J29" s="42">
        <v>11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9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3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2</v>
      </c>
      <c r="F31" s="42">
        <v>1</v>
      </c>
      <c r="G31" s="42">
        <v>0</v>
      </c>
      <c r="H31" s="42">
        <v>1</v>
      </c>
      <c r="I31" s="42">
        <v>0</v>
      </c>
      <c r="J31" s="42">
        <v>2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3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13</v>
      </c>
      <c r="F33" s="42">
        <v>0</v>
      </c>
      <c r="G33" s="42">
        <v>1</v>
      </c>
      <c r="H33" s="42">
        <v>0</v>
      </c>
      <c r="I33" s="42">
        <v>1</v>
      </c>
      <c r="J33" s="42">
        <v>8</v>
      </c>
      <c r="K33" s="42">
        <v>0</v>
      </c>
      <c r="L33" s="42">
        <v>3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32</v>
      </c>
      <c r="F35" s="42">
        <v>0</v>
      </c>
      <c r="G35" s="42">
        <v>0</v>
      </c>
      <c r="H35" s="42">
        <v>2</v>
      </c>
      <c r="I35" s="42">
        <v>0</v>
      </c>
      <c r="J35" s="42">
        <v>21</v>
      </c>
      <c r="K35" s="42">
        <v>0</v>
      </c>
      <c r="L35" s="42">
        <v>20</v>
      </c>
      <c r="M35" s="42">
        <v>7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5</v>
      </c>
      <c r="F36" s="42">
        <v>0</v>
      </c>
      <c r="G36" s="42">
        <v>0</v>
      </c>
      <c r="H36" s="42">
        <v>2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2</v>
      </c>
      <c r="F37" s="42">
        <v>0</v>
      </c>
      <c r="G37" s="42">
        <v>0</v>
      </c>
      <c r="H37" s="42">
        <v>1</v>
      </c>
      <c r="I37" s="42">
        <v>1</v>
      </c>
      <c r="J37" s="42">
        <v>4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6</v>
      </c>
      <c r="F38" s="42">
        <v>2</v>
      </c>
      <c r="G38" s="42">
        <v>1</v>
      </c>
      <c r="H38" s="42">
        <v>1</v>
      </c>
      <c r="I38" s="42">
        <v>0</v>
      </c>
      <c r="J38" s="42">
        <v>3</v>
      </c>
      <c r="K38" s="42">
        <v>0</v>
      </c>
      <c r="L38" s="42">
        <v>6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0</v>
      </c>
      <c r="H39" s="42">
        <v>2</v>
      </c>
      <c r="I39" s="42">
        <v>1</v>
      </c>
      <c r="J39" s="42">
        <v>0</v>
      </c>
      <c r="K39" s="42">
        <v>0</v>
      </c>
      <c r="L39" s="42">
        <v>3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63</v>
      </c>
      <c r="F42" s="42">
        <v>8</v>
      </c>
      <c r="G42" s="42">
        <v>0</v>
      </c>
      <c r="H42" s="42">
        <v>7</v>
      </c>
      <c r="I42" s="42">
        <v>0</v>
      </c>
      <c r="J42" s="42">
        <v>70</v>
      </c>
      <c r="K42" s="42">
        <v>1</v>
      </c>
      <c r="L42" s="42">
        <v>14</v>
      </c>
      <c r="M42" s="42">
        <v>15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19</v>
      </c>
      <c r="F43" s="42">
        <v>0</v>
      </c>
      <c r="G43" s="42">
        <v>0</v>
      </c>
      <c r="H43" s="42">
        <v>5</v>
      </c>
      <c r="I43" s="42">
        <v>0</v>
      </c>
      <c r="J43" s="42">
        <v>11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1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3</v>
      </c>
      <c r="F45" s="42">
        <v>0</v>
      </c>
      <c r="G45" s="42">
        <v>0</v>
      </c>
      <c r="H45" s="42">
        <v>0</v>
      </c>
      <c r="I45" s="42">
        <v>0</v>
      </c>
      <c r="J45" s="42">
        <v>3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2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14</v>
      </c>
      <c r="F48" s="42">
        <v>1</v>
      </c>
      <c r="G48" s="42">
        <v>0</v>
      </c>
      <c r="H48" s="42">
        <v>0</v>
      </c>
      <c r="I48" s="42">
        <v>0</v>
      </c>
      <c r="J48" s="42">
        <v>1</v>
      </c>
      <c r="K48" s="42">
        <v>4</v>
      </c>
      <c r="L48" s="42">
        <v>1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5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1</v>
      </c>
      <c r="L49" s="42">
        <v>7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2</v>
      </c>
      <c r="I52" s="42">
        <v>0</v>
      </c>
      <c r="J52" s="42">
        <v>1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3</v>
      </c>
      <c r="G53" s="42">
        <v>0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46</v>
      </c>
      <c r="F55" s="42">
        <v>0</v>
      </c>
      <c r="G55" s="42">
        <v>4</v>
      </c>
      <c r="H55" s="42">
        <v>13</v>
      </c>
      <c r="I55" s="42">
        <v>1</v>
      </c>
      <c r="J55" s="42">
        <v>93</v>
      </c>
      <c r="K55" s="42">
        <v>4</v>
      </c>
      <c r="L55" s="42">
        <v>10</v>
      </c>
      <c r="M55" s="42">
        <v>6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1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2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2</v>
      </c>
      <c r="F59" s="42">
        <v>1</v>
      </c>
      <c r="G59" s="42">
        <v>0</v>
      </c>
      <c r="H59" s="42">
        <v>0</v>
      </c>
      <c r="I59" s="42">
        <v>0</v>
      </c>
      <c r="J59" s="42">
        <v>1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14</v>
      </c>
      <c r="F61" s="42">
        <v>6</v>
      </c>
      <c r="G61" s="42">
        <v>0</v>
      </c>
      <c r="H61" s="42">
        <v>0</v>
      </c>
      <c r="I61" s="42">
        <v>0</v>
      </c>
      <c r="J61" s="42">
        <v>3</v>
      </c>
      <c r="K61" s="42">
        <v>0</v>
      </c>
      <c r="L61" s="42">
        <v>3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11</v>
      </c>
      <c r="K62" s="42">
        <v>1</v>
      </c>
      <c r="L62" s="42">
        <v>7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1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0</v>
      </c>
      <c r="H64" s="42">
        <v>0</v>
      </c>
      <c r="I64" s="42">
        <v>0</v>
      </c>
      <c r="J64" s="42">
        <v>4</v>
      </c>
      <c r="K64" s="42">
        <v>2</v>
      </c>
      <c r="L64" s="42">
        <v>3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1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15</v>
      </c>
      <c r="F70" s="42">
        <v>2</v>
      </c>
      <c r="G70" s="42">
        <v>2</v>
      </c>
      <c r="H70" s="42">
        <v>2</v>
      </c>
      <c r="I70" s="42">
        <v>0</v>
      </c>
      <c r="J70" s="42">
        <v>11</v>
      </c>
      <c r="K70" s="42">
        <v>2</v>
      </c>
      <c r="L70" s="42">
        <v>2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33</v>
      </c>
      <c r="F71" s="42">
        <v>4</v>
      </c>
      <c r="G71" s="42">
        <v>1</v>
      </c>
      <c r="H71" s="42">
        <v>0</v>
      </c>
      <c r="I71" s="42">
        <v>0</v>
      </c>
      <c r="J71" s="42">
        <v>22</v>
      </c>
      <c r="K71" s="42">
        <v>5</v>
      </c>
      <c r="L71" s="42">
        <v>10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6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4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40</v>
      </c>
      <c r="F73" s="42">
        <v>2</v>
      </c>
      <c r="G73" s="42">
        <v>3</v>
      </c>
      <c r="H73" s="42">
        <v>4</v>
      </c>
      <c r="I73" s="42">
        <v>0</v>
      </c>
      <c r="J73" s="42">
        <v>34</v>
      </c>
      <c r="K73" s="42">
        <v>1</v>
      </c>
      <c r="L73" s="42">
        <v>7</v>
      </c>
      <c r="M73" s="42">
        <v>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66</v>
      </c>
      <c r="F74" s="42">
        <v>2</v>
      </c>
      <c r="G74" s="42">
        <v>13</v>
      </c>
      <c r="H74" s="42">
        <v>68</v>
      </c>
      <c r="I74" s="42">
        <v>9</v>
      </c>
      <c r="J74" s="42">
        <v>88</v>
      </c>
      <c r="K74" s="42">
        <v>1</v>
      </c>
      <c r="L74" s="42">
        <v>18</v>
      </c>
      <c r="M74" s="42">
        <v>11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1</v>
      </c>
      <c r="H75" s="42">
        <v>1</v>
      </c>
      <c r="I75" s="42">
        <v>0</v>
      </c>
      <c r="J75" s="42">
        <v>0</v>
      </c>
      <c r="K75" s="42">
        <v>1</v>
      </c>
      <c r="L75" s="42">
        <v>0</v>
      </c>
      <c r="M75" s="42">
        <v>1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54</v>
      </c>
      <c r="F78" s="42">
        <v>6</v>
      </c>
      <c r="G78" s="42">
        <v>1</v>
      </c>
      <c r="H78" s="42">
        <v>9</v>
      </c>
      <c r="I78" s="42">
        <v>0</v>
      </c>
      <c r="J78" s="42">
        <v>23</v>
      </c>
      <c r="K78" s="42">
        <v>3</v>
      </c>
      <c r="L78" s="42">
        <v>8</v>
      </c>
      <c r="M78" s="42">
        <v>4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6</v>
      </c>
      <c r="F79" s="42">
        <v>1</v>
      </c>
      <c r="G79" s="42">
        <v>0</v>
      </c>
      <c r="H79" s="42">
        <v>0</v>
      </c>
      <c r="I79" s="42">
        <v>0</v>
      </c>
      <c r="J79" s="42">
        <v>2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10</v>
      </c>
      <c r="F80" s="42">
        <v>7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2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1</v>
      </c>
      <c r="C81" s="42">
        <v>1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1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2</v>
      </c>
      <c r="F82" s="42">
        <v>2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2</v>
      </c>
      <c r="I83" s="42">
        <v>1</v>
      </c>
      <c r="J83" s="42">
        <v>1</v>
      </c>
      <c r="K83" s="42">
        <v>1</v>
      </c>
      <c r="L83" s="42">
        <v>2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11</v>
      </c>
      <c r="H84" s="42">
        <v>11</v>
      </c>
      <c r="I84" s="42">
        <v>8</v>
      </c>
      <c r="J84" s="42">
        <v>40</v>
      </c>
      <c r="K84" s="42">
        <v>0</v>
      </c>
      <c r="L84" s="42">
        <v>7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1</v>
      </c>
      <c r="H85" s="42">
        <v>0</v>
      </c>
      <c r="I85" s="42">
        <v>0</v>
      </c>
      <c r="J85" s="42">
        <v>0</v>
      </c>
      <c r="K85" s="42">
        <v>1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2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23</v>
      </c>
      <c r="F87" s="42">
        <v>2</v>
      </c>
      <c r="G87" s="42">
        <v>0</v>
      </c>
      <c r="H87" s="42">
        <v>2</v>
      </c>
      <c r="I87" s="42">
        <v>1</v>
      </c>
      <c r="J87" s="42">
        <v>9</v>
      </c>
      <c r="K87" s="42">
        <v>5</v>
      </c>
      <c r="L87" s="42">
        <v>0</v>
      </c>
      <c r="M87" s="42">
        <v>1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1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6</v>
      </c>
      <c r="F89" s="42">
        <v>3</v>
      </c>
      <c r="G89" s="42">
        <v>0</v>
      </c>
      <c r="H89" s="42">
        <v>2</v>
      </c>
      <c r="I89" s="42">
        <v>0</v>
      </c>
      <c r="J89" s="42">
        <v>1</v>
      </c>
      <c r="K89" s="42">
        <v>0</v>
      </c>
      <c r="L89" s="42">
        <v>1</v>
      </c>
      <c r="M89" s="42">
        <v>3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1</v>
      </c>
      <c r="E90" s="42">
        <v>28</v>
      </c>
      <c r="F90" s="42">
        <v>1</v>
      </c>
      <c r="G90" s="42">
        <v>0</v>
      </c>
      <c r="H90" s="42">
        <v>6</v>
      </c>
      <c r="I90" s="42">
        <v>0</v>
      </c>
      <c r="J90" s="42">
        <v>34</v>
      </c>
      <c r="K90" s="42">
        <v>3</v>
      </c>
      <c r="L90" s="42">
        <v>4</v>
      </c>
      <c r="M90" s="42">
        <v>3</v>
      </c>
      <c r="N90" s="42">
        <v>1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6</v>
      </c>
      <c r="G91" s="42">
        <v>2</v>
      </c>
      <c r="H91" s="42">
        <v>1</v>
      </c>
      <c r="I91" s="42">
        <v>1</v>
      </c>
      <c r="J91" s="42">
        <v>14</v>
      </c>
      <c r="K91" s="42">
        <v>3</v>
      </c>
      <c r="L91" s="42">
        <v>0</v>
      </c>
      <c r="M91" s="42">
        <v>0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8</v>
      </c>
      <c r="C92" s="42">
        <v>8</v>
      </c>
      <c r="D92" s="42">
        <v>0</v>
      </c>
      <c r="E92" s="42">
        <v>245</v>
      </c>
      <c r="F92" s="42">
        <v>0</v>
      </c>
      <c r="G92" s="42">
        <v>23</v>
      </c>
      <c r="H92" s="42">
        <v>190</v>
      </c>
      <c r="I92" s="42">
        <v>11</v>
      </c>
      <c r="J92" s="42">
        <v>250</v>
      </c>
      <c r="K92" s="42">
        <v>11</v>
      </c>
      <c r="L92" s="42">
        <v>42</v>
      </c>
      <c r="M92" s="42">
        <v>46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2</v>
      </c>
      <c r="G94" s="42">
        <v>0</v>
      </c>
      <c r="H94" s="42">
        <v>0</v>
      </c>
      <c r="I94" s="42">
        <v>0</v>
      </c>
      <c r="J94" s="42">
        <v>0</v>
      </c>
      <c r="K94" s="42">
        <v>1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76</v>
      </c>
      <c r="F95" s="42">
        <v>1</v>
      </c>
      <c r="G95" s="42">
        <v>8</v>
      </c>
      <c r="H95" s="42">
        <v>9</v>
      </c>
      <c r="I95" s="42">
        <v>0</v>
      </c>
      <c r="J95" s="42">
        <v>72</v>
      </c>
      <c r="K95" s="42">
        <v>1</v>
      </c>
      <c r="L95" s="42">
        <v>15</v>
      </c>
      <c r="M95" s="42">
        <v>6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2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7</v>
      </c>
      <c r="F97" s="42">
        <v>0</v>
      </c>
      <c r="G97" s="42">
        <v>0</v>
      </c>
      <c r="H97" s="42">
        <v>2</v>
      </c>
      <c r="I97" s="42">
        <v>0</v>
      </c>
      <c r="J97" s="42">
        <v>9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3</v>
      </c>
      <c r="G98" s="42">
        <v>0</v>
      </c>
      <c r="H98" s="42">
        <v>1</v>
      </c>
      <c r="I98" s="42">
        <v>0</v>
      </c>
      <c r="J98" s="42">
        <v>7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2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4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2</v>
      </c>
      <c r="L100" s="42">
        <v>5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2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0</v>
      </c>
      <c r="E102" s="42">
        <v>65</v>
      </c>
      <c r="F102" s="42">
        <v>2</v>
      </c>
      <c r="G102" s="42">
        <v>0</v>
      </c>
      <c r="H102" s="42">
        <v>8</v>
      </c>
      <c r="I102" s="42">
        <v>0</v>
      </c>
      <c r="J102" s="42">
        <v>39</v>
      </c>
      <c r="K102" s="42">
        <v>5</v>
      </c>
      <c r="L102" s="42">
        <v>2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2</v>
      </c>
      <c r="I103" s="42">
        <v>0</v>
      </c>
      <c r="J103" s="42">
        <v>44</v>
      </c>
      <c r="K103" s="42">
        <v>0</v>
      </c>
      <c r="L103" s="42">
        <v>1</v>
      </c>
      <c r="M103" s="42">
        <v>3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2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0</v>
      </c>
      <c r="J105" s="42">
        <v>9</v>
      </c>
      <c r="K105" s="42">
        <v>1</v>
      </c>
      <c r="L105" s="42">
        <v>0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2</v>
      </c>
      <c r="F107" s="42">
        <v>0</v>
      </c>
      <c r="G107" s="42">
        <v>0</v>
      </c>
      <c r="H107" s="42">
        <v>1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2</v>
      </c>
      <c r="C108" s="42">
        <v>2</v>
      </c>
      <c r="D108" s="42">
        <v>0</v>
      </c>
      <c r="E108" s="42">
        <v>290</v>
      </c>
      <c r="F108" s="42">
        <v>4</v>
      </c>
      <c r="G108" s="42">
        <v>56</v>
      </c>
      <c r="H108" s="42">
        <v>118</v>
      </c>
      <c r="I108" s="42">
        <v>29</v>
      </c>
      <c r="J108" s="42">
        <v>373</v>
      </c>
      <c r="K108" s="42">
        <v>19</v>
      </c>
      <c r="L108" s="42">
        <v>14</v>
      </c>
      <c r="M108" s="42">
        <v>27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5</v>
      </c>
      <c r="F110" s="42">
        <v>2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2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4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1</v>
      </c>
      <c r="G112" s="42">
        <v>0</v>
      </c>
      <c r="H112" s="42">
        <v>0</v>
      </c>
      <c r="I112" s="42">
        <v>0</v>
      </c>
      <c r="J112" s="42">
        <v>1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6</v>
      </c>
      <c r="F113" s="42">
        <v>3</v>
      </c>
      <c r="G113" s="42">
        <v>0</v>
      </c>
      <c r="H113" s="42">
        <v>1</v>
      </c>
      <c r="I113" s="42">
        <v>0</v>
      </c>
      <c r="J113" s="42">
        <v>5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5</v>
      </c>
      <c r="F114" s="42">
        <v>0</v>
      </c>
      <c r="G114" s="42">
        <v>0</v>
      </c>
      <c r="H114" s="42">
        <v>0</v>
      </c>
      <c r="I114" s="42">
        <v>0</v>
      </c>
      <c r="J114" s="42">
        <v>8</v>
      </c>
      <c r="K114" s="42">
        <v>0</v>
      </c>
      <c r="L114" s="42">
        <v>0</v>
      </c>
      <c r="M114" s="42">
        <v>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3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18</v>
      </c>
      <c r="F116" s="42">
        <v>0</v>
      </c>
      <c r="G116" s="42">
        <v>2</v>
      </c>
      <c r="H116" s="42">
        <v>0</v>
      </c>
      <c r="I116" s="42">
        <v>0</v>
      </c>
      <c r="J116" s="42">
        <v>8</v>
      </c>
      <c r="K116" s="42">
        <v>1</v>
      </c>
      <c r="L116" s="42">
        <v>11</v>
      </c>
      <c r="M116" s="42">
        <v>39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2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3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3</v>
      </c>
      <c r="G119" s="42">
        <v>0</v>
      </c>
      <c r="H119" s="42">
        <v>1</v>
      </c>
      <c r="I119" s="42">
        <v>0</v>
      </c>
      <c r="J119" s="42">
        <v>1</v>
      </c>
      <c r="K119" s="42">
        <v>0</v>
      </c>
      <c r="L119" s="42">
        <v>2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4</v>
      </c>
      <c r="F120" s="42">
        <v>0</v>
      </c>
      <c r="G120" s="42">
        <v>1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22</v>
      </c>
      <c r="F121" s="42">
        <v>0</v>
      </c>
      <c r="G121" s="42">
        <v>1</v>
      </c>
      <c r="H121" s="42">
        <v>6</v>
      </c>
      <c r="I121" s="42">
        <v>0</v>
      </c>
      <c r="J121" s="42">
        <v>13</v>
      </c>
      <c r="K121" s="42">
        <v>0</v>
      </c>
      <c r="L121" s="42">
        <v>2</v>
      </c>
      <c r="M121" s="42">
        <v>6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0</v>
      </c>
      <c r="G125" s="42">
        <v>0</v>
      </c>
      <c r="H125" s="42">
        <v>0</v>
      </c>
      <c r="I125" s="42">
        <v>1</v>
      </c>
      <c r="J125" s="42">
        <v>10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0</v>
      </c>
      <c r="F126" s="42">
        <v>0</v>
      </c>
      <c r="G126" s="42">
        <v>1</v>
      </c>
      <c r="H126" s="42">
        <v>0</v>
      </c>
      <c r="I126" s="42">
        <v>0</v>
      </c>
      <c r="J126" s="42">
        <v>3</v>
      </c>
      <c r="K126" s="42">
        <v>2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1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1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1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1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1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4</v>
      </c>
      <c r="F133" s="42">
        <v>3</v>
      </c>
      <c r="G133" s="42">
        <v>0</v>
      </c>
      <c r="H133" s="42">
        <v>1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5</v>
      </c>
      <c r="F134" s="42">
        <v>0</v>
      </c>
      <c r="G134" s="42">
        <v>0</v>
      </c>
      <c r="H134" s="42">
        <v>0</v>
      </c>
      <c r="I134" s="42">
        <v>0</v>
      </c>
      <c r="J134" s="42">
        <v>2</v>
      </c>
      <c r="K134" s="42">
        <v>0</v>
      </c>
      <c r="L134" s="42">
        <v>2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4</v>
      </c>
      <c r="F135" s="42">
        <v>1</v>
      </c>
      <c r="G135" s="42">
        <v>1</v>
      </c>
      <c r="H135" s="42">
        <v>0</v>
      </c>
      <c r="I135" s="42">
        <v>0</v>
      </c>
      <c r="J135" s="42">
        <v>2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2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38</v>
      </c>
      <c r="F137" s="42">
        <v>0</v>
      </c>
      <c r="G137" s="42">
        <v>3</v>
      </c>
      <c r="H137" s="42">
        <v>5</v>
      </c>
      <c r="I137" s="42">
        <v>0</v>
      </c>
      <c r="J137" s="42">
        <v>24</v>
      </c>
      <c r="K137" s="42">
        <v>6</v>
      </c>
      <c r="L137" s="42">
        <v>5</v>
      </c>
      <c r="M137" s="42">
        <v>9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8</v>
      </c>
      <c r="F139" s="42">
        <v>0</v>
      </c>
      <c r="G139" s="42">
        <v>0</v>
      </c>
      <c r="H139" s="42">
        <v>0</v>
      </c>
      <c r="I139" s="42">
        <v>3</v>
      </c>
      <c r="J139" s="42">
        <v>2</v>
      </c>
      <c r="K139" s="42">
        <v>0</v>
      </c>
      <c r="L139" s="42">
        <v>1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3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2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4</v>
      </c>
      <c r="H144" s="42">
        <v>1</v>
      </c>
      <c r="I144" s="42">
        <v>0</v>
      </c>
      <c r="J144" s="42">
        <v>13</v>
      </c>
      <c r="K144" s="42">
        <v>0</v>
      </c>
      <c r="L144" s="42">
        <v>5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2</v>
      </c>
      <c r="G147" s="42">
        <v>0</v>
      </c>
      <c r="H147" s="42">
        <v>1</v>
      </c>
      <c r="I147" s="42">
        <v>0</v>
      </c>
      <c r="J147" s="42">
        <v>9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25</v>
      </c>
      <c r="F148" s="42">
        <v>7</v>
      </c>
      <c r="G148" s="42">
        <v>0</v>
      </c>
      <c r="H148" s="42">
        <v>2</v>
      </c>
      <c r="I148" s="42">
        <v>0</v>
      </c>
      <c r="J148" s="42">
        <v>8</v>
      </c>
      <c r="K148" s="42">
        <v>1</v>
      </c>
      <c r="L148" s="42">
        <v>5</v>
      </c>
      <c r="M148" s="42">
        <v>2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1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1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3</v>
      </c>
      <c r="C153" s="42">
        <v>3</v>
      </c>
      <c r="D153" s="42">
        <v>0</v>
      </c>
      <c r="E153" s="42">
        <v>25</v>
      </c>
      <c r="F153" s="42">
        <v>2</v>
      </c>
      <c r="G153" s="42">
        <v>3</v>
      </c>
      <c r="H153" s="42">
        <v>12</v>
      </c>
      <c r="I153" s="42">
        <v>1</v>
      </c>
      <c r="J153" s="42">
        <v>28</v>
      </c>
      <c r="K153" s="42">
        <v>8</v>
      </c>
      <c r="L153" s="42">
        <v>8</v>
      </c>
      <c r="M153" s="42">
        <v>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16</v>
      </c>
      <c r="F154" s="42">
        <v>0</v>
      </c>
      <c r="G154" s="42">
        <v>0</v>
      </c>
      <c r="H154" s="42">
        <v>0</v>
      </c>
      <c r="I154" s="42">
        <v>0</v>
      </c>
      <c r="J154" s="42">
        <v>14</v>
      </c>
      <c r="K154" s="42">
        <v>0</v>
      </c>
      <c r="L154" s="42">
        <v>1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3</v>
      </c>
      <c r="H155" s="42">
        <v>2</v>
      </c>
      <c r="I155" s="42">
        <v>1</v>
      </c>
      <c r="J155" s="42">
        <v>10</v>
      </c>
      <c r="K155" s="42">
        <v>2</v>
      </c>
      <c r="L155" s="42">
        <v>1</v>
      </c>
      <c r="M155" s="42">
        <v>3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6</v>
      </c>
      <c r="F157" s="42">
        <v>2</v>
      </c>
      <c r="G157" s="42">
        <v>0</v>
      </c>
      <c r="H157" s="42">
        <v>0</v>
      </c>
      <c r="I157" s="42">
        <v>0</v>
      </c>
      <c r="J157" s="42">
        <v>6</v>
      </c>
      <c r="K157" s="42">
        <v>0</v>
      </c>
      <c r="L157" s="42">
        <v>1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0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1</v>
      </c>
      <c r="C159" s="42">
        <v>1</v>
      </c>
      <c r="D159" s="42">
        <v>0</v>
      </c>
      <c r="E159" s="42">
        <v>3</v>
      </c>
      <c r="F159" s="42">
        <v>0</v>
      </c>
      <c r="G159" s="42">
        <v>1</v>
      </c>
      <c r="H159" s="42">
        <v>0</v>
      </c>
      <c r="I159" s="42">
        <v>0</v>
      </c>
      <c r="J159" s="42">
        <v>1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45</v>
      </c>
      <c r="F160" s="42">
        <v>0</v>
      </c>
      <c r="G160" s="42">
        <v>15</v>
      </c>
      <c r="H160" s="42">
        <v>12</v>
      </c>
      <c r="I160" s="42">
        <v>0</v>
      </c>
      <c r="J160" s="42">
        <v>50</v>
      </c>
      <c r="K160" s="42">
        <v>14</v>
      </c>
      <c r="L160" s="42">
        <v>10</v>
      </c>
      <c r="M160" s="42">
        <v>32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1</v>
      </c>
      <c r="G161" s="42">
        <v>0</v>
      </c>
      <c r="H161" s="42">
        <v>1</v>
      </c>
      <c r="I161" s="42">
        <v>0</v>
      </c>
      <c r="J161" s="42">
        <v>5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3</v>
      </c>
      <c r="G162" s="42">
        <v>0</v>
      </c>
      <c r="H162" s="42">
        <v>1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9</v>
      </c>
      <c r="F164" s="42">
        <v>0</v>
      </c>
      <c r="G164" s="42">
        <v>0</v>
      </c>
      <c r="H164" s="42">
        <v>4</v>
      </c>
      <c r="I164" s="42">
        <v>0</v>
      </c>
      <c r="J164" s="42">
        <v>0</v>
      </c>
      <c r="K164" s="42">
        <v>0</v>
      </c>
      <c r="L164" s="42">
        <v>0</v>
      </c>
      <c r="M164" s="42">
        <v>2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4</v>
      </c>
      <c r="F166" s="42">
        <v>0</v>
      </c>
      <c r="G166" s="42">
        <v>1</v>
      </c>
      <c r="H166" s="42">
        <v>1</v>
      </c>
      <c r="I166" s="42">
        <v>1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1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3</v>
      </c>
      <c r="H168" s="42">
        <v>5</v>
      </c>
      <c r="I168" s="42">
        <v>4</v>
      </c>
      <c r="J168" s="42">
        <v>9</v>
      </c>
      <c r="K168" s="42">
        <v>1</v>
      </c>
      <c r="L168" s="42">
        <v>11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48</v>
      </c>
      <c r="F169" s="42">
        <v>0</v>
      </c>
      <c r="G169" s="42">
        <v>8</v>
      </c>
      <c r="H169" s="42">
        <v>30</v>
      </c>
      <c r="I169" s="42">
        <v>1</v>
      </c>
      <c r="J169" s="42">
        <v>58</v>
      </c>
      <c r="K169" s="42">
        <v>0</v>
      </c>
      <c r="L169" s="42">
        <v>2</v>
      </c>
      <c r="M169" s="42">
        <v>3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2</v>
      </c>
      <c r="I170" s="42">
        <v>0</v>
      </c>
      <c r="J170" s="42">
        <v>16</v>
      </c>
      <c r="K170" s="42">
        <v>1</v>
      </c>
      <c r="L170" s="42">
        <v>11</v>
      </c>
      <c r="M170" s="42">
        <v>6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37</v>
      </c>
      <c r="F174" s="42">
        <v>2</v>
      </c>
      <c r="G174" s="42">
        <v>5</v>
      </c>
      <c r="H174" s="42">
        <v>9</v>
      </c>
      <c r="I174" s="42">
        <v>3</v>
      </c>
      <c r="J174" s="42">
        <v>40</v>
      </c>
      <c r="K174" s="42">
        <v>6</v>
      </c>
      <c r="L174" s="42">
        <v>10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4</v>
      </c>
      <c r="F175" s="42">
        <v>0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1</v>
      </c>
      <c r="G176" s="42">
        <v>2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0</v>
      </c>
      <c r="H177" s="42">
        <v>1</v>
      </c>
      <c r="I177" s="42">
        <v>0</v>
      </c>
      <c r="J177" s="42">
        <v>1</v>
      </c>
      <c r="K177" s="42">
        <v>1</v>
      </c>
      <c r="L177" s="42">
        <v>6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7</v>
      </c>
      <c r="F178" s="42">
        <v>0</v>
      </c>
      <c r="G178" s="42">
        <v>0</v>
      </c>
      <c r="H178" s="42">
        <v>3</v>
      </c>
      <c r="I178" s="42">
        <v>0</v>
      </c>
      <c r="J178" s="42">
        <v>8</v>
      </c>
      <c r="K178" s="42">
        <v>0</v>
      </c>
      <c r="L178" s="42">
        <v>3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10</v>
      </c>
      <c r="F179" s="42">
        <v>0</v>
      </c>
      <c r="G179" s="42">
        <v>0</v>
      </c>
      <c r="H179" s="42">
        <v>1</v>
      </c>
      <c r="I179" s="42">
        <v>0</v>
      </c>
      <c r="J179" s="42">
        <v>18</v>
      </c>
      <c r="K179" s="42">
        <v>1</v>
      </c>
      <c r="L179" s="42">
        <v>0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4</v>
      </c>
      <c r="F181" s="42">
        <v>0</v>
      </c>
      <c r="G181" s="42">
        <v>2</v>
      </c>
      <c r="H181" s="42">
        <v>1</v>
      </c>
      <c r="I181" s="42">
        <v>0</v>
      </c>
      <c r="J181" s="42">
        <v>1</v>
      </c>
      <c r="K181" s="42">
        <v>3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6</v>
      </c>
      <c r="F182" s="42">
        <v>1</v>
      </c>
      <c r="G182" s="42">
        <v>0</v>
      </c>
      <c r="H182" s="42">
        <v>0</v>
      </c>
      <c r="I182" s="42">
        <v>0</v>
      </c>
      <c r="J182" s="42">
        <v>0</v>
      </c>
      <c r="K182" s="42">
        <v>1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1</v>
      </c>
      <c r="G184" s="42">
        <v>0</v>
      </c>
      <c r="H184" s="42">
        <v>0</v>
      </c>
      <c r="I184" s="42">
        <v>0</v>
      </c>
      <c r="J184" s="42">
        <v>6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16</v>
      </c>
      <c r="F185" s="42">
        <v>2</v>
      </c>
      <c r="G185" s="42">
        <v>1</v>
      </c>
      <c r="H185" s="42">
        <v>1</v>
      </c>
      <c r="I185" s="42">
        <v>0</v>
      </c>
      <c r="J185" s="42">
        <v>18</v>
      </c>
      <c r="K185" s="42">
        <v>2</v>
      </c>
      <c r="L185" s="42">
        <v>4</v>
      </c>
      <c r="M185" s="42">
        <v>5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2</v>
      </c>
      <c r="C186" s="42">
        <v>2</v>
      </c>
      <c r="D186" s="42">
        <v>0</v>
      </c>
      <c r="E186" s="42">
        <v>10</v>
      </c>
      <c r="F186" s="42">
        <v>0</v>
      </c>
      <c r="G186" s="42">
        <v>2</v>
      </c>
      <c r="H186" s="42">
        <v>3</v>
      </c>
      <c r="I186" s="42">
        <v>0</v>
      </c>
      <c r="J186" s="42">
        <v>12</v>
      </c>
      <c r="K186" s="42">
        <v>1</v>
      </c>
      <c r="L186" s="42">
        <v>0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1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1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1</v>
      </c>
      <c r="H191" s="42">
        <v>2</v>
      </c>
      <c r="I191" s="42">
        <v>0</v>
      </c>
      <c r="J191" s="42">
        <v>9</v>
      </c>
      <c r="K191" s="42">
        <v>0</v>
      </c>
      <c r="L191" s="42">
        <v>6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1</v>
      </c>
      <c r="C192" s="42">
        <v>1</v>
      </c>
      <c r="D192" s="42">
        <v>0</v>
      </c>
      <c r="E192" s="42">
        <v>8</v>
      </c>
      <c r="F192" s="42">
        <v>1</v>
      </c>
      <c r="G192" s="42">
        <v>2</v>
      </c>
      <c r="H192" s="42">
        <v>0</v>
      </c>
      <c r="I192" s="42">
        <v>0</v>
      </c>
      <c r="J192" s="42">
        <v>3</v>
      </c>
      <c r="K192" s="42">
        <v>1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2</v>
      </c>
      <c r="F193" s="42">
        <v>0</v>
      </c>
      <c r="G193" s="42">
        <v>0</v>
      </c>
      <c r="H193" s="42">
        <v>0</v>
      </c>
      <c r="I193" s="42">
        <v>0</v>
      </c>
      <c r="J193" s="42">
        <v>4</v>
      </c>
      <c r="K193" s="42">
        <v>1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0</v>
      </c>
      <c r="E194" s="42">
        <v>17</v>
      </c>
      <c r="F194" s="42">
        <v>0</v>
      </c>
      <c r="G194" s="42">
        <v>1</v>
      </c>
      <c r="H194" s="42">
        <v>1</v>
      </c>
      <c r="I194" s="42">
        <v>0</v>
      </c>
      <c r="J194" s="42">
        <v>41</v>
      </c>
      <c r="K194" s="42">
        <v>1</v>
      </c>
      <c r="L194" s="42">
        <v>3</v>
      </c>
      <c r="M194" s="42">
        <v>10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1</v>
      </c>
      <c r="H196" s="42">
        <v>0</v>
      </c>
      <c r="I196" s="42">
        <v>0</v>
      </c>
      <c r="J196" s="42">
        <v>2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3</v>
      </c>
      <c r="C197" s="42">
        <v>3</v>
      </c>
      <c r="D197" s="42">
        <v>0</v>
      </c>
      <c r="E197" s="42">
        <v>141</v>
      </c>
      <c r="F197" s="42">
        <v>0</v>
      </c>
      <c r="G197" s="42">
        <v>14</v>
      </c>
      <c r="H197" s="42">
        <v>121</v>
      </c>
      <c r="I197" s="42">
        <v>17</v>
      </c>
      <c r="J197" s="42">
        <v>148</v>
      </c>
      <c r="K197" s="42">
        <v>6</v>
      </c>
      <c r="L197" s="42">
        <v>14</v>
      </c>
      <c r="M197" s="42">
        <v>27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31</v>
      </c>
      <c r="F199" s="42">
        <v>0</v>
      </c>
      <c r="G199" s="42">
        <v>5</v>
      </c>
      <c r="H199" s="42">
        <v>15</v>
      </c>
      <c r="I199" s="42">
        <v>1</v>
      </c>
      <c r="J199" s="42">
        <v>57</v>
      </c>
      <c r="K199" s="42">
        <v>2</v>
      </c>
      <c r="L199" s="42">
        <v>37</v>
      </c>
      <c r="M199" s="42">
        <v>12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1</v>
      </c>
      <c r="E200" s="42">
        <v>6</v>
      </c>
      <c r="F200" s="42">
        <v>0</v>
      </c>
      <c r="G200" s="42">
        <v>0</v>
      </c>
      <c r="H200" s="42">
        <v>0</v>
      </c>
      <c r="I200" s="42">
        <v>0</v>
      </c>
      <c r="J200" s="42">
        <v>14</v>
      </c>
      <c r="K200" s="42">
        <v>0</v>
      </c>
      <c r="L200" s="42">
        <v>5</v>
      </c>
      <c r="M200" s="42">
        <v>4</v>
      </c>
      <c r="N200" s="42">
        <v>1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1</v>
      </c>
      <c r="G201" s="42">
        <v>0</v>
      </c>
      <c r="H201" s="42">
        <v>0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1</v>
      </c>
      <c r="L202" s="42">
        <v>3</v>
      </c>
      <c r="M202" s="42">
        <v>1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2</v>
      </c>
      <c r="F203" s="42">
        <v>1</v>
      </c>
      <c r="G203" s="42">
        <v>0</v>
      </c>
      <c r="H203" s="42">
        <v>0</v>
      </c>
      <c r="I203" s="42">
        <v>0</v>
      </c>
      <c r="J203" s="42">
        <v>1</v>
      </c>
      <c r="K203" s="42">
        <v>1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5</v>
      </c>
      <c r="F205" s="42">
        <v>0</v>
      </c>
      <c r="G205" s="42">
        <v>0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1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7</v>
      </c>
      <c r="F206" s="42">
        <v>3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1</v>
      </c>
      <c r="F207" s="42">
        <v>0</v>
      </c>
      <c r="G207" s="42">
        <v>0</v>
      </c>
      <c r="H207" s="42">
        <v>0</v>
      </c>
      <c r="I207" s="42">
        <v>0</v>
      </c>
      <c r="J207" s="42">
        <v>1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1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9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1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1</v>
      </c>
      <c r="C212" s="42">
        <v>1</v>
      </c>
      <c r="D212" s="42">
        <v>0</v>
      </c>
      <c r="E212" s="42">
        <v>6</v>
      </c>
      <c r="F212" s="42">
        <v>1</v>
      </c>
      <c r="G212" s="42">
        <v>0</v>
      </c>
      <c r="H212" s="42">
        <v>0</v>
      </c>
      <c r="I212" s="42">
        <v>0</v>
      </c>
      <c r="J212" s="42">
        <v>17</v>
      </c>
      <c r="K212" s="42">
        <v>0</v>
      </c>
      <c r="L212" s="42">
        <v>5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26</v>
      </c>
      <c r="F213" s="42">
        <v>0</v>
      </c>
      <c r="G213" s="42">
        <v>3</v>
      </c>
      <c r="H213" s="42">
        <v>5</v>
      </c>
      <c r="I213" s="42">
        <v>0</v>
      </c>
      <c r="J213" s="42">
        <v>19</v>
      </c>
      <c r="K213" s="42">
        <v>4</v>
      </c>
      <c r="L213" s="42">
        <v>3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40</v>
      </c>
      <c r="F214" s="42">
        <v>1</v>
      </c>
      <c r="G214" s="42">
        <v>1</v>
      </c>
      <c r="H214" s="42">
        <v>1</v>
      </c>
      <c r="I214" s="42">
        <v>1</v>
      </c>
      <c r="J214" s="42">
        <v>23</v>
      </c>
      <c r="K214" s="42">
        <v>7</v>
      </c>
      <c r="L214" s="42">
        <v>8</v>
      </c>
      <c r="M214" s="42">
        <v>11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3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3</v>
      </c>
      <c r="C216" s="42">
        <v>3</v>
      </c>
      <c r="D216" s="42">
        <v>0</v>
      </c>
      <c r="E216" s="42">
        <v>33</v>
      </c>
      <c r="F216" s="42">
        <v>1</v>
      </c>
      <c r="G216" s="42">
        <v>5</v>
      </c>
      <c r="H216" s="42">
        <v>9</v>
      </c>
      <c r="I216" s="42">
        <v>0</v>
      </c>
      <c r="J216" s="42">
        <v>22</v>
      </c>
      <c r="K216" s="42">
        <v>3</v>
      </c>
      <c r="L216" s="42">
        <v>6</v>
      </c>
      <c r="M216" s="42">
        <v>5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1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8</v>
      </c>
      <c r="F220" s="42">
        <v>1</v>
      </c>
      <c r="G220" s="42">
        <v>1</v>
      </c>
      <c r="H220" s="42">
        <v>0</v>
      </c>
      <c r="I220" s="42">
        <v>0</v>
      </c>
      <c r="J220" s="42">
        <v>4</v>
      </c>
      <c r="K220" s="42">
        <v>0</v>
      </c>
      <c r="L220" s="42">
        <v>1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1</v>
      </c>
      <c r="J222" s="42">
        <v>6</v>
      </c>
      <c r="K222" s="42">
        <v>1</v>
      </c>
      <c r="L222" s="42">
        <v>1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0</v>
      </c>
      <c r="G223" s="42">
        <v>1</v>
      </c>
      <c r="H223" s="42">
        <v>2</v>
      </c>
      <c r="I223" s="42">
        <v>0</v>
      </c>
      <c r="J223" s="42">
        <v>1</v>
      </c>
      <c r="K223" s="42">
        <v>0</v>
      </c>
      <c r="L223" s="42">
        <v>1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1</v>
      </c>
      <c r="C225" s="42">
        <v>1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20</v>
      </c>
      <c r="F226" s="42">
        <v>0</v>
      </c>
      <c r="G226" s="42">
        <v>0</v>
      </c>
      <c r="H226" s="42">
        <v>2</v>
      </c>
      <c r="I226" s="42">
        <v>0</v>
      </c>
      <c r="J226" s="42">
        <v>12</v>
      </c>
      <c r="K226" s="42">
        <v>2</v>
      </c>
      <c r="L226" s="42">
        <v>0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1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1</v>
      </c>
      <c r="H229" s="42">
        <v>0</v>
      </c>
      <c r="I229" s="42">
        <v>0</v>
      </c>
      <c r="J229" s="42">
        <v>1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1</v>
      </c>
      <c r="H230" s="42">
        <v>2</v>
      </c>
      <c r="I230" s="42">
        <v>0</v>
      </c>
      <c r="J230" s="42">
        <v>14</v>
      </c>
      <c r="K230" s="42">
        <v>0</v>
      </c>
      <c r="L230" s="42">
        <v>1</v>
      </c>
      <c r="M230" s="42">
        <v>2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2</v>
      </c>
      <c r="F231" s="42">
        <v>1</v>
      </c>
      <c r="G231" s="42">
        <v>0</v>
      </c>
      <c r="H231" s="42">
        <v>0</v>
      </c>
      <c r="I231" s="42">
        <v>0</v>
      </c>
      <c r="J231" s="42">
        <v>5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1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1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19</v>
      </c>
      <c r="F234" s="42">
        <v>3</v>
      </c>
      <c r="G234" s="42">
        <v>0</v>
      </c>
      <c r="H234" s="42">
        <v>3</v>
      </c>
      <c r="I234" s="42">
        <v>0</v>
      </c>
      <c r="J234" s="42">
        <v>14</v>
      </c>
      <c r="K234" s="42">
        <v>0</v>
      </c>
      <c r="L234" s="42">
        <v>4</v>
      </c>
      <c r="M234" s="42">
        <v>6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1</v>
      </c>
      <c r="G235" s="42">
        <v>1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2</v>
      </c>
      <c r="G236" s="42">
        <v>0</v>
      </c>
      <c r="H236" s="42">
        <v>0</v>
      </c>
      <c r="I236" s="42">
        <v>0</v>
      </c>
      <c r="J236" s="42">
        <v>4</v>
      </c>
      <c r="K236" s="42">
        <v>1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1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0</v>
      </c>
      <c r="F238" s="42">
        <v>0</v>
      </c>
      <c r="G238" s="42">
        <v>0</v>
      </c>
      <c r="H238" s="42">
        <v>1</v>
      </c>
      <c r="I238" s="42">
        <v>0</v>
      </c>
      <c r="J238" s="42">
        <v>2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17</v>
      </c>
      <c r="F239" s="42">
        <v>1</v>
      </c>
      <c r="G239" s="42">
        <v>0</v>
      </c>
      <c r="H239" s="42">
        <v>2</v>
      </c>
      <c r="I239" s="42">
        <v>0</v>
      </c>
      <c r="J239" s="42">
        <v>5</v>
      </c>
      <c r="K239" s="42">
        <v>0</v>
      </c>
      <c r="L239" s="42">
        <v>1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1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34</v>
      </c>
      <c r="F242" s="42">
        <v>2</v>
      </c>
      <c r="G242" s="42">
        <v>4</v>
      </c>
      <c r="H242" s="42">
        <v>3</v>
      </c>
      <c r="I242" s="42">
        <v>0</v>
      </c>
      <c r="J242" s="42">
        <v>20</v>
      </c>
      <c r="K242" s="42">
        <v>1</v>
      </c>
      <c r="L242" s="42">
        <v>7</v>
      </c>
      <c r="M242" s="42">
        <v>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2</v>
      </c>
      <c r="C244" s="42">
        <v>2</v>
      </c>
      <c r="D244" s="42">
        <v>0</v>
      </c>
      <c r="E244" s="42">
        <v>35</v>
      </c>
      <c r="F244" s="42">
        <v>1</v>
      </c>
      <c r="G244" s="42">
        <v>6</v>
      </c>
      <c r="H244" s="42">
        <v>6</v>
      </c>
      <c r="I244" s="42">
        <v>1</v>
      </c>
      <c r="J244" s="42">
        <v>61</v>
      </c>
      <c r="K244" s="42">
        <v>4</v>
      </c>
      <c r="L244" s="42">
        <v>6</v>
      </c>
      <c r="M244" s="42">
        <v>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1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6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0</v>
      </c>
      <c r="L246" s="42">
        <v>1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2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2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0</v>
      </c>
      <c r="F253" s="42">
        <v>0</v>
      </c>
      <c r="G253" s="42">
        <v>0</v>
      </c>
      <c r="H253" s="42">
        <v>0</v>
      </c>
      <c r="I253" s="42">
        <v>0</v>
      </c>
      <c r="J253" s="42">
        <v>6</v>
      </c>
      <c r="K253" s="42">
        <v>1</v>
      </c>
      <c r="L253" s="42">
        <v>4</v>
      </c>
      <c r="M253" s="42">
        <v>1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2</v>
      </c>
      <c r="G254" s="42">
        <v>0</v>
      </c>
      <c r="H254" s="42">
        <v>1</v>
      </c>
      <c r="I254" s="42">
        <v>0</v>
      </c>
      <c r="J254" s="42">
        <v>4</v>
      </c>
      <c r="K254" s="42">
        <v>0</v>
      </c>
      <c r="L254" s="42">
        <v>4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16</v>
      </c>
      <c r="F256" s="42">
        <v>1</v>
      </c>
      <c r="G256" s="42">
        <v>7</v>
      </c>
      <c r="H256" s="42">
        <v>1</v>
      </c>
      <c r="I256" s="42">
        <v>0</v>
      </c>
      <c r="J256" s="42">
        <v>32</v>
      </c>
      <c r="K256" s="42">
        <v>1</v>
      </c>
      <c r="L256" s="42">
        <v>7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1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1</v>
      </c>
      <c r="G260" s="42">
        <v>1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2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3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1</v>
      </c>
      <c r="K265" s="42">
        <v>1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11</v>
      </c>
      <c r="F266" s="42">
        <v>1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3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1</v>
      </c>
      <c r="G267" s="42">
        <v>2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1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43</v>
      </c>
      <c r="F271" s="42">
        <v>3</v>
      </c>
      <c r="G271" s="42">
        <v>2</v>
      </c>
      <c r="H271" s="42">
        <v>10</v>
      </c>
      <c r="I271" s="42">
        <v>1</v>
      </c>
      <c r="J271" s="42">
        <v>34</v>
      </c>
      <c r="K271" s="42">
        <v>1</v>
      </c>
      <c r="L271" s="42">
        <v>33</v>
      </c>
      <c r="M271" s="42">
        <v>18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4</v>
      </c>
      <c r="F272" s="42">
        <v>1</v>
      </c>
      <c r="G272" s="42">
        <v>0</v>
      </c>
      <c r="H272" s="42">
        <v>0</v>
      </c>
      <c r="I272" s="42">
        <v>0</v>
      </c>
      <c r="J272" s="42">
        <v>1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2</v>
      </c>
      <c r="H273" s="42">
        <v>0</v>
      </c>
      <c r="I273" s="42">
        <v>0</v>
      </c>
      <c r="J273" s="42">
        <v>3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1</v>
      </c>
      <c r="G274" s="42">
        <v>0</v>
      </c>
      <c r="H274" s="42">
        <v>2</v>
      </c>
      <c r="I274" s="42">
        <v>0</v>
      </c>
      <c r="J274" s="42">
        <v>0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2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10</v>
      </c>
      <c r="F276" s="42">
        <v>4</v>
      </c>
      <c r="G276" s="42">
        <v>0</v>
      </c>
      <c r="H276" s="42">
        <v>1</v>
      </c>
      <c r="I276" s="42">
        <v>1</v>
      </c>
      <c r="J276" s="42">
        <v>9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4</v>
      </c>
      <c r="K277" s="42">
        <v>0</v>
      </c>
      <c r="L277" s="42">
        <v>9</v>
      </c>
      <c r="M277" s="42">
        <v>1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1</v>
      </c>
      <c r="H278" s="42">
        <v>0</v>
      </c>
      <c r="I278" s="42">
        <v>0</v>
      </c>
      <c r="J278" s="42">
        <v>1</v>
      </c>
      <c r="K278" s="42">
        <v>2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1</v>
      </c>
      <c r="G280" s="42">
        <v>1</v>
      </c>
      <c r="H280" s="42">
        <v>1</v>
      </c>
      <c r="I280" s="42">
        <v>0</v>
      </c>
      <c r="J280" s="42">
        <v>11</v>
      </c>
      <c r="K280" s="42">
        <v>1</v>
      </c>
      <c r="L280" s="42">
        <v>2</v>
      </c>
      <c r="M280" s="42">
        <v>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1</v>
      </c>
      <c r="H282" s="42">
        <v>0</v>
      </c>
      <c r="I282" s="42">
        <v>0</v>
      </c>
      <c r="J282" s="42">
        <v>4</v>
      </c>
      <c r="K282" s="42">
        <v>0</v>
      </c>
      <c r="L282" s="42">
        <v>2</v>
      </c>
      <c r="M282" s="42">
        <v>2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1</v>
      </c>
      <c r="C283" s="42">
        <v>1</v>
      </c>
      <c r="D283" s="42">
        <v>0</v>
      </c>
      <c r="E283" s="42">
        <v>3</v>
      </c>
      <c r="F283" s="42">
        <v>1</v>
      </c>
      <c r="G283" s="42">
        <v>0</v>
      </c>
      <c r="H283" s="42">
        <v>6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1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5</v>
      </c>
      <c r="F285" s="42">
        <v>0</v>
      </c>
      <c r="G285" s="42">
        <v>1</v>
      </c>
      <c r="H285" s="42">
        <v>1</v>
      </c>
      <c r="I285" s="42">
        <v>0</v>
      </c>
      <c r="J285" s="42">
        <v>5</v>
      </c>
      <c r="K285" s="42">
        <v>1</v>
      </c>
      <c r="L285" s="42">
        <v>0</v>
      </c>
      <c r="M285" s="42">
        <v>1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1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9</v>
      </c>
      <c r="F290" s="42">
        <v>1</v>
      </c>
      <c r="G290" s="42">
        <v>0</v>
      </c>
      <c r="H290" s="42">
        <v>1</v>
      </c>
      <c r="I290" s="42">
        <v>0</v>
      </c>
      <c r="J290" s="42">
        <v>12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1</v>
      </c>
      <c r="H291" s="42">
        <v>0</v>
      </c>
      <c r="I291" s="42">
        <v>0</v>
      </c>
      <c r="J291" s="42">
        <v>1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8</v>
      </c>
      <c r="F292" s="42">
        <v>4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1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10</v>
      </c>
      <c r="F293" s="42">
        <v>0</v>
      </c>
      <c r="G293" s="42">
        <v>0</v>
      </c>
      <c r="H293" s="42">
        <v>2</v>
      </c>
      <c r="I293" s="42">
        <v>0</v>
      </c>
      <c r="J293" s="42">
        <v>9</v>
      </c>
      <c r="K293" s="42">
        <v>0</v>
      </c>
      <c r="L293" s="42">
        <v>3</v>
      </c>
      <c r="M293" s="42">
        <v>3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2</v>
      </c>
      <c r="I294" s="42">
        <v>0</v>
      </c>
      <c r="J294" s="42">
        <v>11</v>
      </c>
      <c r="K294" s="42">
        <v>1</v>
      </c>
      <c r="L294" s="42">
        <v>9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1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1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1</v>
      </c>
      <c r="D297" s="42">
        <v>0</v>
      </c>
      <c r="E297" s="42">
        <v>18</v>
      </c>
      <c r="F297" s="42">
        <v>2</v>
      </c>
      <c r="G297" s="42">
        <v>2</v>
      </c>
      <c r="H297" s="42">
        <v>7</v>
      </c>
      <c r="I297" s="42">
        <v>1</v>
      </c>
      <c r="J297" s="42">
        <v>21</v>
      </c>
      <c r="K297" s="42">
        <v>2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1</v>
      </c>
      <c r="H298" s="42">
        <v>0</v>
      </c>
      <c r="I298" s="42">
        <v>0</v>
      </c>
      <c r="J298" s="42">
        <v>1</v>
      </c>
      <c r="K298" s="42">
        <v>2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189</v>
      </c>
      <c r="F300" s="42">
        <v>1</v>
      </c>
      <c r="G300" s="42">
        <v>19</v>
      </c>
      <c r="H300" s="42">
        <v>90</v>
      </c>
      <c r="I300" s="42">
        <v>30</v>
      </c>
      <c r="J300" s="42">
        <v>97</v>
      </c>
      <c r="K300" s="42">
        <v>11</v>
      </c>
      <c r="L300" s="42">
        <v>34</v>
      </c>
      <c r="M300" s="42">
        <v>23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0</v>
      </c>
      <c r="G302" s="42">
        <v>0</v>
      </c>
      <c r="H302" s="42">
        <v>0</v>
      </c>
      <c r="I302" s="42">
        <v>0</v>
      </c>
      <c r="J302" s="42">
        <v>2</v>
      </c>
      <c r="K302" s="42">
        <v>1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31</v>
      </c>
      <c r="F304" s="42">
        <v>0</v>
      </c>
      <c r="G304" s="42">
        <v>3</v>
      </c>
      <c r="H304" s="42">
        <v>5</v>
      </c>
      <c r="I304" s="42">
        <v>0</v>
      </c>
      <c r="J304" s="42">
        <v>30</v>
      </c>
      <c r="K304" s="42">
        <v>2</v>
      </c>
      <c r="L304" s="42">
        <v>21</v>
      </c>
      <c r="M304" s="42">
        <v>12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15</v>
      </c>
      <c r="F306" s="42">
        <v>3</v>
      </c>
      <c r="G306" s="42">
        <v>1</v>
      </c>
      <c r="H306" s="42">
        <v>1</v>
      </c>
      <c r="I306" s="42">
        <v>0</v>
      </c>
      <c r="J306" s="42">
        <v>8</v>
      </c>
      <c r="K306" s="42">
        <v>1</v>
      </c>
      <c r="L306" s="42">
        <v>1</v>
      </c>
      <c r="M306" s="42">
        <v>1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31</v>
      </c>
      <c r="F307" s="42">
        <v>1</v>
      </c>
      <c r="G307" s="42">
        <v>2</v>
      </c>
      <c r="H307" s="42">
        <v>4</v>
      </c>
      <c r="I307" s="42">
        <v>0</v>
      </c>
      <c r="J307" s="42">
        <v>17</v>
      </c>
      <c r="K307" s="42">
        <v>1</v>
      </c>
      <c r="L307" s="42">
        <v>2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1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15</v>
      </c>
      <c r="F309" s="42">
        <v>2</v>
      </c>
      <c r="G309" s="42">
        <v>4</v>
      </c>
      <c r="H309" s="42">
        <v>1</v>
      </c>
      <c r="I309" s="42">
        <v>0</v>
      </c>
      <c r="J309" s="42">
        <v>24</v>
      </c>
      <c r="K309" s="42">
        <v>0</v>
      </c>
      <c r="L309" s="42">
        <v>1</v>
      </c>
      <c r="M309" s="42">
        <v>6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4</v>
      </c>
      <c r="F310" s="42">
        <v>2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1</v>
      </c>
      <c r="F311" s="42">
        <v>0</v>
      </c>
      <c r="G311" s="42">
        <v>0</v>
      </c>
      <c r="H311" s="42">
        <v>1</v>
      </c>
      <c r="I311" s="42">
        <v>0</v>
      </c>
      <c r="J311" s="42">
        <v>2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1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1</v>
      </c>
      <c r="D314" s="42">
        <v>0</v>
      </c>
      <c r="E314" s="42">
        <v>29</v>
      </c>
      <c r="F314" s="42">
        <v>1</v>
      </c>
      <c r="G314" s="42">
        <v>6</v>
      </c>
      <c r="H314" s="42">
        <v>5</v>
      </c>
      <c r="I314" s="42">
        <v>1</v>
      </c>
      <c r="J314" s="42">
        <v>19</v>
      </c>
      <c r="K314" s="42">
        <v>2</v>
      </c>
      <c r="L314" s="42">
        <v>3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0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136</v>
      </c>
      <c r="F317" s="42">
        <v>0</v>
      </c>
      <c r="G317" s="42">
        <v>10</v>
      </c>
      <c r="H317" s="42">
        <v>25</v>
      </c>
      <c r="I317" s="42">
        <v>1</v>
      </c>
      <c r="J317" s="42">
        <v>128</v>
      </c>
      <c r="K317" s="42">
        <v>16</v>
      </c>
      <c r="L317" s="42">
        <v>29</v>
      </c>
      <c r="M317" s="42">
        <v>26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2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1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4</v>
      </c>
      <c r="F319" s="42">
        <v>1</v>
      </c>
      <c r="G319" s="42">
        <v>0</v>
      </c>
      <c r="H319" s="42">
        <v>2</v>
      </c>
      <c r="I319" s="42">
        <v>0</v>
      </c>
      <c r="J319" s="42">
        <v>0</v>
      </c>
      <c r="K319" s="42">
        <v>0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1</v>
      </c>
      <c r="I321" s="42">
        <v>0</v>
      </c>
      <c r="J321" s="42">
        <v>1</v>
      </c>
      <c r="K321" s="42">
        <v>0</v>
      </c>
      <c r="L321" s="42">
        <v>1</v>
      </c>
      <c r="M321" s="42">
        <v>1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0</v>
      </c>
      <c r="H322" s="42">
        <v>0</v>
      </c>
      <c r="I322" s="42">
        <v>0</v>
      </c>
      <c r="J322" s="42">
        <v>1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2</v>
      </c>
      <c r="D323" s="42">
        <v>0</v>
      </c>
      <c r="E323" s="42">
        <v>157</v>
      </c>
      <c r="F323" s="42">
        <v>4</v>
      </c>
      <c r="G323" s="42">
        <v>16</v>
      </c>
      <c r="H323" s="42">
        <v>78</v>
      </c>
      <c r="I323" s="42">
        <v>5</v>
      </c>
      <c r="J323" s="42">
        <v>173</v>
      </c>
      <c r="K323" s="42">
        <v>14</v>
      </c>
      <c r="L323" s="42">
        <v>7</v>
      </c>
      <c r="M323" s="42">
        <v>44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5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2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1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4</v>
      </c>
      <c r="F328" s="42">
        <v>0</v>
      </c>
      <c r="G328" s="42">
        <v>0</v>
      </c>
      <c r="H328" s="42">
        <v>0</v>
      </c>
      <c r="I328" s="42">
        <v>0</v>
      </c>
      <c r="J328" s="42">
        <v>3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1</v>
      </c>
      <c r="G329" s="42">
        <v>2</v>
      </c>
      <c r="H329" s="42">
        <v>2</v>
      </c>
      <c r="I329" s="42">
        <v>0</v>
      </c>
      <c r="J329" s="42">
        <v>6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3</v>
      </c>
      <c r="F330" s="42">
        <v>1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1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14</v>
      </c>
      <c r="F332" s="42">
        <v>6</v>
      </c>
      <c r="G332" s="42">
        <v>1</v>
      </c>
      <c r="H332" s="42">
        <v>5</v>
      </c>
      <c r="I332" s="42">
        <v>1</v>
      </c>
      <c r="J332" s="42">
        <v>2</v>
      </c>
      <c r="K332" s="42">
        <v>1</v>
      </c>
      <c r="L332" s="42">
        <v>2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0</v>
      </c>
      <c r="L333" s="42">
        <v>3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1</v>
      </c>
      <c r="H335" s="42">
        <v>0</v>
      </c>
      <c r="I335" s="42">
        <v>0</v>
      </c>
      <c r="J335" s="42">
        <v>2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1</v>
      </c>
      <c r="E337" s="42">
        <v>19</v>
      </c>
      <c r="F337" s="42">
        <v>0</v>
      </c>
      <c r="G337" s="42">
        <v>2</v>
      </c>
      <c r="H337" s="42">
        <v>7</v>
      </c>
      <c r="I337" s="42">
        <v>3</v>
      </c>
      <c r="J337" s="42">
        <v>20</v>
      </c>
      <c r="K337" s="42">
        <v>0</v>
      </c>
      <c r="L337" s="42">
        <v>3</v>
      </c>
      <c r="M337" s="42">
        <v>3</v>
      </c>
      <c r="N337" s="42">
        <v>1</v>
      </c>
      <c r="O337" s="42">
        <v>0</v>
      </c>
    </row>
    <row r="338" spans="1:15" x14ac:dyDescent="0.3">
      <c r="A338" s="45" t="s">
        <v>343</v>
      </c>
      <c r="B338" s="42">
        <v>21</v>
      </c>
      <c r="C338" s="42">
        <v>24</v>
      </c>
      <c r="D338" s="42">
        <v>0</v>
      </c>
      <c r="E338" s="42">
        <v>1368</v>
      </c>
      <c r="F338" s="42">
        <v>2</v>
      </c>
      <c r="G338" s="42">
        <v>139</v>
      </c>
      <c r="H338" s="42">
        <v>1478</v>
      </c>
      <c r="I338" s="42">
        <v>213</v>
      </c>
      <c r="J338" s="42">
        <v>1484</v>
      </c>
      <c r="K338" s="42">
        <v>56</v>
      </c>
      <c r="L338" s="42">
        <v>127</v>
      </c>
      <c r="M338" s="42">
        <v>180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4</v>
      </c>
      <c r="F339" s="42">
        <v>1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1</v>
      </c>
      <c r="C342" s="42">
        <v>1</v>
      </c>
      <c r="D342" s="42">
        <v>0</v>
      </c>
      <c r="E342" s="42">
        <v>3</v>
      </c>
      <c r="F342" s="42">
        <v>2</v>
      </c>
      <c r="G342" s="42">
        <v>0</v>
      </c>
      <c r="H342" s="42">
        <v>1</v>
      </c>
      <c r="I342" s="42">
        <v>0</v>
      </c>
      <c r="J342" s="42">
        <v>0</v>
      </c>
      <c r="K342" s="42">
        <v>0</v>
      </c>
      <c r="L342" s="42">
        <v>1</v>
      </c>
      <c r="M342" s="42">
        <v>2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2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2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1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1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14</v>
      </c>
      <c r="F348" s="42">
        <v>2</v>
      </c>
      <c r="G348" s="42">
        <v>0</v>
      </c>
      <c r="H348" s="42">
        <v>1</v>
      </c>
      <c r="I348" s="42">
        <v>0</v>
      </c>
      <c r="J348" s="42">
        <v>2</v>
      </c>
      <c r="K348" s="42">
        <v>0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1</v>
      </c>
      <c r="G351" s="42">
        <v>0</v>
      </c>
      <c r="H351" s="42">
        <v>0</v>
      </c>
      <c r="I351" s="42">
        <v>0</v>
      </c>
      <c r="J351" s="42">
        <v>1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0</v>
      </c>
      <c r="H352" s="42">
        <v>0</v>
      </c>
      <c r="I352" s="42">
        <v>0</v>
      </c>
      <c r="J352" s="42">
        <v>1</v>
      </c>
      <c r="K352" s="42">
        <v>4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8</v>
      </c>
      <c r="F354" s="42">
        <v>0</v>
      </c>
      <c r="G354" s="42">
        <v>0</v>
      </c>
      <c r="H354" s="42">
        <v>1</v>
      </c>
      <c r="I354" s="42">
        <v>0</v>
      </c>
      <c r="J354" s="42">
        <v>4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5</v>
      </c>
      <c r="F355" s="42">
        <v>2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2</v>
      </c>
      <c r="C356" s="42">
        <v>2</v>
      </c>
      <c r="D356" s="42">
        <v>1</v>
      </c>
      <c r="E356" s="42">
        <v>155</v>
      </c>
      <c r="F356" s="42">
        <v>10</v>
      </c>
      <c r="G356" s="42">
        <v>7</v>
      </c>
      <c r="H356" s="42">
        <v>95</v>
      </c>
      <c r="I356" s="42">
        <v>5</v>
      </c>
      <c r="J356" s="42">
        <v>110</v>
      </c>
      <c r="K356" s="42">
        <v>7</v>
      </c>
      <c r="L356" s="42">
        <v>27</v>
      </c>
      <c r="M356" s="42">
        <v>47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0</v>
      </c>
      <c r="C357" s="42">
        <v>0</v>
      </c>
      <c r="D357" s="42">
        <v>0</v>
      </c>
      <c r="E357" s="42">
        <v>14</v>
      </c>
      <c r="F357" s="42">
        <v>5</v>
      </c>
      <c r="G357" s="42">
        <v>0</v>
      </c>
      <c r="H357" s="42">
        <v>2</v>
      </c>
      <c r="I357" s="42">
        <v>0</v>
      </c>
      <c r="J357" s="42">
        <v>10</v>
      </c>
      <c r="K357" s="42">
        <v>2</v>
      </c>
      <c r="L357" s="42">
        <v>1</v>
      </c>
      <c r="M357" s="42">
        <v>7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0</v>
      </c>
      <c r="I359" s="42">
        <v>0</v>
      </c>
      <c r="J359" s="42">
        <v>2</v>
      </c>
      <c r="K359" s="42">
        <v>1</v>
      </c>
      <c r="L359" s="42">
        <v>4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3</v>
      </c>
      <c r="F360" s="42">
        <v>0</v>
      </c>
      <c r="G360" s="42">
        <v>2</v>
      </c>
      <c r="H360" s="42">
        <v>0</v>
      </c>
      <c r="I360" s="42">
        <v>0</v>
      </c>
      <c r="J360" s="42">
        <v>3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4</v>
      </c>
      <c r="F362" s="42">
        <v>0</v>
      </c>
      <c r="G362" s="42">
        <v>0</v>
      </c>
      <c r="H362" s="42">
        <v>1</v>
      </c>
      <c r="I362" s="42">
        <v>0</v>
      </c>
      <c r="J362" s="42">
        <v>4</v>
      </c>
      <c r="K362" s="42">
        <v>1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5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1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0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2</v>
      </c>
      <c r="L365" s="42">
        <v>0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19</v>
      </c>
      <c r="F366" s="42">
        <v>7</v>
      </c>
      <c r="G366" s="42">
        <v>0</v>
      </c>
      <c r="H366" s="42">
        <v>1</v>
      </c>
      <c r="I366" s="42">
        <v>0</v>
      </c>
      <c r="J366" s="42">
        <v>17</v>
      </c>
      <c r="K366" s="42">
        <v>2</v>
      </c>
      <c r="L366" s="42">
        <v>4</v>
      </c>
      <c r="M366" s="42">
        <v>5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2</v>
      </c>
      <c r="C367" s="42">
        <v>2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3</v>
      </c>
      <c r="K368" s="42">
        <v>0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1</v>
      </c>
      <c r="G369" s="42">
        <v>0</v>
      </c>
      <c r="H369" s="42">
        <v>0</v>
      </c>
      <c r="I369" s="42">
        <v>0</v>
      </c>
      <c r="J369" s="42">
        <v>11</v>
      </c>
      <c r="K369" s="42">
        <v>5</v>
      </c>
      <c r="L369" s="42">
        <v>2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2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</v>
      </c>
      <c r="F371" s="42">
        <v>0</v>
      </c>
      <c r="G371" s="42">
        <v>1</v>
      </c>
      <c r="H371" s="42">
        <v>1</v>
      </c>
      <c r="I371" s="42">
        <v>0</v>
      </c>
      <c r="J371" s="42">
        <v>2</v>
      </c>
      <c r="K371" s="42">
        <v>0</v>
      </c>
      <c r="L371" s="42">
        <v>2</v>
      </c>
      <c r="M371" s="42">
        <v>2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0</v>
      </c>
      <c r="I372" s="42">
        <v>0</v>
      </c>
      <c r="J372" s="42">
        <v>7</v>
      </c>
      <c r="K372" s="42">
        <v>1</v>
      </c>
      <c r="L372" s="42">
        <v>0</v>
      </c>
      <c r="M372" s="42">
        <v>2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8</v>
      </c>
      <c r="F373" s="42">
        <v>2</v>
      </c>
      <c r="G373" s="42">
        <v>0</v>
      </c>
      <c r="H373" s="42">
        <v>1</v>
      </c>
      <c r="I373" s="42">
        <v>0</v>
      </c>
      <c r="J373" s="42">
        <v>2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3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3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0</v>
      </c>
      <c r="C376" s="42">
        <v>0</v>
      </c>
      <c r="D376" s="42">
        <v>0</v>
      </c>
      <c r="E376" s="42">
        <v>82</v>
      </c>
      <c r="F376" s="42">
        <v>0</v>
      </c>
      <c r="G376" s="42">
        <v>4</v>
      </c>
      <c r="H376" s="42">
        <v>17</v>
      </c>
      <c r="I376" s="42">
        <v>0</v>
      </c>
      <c r="J376" s="42">
        <v>85</v>
      </c>
      <c r="K376" s="42">
        <v>1</v>
      </c>
      <c r="L376" s="42">
        <v>6</v>
      </c>
      <c r="M376" s="42">
        <v>21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3</v>
      </c>
      <c r="C378" s="42">
        <v>3</v>
      </c>
      <c r="D378" s="42">
        <v>1</v>
      </c>
      <c r="E378" s="42">
        <v>271</v>
      </c>
      <c r="F378" s="42">
        <v>3</v>
      </c>
      <c r="G378" s="42">
        <v>11</v>
      </c>
      <c r="H378" s="42">
        <v>45</v>
      </c>
      <c r="I378" s="42">
        <v>0</v>
      </c>
      <c r="J378" s="42">
        <v>204</v>
      </c>
      <c r="K378" s="42">
        <v>17</v>
      </c>
      <c r="L378" s="42">
        <v>24</v>
      </c>
      <c r="M378" s="42">
        <v>28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1</v>
      </c>
      <c r="C380" s="42">
        <v>1</v>
      </c>
      <c r="D380" s="42">
        <v>0</v>
      </c>
      <c r="E380" s="42">
        <v>59</v>
      </c>
      <c r="F380" s="42">
        <v>0</v>
      </c>
      <c r="G380" s="42">
        <v>3</v>
      </c>
      <c r="H380" s="42">
        <v>0</v>
      </c>
      <c r="I380" s="42">
        <v>2</v>
      </c>
      <c r="J380" s="42">
        <v>35</v>
      </c>
      <c r="K380" s="42">
        <v>3</v>
      </c>
      <c r="L380" s="42">
        <v>12</v>
      </c>
      <c r="M380" s="42">
        <v>15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40</v>
      </c>
      <c r="F382" s="42">
        <v>9</v>
      </c>
      <c r="G382" s="42">
        <v>2</v>
      </c>
      <c r="H382" s="42">
        <v>5</v>
      </c>
      <c r="I382" s="42">
        <v>0</v>
      </c>
      <c r="J382" s="42">
        <v>12</v>
      </c>
      <c r="K382" s="42">
        <v>2</v>
      </c>
      <c r="L382" s="42">
        <v>1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1</v>
      </c>
      <c r="C383" s="42">
        <v>1</v>
      </c>
      <c r="D383" s="42">
        <v>0</v>
      </c>
      <c r="E383" s="42">
        <v>9</v>
      </c>
      <c r="F383" s="42">
        <v>2</v>
      </c>
      <c r="G383" s="42">
        <v>0</v>
      </c>
      <c r="H383" s="42">
        <v>0</v>
      </c>
      <c r="I383" s="42">
        <v>0</v>
      </c>
      <c r="J383" s="42">
        <v>2</v>
      </c>
      <c r="K383" s="42">
        <v>1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65</v>
      </c>
      <c r="F384" s="42">
        <v>15</v>
      </c>
      <c r="G384" s="42">
        <v>4</v>
      </c>
      <c r="H384" s="42">
        <v>7</v>
      </c>
      <c r="I384" s="42">
        <v>0</v>
      </c>
      <c r="J384" s="42">
        <v>30</v>
      </c>
      <c r="K384" s="42">
        <v>3</v>
      </c>
      <c r="L384" s="42">
        <v>19</v>
      </c>
      <c r="M384" s="42">
        <v>5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17</v>
      </c>
      <c r="F385" s="42">
        <v>1</v>
      </c>
      <c r="G385" s="42">
        <v>0</v>
      </c>
      <c r="H385" s="42">
        <v>0</v>
      </c>
      <c r="I385" s="42">
        <v>0</v>
      </c>
      <c r="J385" s="42">
        <v>24</v>
      </c>
      <c r="K385" s="42">
        <v>3</v>
      </c>
      <c r="L385" s="42">
        <v>19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2</v>
      </c>
      <c r="D386" s="42">
        <v>0</v>
      </c>
      <c r="E386" s="42">
        <v>63</v>
      </c>
      <c r="F386" s="42">
        <v>6</v>
      </c>
      <c r="G386" s="42">
        <v>6</v>
      </c>
      <c r="H386" s="42">
        <v>5</v>
      </c>
      <c r="I386" s="42">
        <v>1</v>
      </c>
      <c r="J386" s="42">
        <v>35</v>
      </c>
      <c r="K386" s="42">
        <v>2</v>
      </c>
      <c r="L386" s="42">
        <v>15</v>
      </c>
      <c r="M386" s="42">
        <v>9</v>
      </c>
      <c r="N386" s="42">
        <v>0</v>
      </c>
      <c r="O386" s="42">
        <v>1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28</v>
      </c>
      <c r="F387" s="42">
        <v>2</v>
      </c>
      <c r="G387" s="42">
        <v>5</v>
      </c>
      <c r="H387" s="42">
        <v>9</v>
      </c>
      <c r="I387" s="42">
        <v>3</v>
      </c>
      <c r="J387" s="42">
        <v>11</v>
      </c>
      <c r="K387" s="42">
        <v>0</v>
      </c>
      <c r="L387" s="42">
        <v>1</v>
      </c>
      <c r="M387" s="42">
        <v>8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3</v>
      </c>
      <c r="K388" s="42">
        <v>0</v>
      </c>
      <c r="L388" s="42">
        <v>4</v>
      </c>
      <c r="M388" s="42">
        <v>2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10</v>
      </c>
      <c r="F391" s="42">
        <v>2</v>
      </c>
      <c r="G391" s="42">
        <v>2</v>
      </c>
      <c r="H391" s="42">
        <v>0</v>
      </c>
      <c r="I391" s="42">
        <v>0</v>
      </c>
      <c r="J391" s="42">
        <v>1</v>
      </c>
      <c r="K391" s="42">
        <v>1</v>
      </c>
      <c r="L391" s="42">
        <v>3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1</v>
      </c>
      <c r="H392" s="42">
        <v>0</v>
      </c>
      <c r="I392" s="42">
        <v>0</v>
      </c>
      <c r="J392" s="42">
        <v>3</v>
      </c>
      <c r="K392" s="42">
        <v>1</v>
      </c>
      <c r="L392" s="42">
        <v>3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2</v>
      </c>
      <c r="K393" s="42">
        <v>1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41</v>
      </c>
      <c r="F394" s="42">
        <v>6</v>
      </c>
      <c r="G394" s="42">
        <v>0</v>
      </c>
      <c r="H394" s="42">
        <v>1</v>
      </c>
      <c r="I394" s="42">
        <v>0</v>
      </c>
      <c r="J394" s="42">
        <v>14</v>
      </c>
      <c r="K394" s="42">
        <v>3</v>
      </c>
      <c r="L394" s="42">
        <v>2</v>
      </c>
      <c r="M394" s="42">
        <v>6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1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9</v>
      </c>
      <c r="F396" s="42">
        <v>4</v>
      </c>
      <c r="G396" s="42">
        <v>0</v>
      </c>
      <c r="H396" s="42">
        <v>1</v>
      </c>
      <c r="I396" s="42">
        <v>0</v>
      </c>
      <c r="J396" s="42">
        <v>3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25</v>
      </c>
      <c r="F397" s="42">
        <v>9</v>
      </c>
      <c r="G397" s="42">
        <v>2</v>
      </c>
      <c r="H397" s="42">
        <v>3</v>
      </c>
      <c r="I397" s="42">
        <v>0</v>
      </c>
      <c r="J397" s="42">
        <v>13</v>
      </c>
      <c r="K397" s="42">
        <v>1</v>
      </c>
      <c r="L397" s="42">
        <v>10</v>
      </c>
      <c r="M397" s="42">
        <v>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58</v>
      </c>
      <c r="F398" s="42">
        <v>9</v>
      </c>
      <c r="G398" s="42">
        <v>2</v>
      </c>
      <c r="H398" s="42">
        <v>6</v>
      </c>
      <c r="I398" s="42">
        <v>0</v>
      </c>
      <c r="J398" s="42">
        <v>13</v>
      </c>
      <c r="K398" s="42">
        <v>4</v>
      </c>
      <c r="L398" s="42">
        <v>6</v>
      </c>
      <c r="M398" s="42">
        <v>19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13</v>
      </c>
      <c r="F399" s="42">
        <v>2</v>
      </c>
      <c r="G399" s="42">
        <v>3</v>
      </c>
      <c r="H399" s="42">
        <v>0</v>
      </c>
      <c r="I399" s="42">
        <v>0</v>
      </c>
      <c r="J399" s="42">
        <v>13</v>
      </c>
      <c r="K399" s="42">
        <v>2</v>
      </c>
      <c r="L399" s="42">
        <v>13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1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3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3</v>
      </c>
      <c r="K405" s="42">
        <v>0</v>
      </c>
      <c r="L405" s="42">
        <v>0</v>
      </c>
      <c r="M405" s="42">
        <v>1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15</v>
      </c>
      <c r="F407" s="42">
        <v>3</v>
      </c>
      <c r="G407" s="42">
        <v>0</v>
      </c>
      <c r="H407" s="42">
        <v>3</v>
      </c>
      <c r="I407" s="42">
        <v>0</v>
      </c>
      <c r="J407" s="42">
        <v>0</v>
      </c>
      <c r="K407" s="42">
        <v>0</v>
      </c>
      <c r="L407" s="42">
        <v>2</v>
      </c>
      <c r="M407" s="42">
        <v>3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1</v>
      </c>
      <c r="L408" s="42">
        <v>0</v>
      </c>
      <c r="M408" s="42">
        <v>1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1</v>
      </c>
      <c r="H410" s="42">
        <v>0</v>
      </c>
      <c r="I410" s="42">
        <v>0</v>
      </c>
      <c r="J410" s="42">
        <v>2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191</v>
      </c>
      <c r="F411" s="42">
        <v>5</v>
      </c>
      <c r="G411" s="42">
        <v>19</v>
      </c>
      <c r="H411" s="42">
        <v>97</v>
      </c>
      <c r="I411" s="42">
        <v>25</v>
      </c>
      <c r="J411" s="42">
        <v>128</v>
      </c>
      <c r="K411" s="42">
        <v>10</v>
      </c>
      <c r="L411" s="42">
        <v>15</v>
      </c>
      <c r="M411" s="42">
        <v>32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7</v>
      </c>
      <c r="F412" s="42">
        <v>1</v>
      </c>
      <c r="G412" s="42">
        <v>0</v>
      </c>
      <c r="H412" s="42">
        <v>0</v>
      </c>
      <c r="I412" s="42">
        <v>0</v>
      </c>
      <c r="J412" s="42">
        <v>16</v>
      </c>
      <c r="K412" s="42">
        <v>1</v>
      </c>
      <c r="L412" s="42">
        <v>12</v>
      </c>
      <c r="M412" s="42">
        <v>3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33</v>
      </c>
      <c r="F413" s="42">
        <v>4</v>
      </c>
      <c r="G413" s="42">
        <v>1</v>
      </c>
      <c r="H413" s="42">
        <v>1</v>
      </c>
      <c r="I413" s="42">
        <v>0</v>
      </c>
      <c r="J413" s="42">
        <v>7</v>
      </c>
      <c r="K413" s="42">
        <v>5</v>
      </c>
      <c r="L413" s="42">
        <v>10</v>
      </c>
      <c r="M413" s="42">
        <v>11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1</v>
      </c>
      <c r="I414" s="42">
        <v>0</v>
      </c>
      <c r="J414" s="42">
        <v>14</v>
      </c>
      <c r="K414" s="42">
        <v>1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3</v>
      </c>
      <c r="F417" s="42">
        <v>2</v>
      </c>
      <c r="G417" s="42">
        <v>0</v>
      </c>
      <c r="H417" s="42">
        <v>0</v>
      </c>
      <c r="I417" s="42">
        <v>0</v>
      </c>
      <c r="J417" s="42">
        <v>1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7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0</v>
      </c>
      <c r="G419" s="42">
        <v>0</v>
      </c>
      <c r="H419" s="42">
        <v>0</v>
      </c>
      <c r="I419" s="42">
        <v>0</v>
      </c>
      <c r="J419" s="42">
        <v>3</v>
      </c>
      <c r="K419" s="42">
        <v>2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3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23</v>
      </c>
      <c r="F423" s="42">
        <v>8</v>
      </c>
      <c r="G423" s="42">
        <v>0</v>
      </c>
      <c r="H423" s="42">
        <v>0</v>
      </c>
      <c r="I423" s="42">
        <v>0</v>
      </c>
      <c r="J423" s="42">
        <v>9</v>
      </c>
      <c r="K423" s="42">
        <v>1</v>
      </c>
      <c r="L423" s="42">
        <v>5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25</v>
      </c>
      <c r="F424" s="42">
        <v>0</v>
      </c>
      <c r="G424" s="42">
        <v>2</v>
      </c>
      <c r="H424" s="42">
        <v>4</v>
      </c>
      <c r="I424" s="42">
        <v>0</v>
      </c>
      <c r="J424" s="42">
        <v>14</v>
      </c>
      <c r="K424" s="42">
        <v>1</v>
      </c>
      <c r="L424" s="42">
        <v>13</v>
      </c>
      <c r="M424" s="42">
        <v>1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3</v>
      </c>
      <c r="G425" s="42">
        <v>0</v>
      </c>
      <c r="H425" s="42">
        <v>1</v>
      </c>
      <c r="I425" s="42">
        <v>0</v>
      </c>
      <c r="J425" s="42">
        <v>5</v>
      </c>
      <c r="K425" s="42">
        <v>1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1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3</v>
      </c>
      <c r="K430" s="42">
        <v>0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27</v>
      </c>
      <c r="F431" s="42">
        <v>1</v>
      </c>
      <c r="G431" s="42">
        <v>10</v>
      </c>
      <c r="H431" s="42">
        <v>8</v>
      </c>
      <c r="I431" s="42">
        <v>2</v>
      </c>
      <c r="J431" s="42">
        <v>27</v>
      </c>
      <c r="K431" s="42">
        <v>2</v>
      </c>
      <c r="L431" s="42">
        <v>14</v>
      </c>
      <c r="M431" s="42">
        <v>6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5</v>
      </c>
      <c r="C432" s="42">
        <v>5</v>
      </c>
      <c r="D432" s="42">
        <v>0</v>
      </c>
      <c r="E432" s="42">
        <v>70</v>
      </c>
      <c r="F432" s="42">
        <v>1</v>
      </c>
      <c r="G432" s="42">
        <v>6</v>
      </c>
      <c r="H432" s="42">
        <v>52</v>
      </c>
      <c r="I432" s="42">
        <v>20</v>
      </c>
      <c r="J432" s="42">
        <v>68</v>
      </c>
      <c r="K432" s="42">
        <v>3</v>
      </c>
      <c r="L432" s="42">
        <v>10</v>
      </c>
      <c r="M432" s="42">
        <v>19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20</v>
      </c>
      <c r="F433" s="42">
        <v>1</v>
      </c>
      <c r="G433" s="42">
        <v>0</v>
      </c>
      <c r="H433" s="42">
        <v>1</v>
      </c>
      <c r="I433" s="42">
        <v>0</v>
      </c>
      <c r="J433" s="42">
        <v>6</v>
      </c>
      <c r="K433" s="42">
        <v>1</v>
      </c>
      <c r="L433" s="42">
        <v>3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3</v>
      </c>
      <c r="F434" s="42">
        <v>0</v>
      </c>
      <c r="G434" s="42">
        <v>0</v>
      </c>
      <c r="H434" s="42">
        <v>0</v>
      </c>
      <c r="I434" s="42">
        <v>0</v>
      </c>
      <c r="J434" s="42">
        <v>3</v>
      </c>
      <c r="K434" s="42">
        <v>3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4</v>
      </c>
      <c r="F436" s="42">
        <v>2</v>
      </c>
      <c r="G436" s="42">
        <v>0</v>
      </c>
      <c r="H436" s="42">
        <v>0</v>
      </c>
      <c r="I436" s="42">
        <v>0</v>
      </c>
      <c r="J436" s="42">
        <v>2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4</v>
      </c>
      <c r="F437" s="42">
        <v>1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4</v>
      </c>
      <c r="F438" s="42">
        <v>0</v>
      </c>
      <c r="G438" s="42">
        <v>0</v>
      </c>
      <c r="H438" s="42">
        <v>0</v>
      </c>
      <c r="I438" s="42">
        <v>0</v>
      </c>
      <c r="J438" s="42">
        <v>1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0</v>
      </c>
      <c r="G439" s="42">
        <v>2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1</v>
      </c>
      <c r="F440" s="42">
        <v>0</v>
      </c>
      <c r="G440" s="42">
        <v>0</v>
      </c>
      <c r="H440" s="42">
        <v>0</v>
      </c>
      <c r="I440" s="42">
        <v>0</v>
      </c>
      <c r="J440" s="42">
        <v>4</v>
      </c>
      <c r="K440" s="42">
        <v>0</v>
      </c>
      <c r="L440" s="42">
        <v>4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0</v>
      </c>
      <c r="G442" s="42">
        <v>0</v>
      </c>
      <c r="H442" s="42">
        <v>0</v>
      </c>
      <c r="I442" s="42">
        <v>1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1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1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1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8</v>
      </c>
      <c r="F448" s="42">
        <v>0</v>
      </c>
      <c r="G448" s="42">
        <v>1</v>
      </c>
      <c r="H448" s="42">
        <v>0</v>
      </c>
      <c r="I448" s="42">
        <v>0</v>
      </c>
      <c r="J448" s="42">
        <v>3</v>
      </c>
      <c r="K448" s="42">
        <v>0</v>
      </c>
      <c r="L448" s="42">
        <v>0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41</v>
      </c>
      <c r="F449" s="42">
        <v>10</v>
      </c>
      <c r="G449" s="42">
        <v>1</v>
      </c>
      <c r="H449" s="42">
        <v>3</v>
      </c>
      <c r="I449" s="42">
        <v>0</v>
      </c>
      <c r="J449" s="42">
        <v>9</v>
      </c>
      <c r="K449" s="42">
        <v>4</v>
      </c>
      <c r="L449" s="42">
        <v>8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15</v>
      </c>
      <c r="F451" s="42">
        <v>0</v>
      </c>
      <c r="G451" s="42">
        <v>0</v>
      </c>
      <c r="H451" s="42">
        <v>3</v>
      </c>
      <c r="I451" s="42">
        <v>0</v>
      </c>
      <c r="J451" s="42">
        <v>17</v>
      </c>
      <c r="K451" s="42">
        <v>0</v>
      </c>
      <c r="L451" s="42">
        <v>7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2</v>
      </c>
      <c r="I452" s="42">
        <v>0</v>
      </c>
      <c r="J452" s="42">
        <v>3</v>
      </c>
      <c r="K452" s="42">
        <v>0</v>
      </c>
      <c r="L452" s="42">
        <v>1</v>
      </c>
      <c r="M452" s="42">
        <v>3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16</v>
      </c>
      <c r="F453" s="42">
        <v>4</v>
      </c>
      <c r="G453" s="42">
        <v>1</v>
      </c>
      <c r="H453" s="42">
        <v>1</v>
      </c>
      <c r="I453" s="42">
        <v>0</v>
      </c>
      <c r="J453" s="42">
        <v>6</v>
      </c>
      <c r="K453" s="42">
        <v>1</v>
      </c>
      <c r="L453" s="42">
        <v>7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30</v>
      </c>
      <c r="F454" s="42">
        <v>1</v>
      </c>
      <c r="G454" s="42">
        <v>9</v>
      </c>
      <c r="H454" s="42">
        <v>2</v>
      </c>
      <c r="I454" s="42">
        <v>1</v>
      </c>
      <c r="J454" s="42">
        <v>27</v>
      </c>
      <c r="K454" s="42">
        <v>1</v>
      </c>
      <c r="L454" s="42">
        <v>10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9</v>
      </c>
      <c r="F455" s="42">
        <v>1</v>
      </c>
      <c r="G455" s="42">
        <v>1</v>
      </c>
      <c r="H455" s="42">
        <v>0</v>
      </c>
      <c r="I455" s="42">
        <v>1</v>
      </c>
      <c r="J455" s="42">
        <v>11</v>
      </c>
      <c r="K455" s="42">
        <v>0</v>
      </c>
      <c r="L455" s="42">
        <v>3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7</v>
      </c>
      <c r="F457" s="42">
        <v>2</v>
      </c>
      <c r="G457" s="42">
        <v>0</v>
      </c>
      <c r="H457" s="42">
        <v>1</v>
      </c>
      <c r="I457" s="42">
        <v>1</v>
      </c>
      <c r="J457" s="42">
        <v>4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2</v>
      </c>
      <c r="G458" s="42">
        <v>1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0</v>
      </c>
      <c r="I459" s="42">
        <v>0</v>
      </c>
      <c r="J459" s="42">
        <v>3</v>
      </c>
      <c r="K459" s="42">
        <v>0</v>
      </c>
      <c r="L459" s="42">
        <v>1</v>
      </c>
      <c r="M459" s="42">
        <v>2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1</v>
      </c>
      <c r="H460" s="42">
        <v>3</v>
      </c>
      <c r="I460" s="42">
        <v>0</v>
      </c>
      <c r="J460" s="42">
        <v>27</v>
      </c>
      <c r="K460" s="42">
        <v>1</v>
      </c>
      <c r="L460" s="42">
        <v>5</v>
      </c>
      <c r="M460" s="42">
        <v>1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6</v>
      </c>
      <c r="F461" s="42">
        <v>0</v>
      </c>
      <c r="G461" s="42">
        <v>0</v>
      </c>
      <c r="H461" s="42">
        <v>0</v>
      </c>
      <c r="I461" s="42">
        <v>0</v>
      </c>
      <c r="J461" s="42">
        <v>2</v>
      </c>
      <c r="K461" s="42">
        <v>0</v>
      </c>
      <c r="L461" s="42">
        <v>1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5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35</v>
      </c>
      <c r="F464" s="42">
        <v>0</v>
      </c>
      <c r="G464" s="42">
        <v>4</v>
      </c>
      <c r="H464" s="42">
        <v>9</v>
      </c>
      <c r="I464" s="42">
        <v>0</v>
      </c>
      <c r="J464" s="42">
        <v>41</v>
      </c>
      <c r="K464" s="42">
        <v>0</v>
      </c>
      <c r="L464" s="42">
        <v>15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2</v>
      </c>
      <c r="C465" s="42">
        <v>2</v>
      </c>
      <c r="D465" s="42">
        <v>0</v>
      </c>
      <c r="E465" s="42">
        <v>82</v>
      </c>
      <c r="F465" s="42">
        <v>0</v>
      </c>
      <c r="G465" s="42">
        <v>11</v>
      </c>
      <c r="H465" s="42">
        <v>18</v>
      </c>
      <c r="I465" s="42">
        <v>3</v>
      </c>
      <c r="J465" s="42">
        <v>59</v>
      </c>
      <c r="K465" s="42">
        <v>0</v>
      </c>
      <c r="L465" s="42">
        <v>13</v>
      </c>
      <c r="M465" s="42">
        <v>13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0</v>
      </c>
      <c r="I466" s="42">
        <v>0</v>
      </c>
      <c r="J466" s="42">
        <v>2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2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1</v>
      </c>
      <c r="H468" s="42">
        <v>1</v>
      </c>
      <c r="I468" s="42">
        <v>0</v>
      </c>
      <c r="J468" s="42">
        <v>6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1</v>
      </c>
      <c r="H469" s="42">
        <v>4</v>
      </c>
      <c r="I469" s="42">
        <v>0</v>
      </c>
      <c r="J469" s="42">
        <v>11</v>
      </c>
      <c r="K469" s="42">
        <v>0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1</v>
      </c>
      <c r="I470" s="42">
        <v>0</v>
      </c>
      <c r="J470" s="42">
        <v>6</v>
      </c>
      <c r="K470" s="42">
        <v>0</v>
      </c>
      <c r="L470" s="42">
        <v>3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3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10</v>
      </c>
      <c r="F473" s="42">
        <v>1</v>
      </c>
      <c r="G473" s="42">
        <v>0</v>
      </c>
      <c r="H473" s="42">
        <v>1</v>
      </c>
      <c r="I473" s="42">
        <v>0</v>
      </c>
      <c r="J473" s="42">
        <v>10</v>
      </c>
      <c r="K473" s="42">
        <v>0</v>
      </c>
      <c r="L473" s="42">
        <v>1</v>
      </c>
      <c r="M473" s="42">
        <v>10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1</v>
      </c>
      <c r="F474" s="42">
        <v>0</v>
      </c>
      <c r="G474" s="42">
        <v>0</v>
      </c>
      <c r="H474" s="42">
        <v>0</v>
      </c>
      <c r="I474" s="42">
        <v>0</v>
      </c>
      <c r="J474" s="42">
        <v>5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3</v>
      </c>
      <c r="C475" s="42">
        <v>3</v>
      </c>
      <c r="D475" s="42">
        <v>0</v>
      </c>
      <c r="E475" s="42">
        <v>12</v>
      </c>
      <c r="F475" s="42">
        <v>0</v>
      </c>
      <c r="G475" s="42">
        <v>1</v>
      </c>
      <c r="H475" s="42">
        <v>2</v>
      </c>
      <c r="I475" s="42">
        <v>0</v>
      </c>
      <c r="J475" s="42">
        <v>12</v>
      </c>
      <c r="K475" s="42">
        <v>1</v>
      </c>
      <c r="L475" s="42">
        <v>2</v>
      </c>
      <c r="M475" s="42">
        <v>2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4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12</v>
      </c>
      <c r="F479" s="42">
        <v>1</v>
      </c>
      <c r="G479" s="42">
        <v>0</v>
      </c>
      <c r="H479" s="42">
        <v>3</v>
      </c>
      <c r="I479" s="42">
        <v>0</v>
      </c>
      <c r="J479" s="42">
        <v>4</v>
      </c>
      <c r="K479" s="42">
        <v>0</v>
      </c>
      <c r="L479" s="42">
        <v>1</v>
      </c>
      <c r="M479" s="42">
        <v>2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2</v>
      </c>
      <c r="K480" s="42">
        <v>0</v>
      </c>
      <c r="L480" s="42">
        <v>0</v>
      </c>
      <c r="M480" s="42">
        <v>2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0</v>
      </c>
      <c r="F481" s="42">
        <v>0</v>
      </c>
      <c r="G481" s="42">
        <v>1</v>
      </c>
      <c r="H481" s="42">
        <v>0</v>
      </c>
      <c r="I481" s="42">
        <v>0</v>
      </c>
      <c r="J481" s="42">
        <v>3</v>
      </c>
      <c r="K481" s="42">
        <v>0</v>
      </c>
      <c r="L481" s="42">
        <v>1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7</v>
      </c>
      <c r="F482" s="42">
        <v>0</v>
      </c>
      <c r="G482" s="42">
        <v>0</v>
      </c>
      <c r="H482" s="42">
        <v>0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1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1</v>
      </c>
      <c r="G485" s="42">
        <v>0</v>
      </c>
      <c r="H485" s="42">
        <v>0</v>
      </c>
      <c r="I485" s="42">
        <v>0</v>
      </c>
      <c r="J485" s="42">
        <v>2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4</v>
      </c>
      <c r="C486" s="42">
        <v>4</v>
      </c>
      <c r="D486" s="42">
        <v>0</v>
      </c>
      <c r="E486" s="42">
        <v>88</v>
      </c>
      <c r="F486" s="42">
        <v>9</v>
      </c>
      <c r="G486" s="42">
        <v>2</v>
      </c>
      <c r="H486" s="42">
        <v>24</v>
      </c>
      <c r="I486" s="42">
        <v>0</v>
      </c>
      <c r="J486" s="42">
        <v>60</v>
      </c>
      <c r="K486" s="42">
        <v>6</v>
      </c>
      <c r="L486" s="42">
        <v>21</v>
      </c>
      <c r="M486" s="42">
        <v>17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3</v>
      </c>
      <c r="C487" s="42">
        <v>3</v>
      </c>
      <c r="D487" s="42">
        <v>0</v>
      </c>
      <c r="E487" s="42">
        <v>68</v>
      </c>
      <c r="F487" s="42">
        <v>1</v>
      </c>
      <c r="G487" s="42">
        <v>3</v>
      </c>
      <c r="H487" s="42">
        <v>9</v>
      </c>
      <c r="I487" s="42">
        <v>0</v>
      </c>
      <c r="J487" s="42">
        <v>44</v>
      </c>
      <c r="K487" s="42">
        <v>1</v>
      </c>
      <c r="L487" s="42">
        <v>10</v>
      </c>
      <c r="M487" s="42">
        <v>10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4</v>
      </c>
      <c r="F488" s="42">
        <v>1</v>
      </c>
      <c r="G488" s="42">
        <v>0</v>
      </c>
      <c r="H488" s="42">
        <v>0</v>
      </c>
      <c r="I488" s="42">
        <v>0</v>
      </c>
      <c r="J488" s="42">
        <v>3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1</v>
      </c>
      <c r="H489" s="42">
        <v>0</v>
      </c>
      <c r="I489" s="42">
        <v>0</v>
      </c>
      <c r="J489" s="42">
        <v>3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3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39</v>
      </c>
      <c r="F492" s="42">
        <v>4</v>
      </c>
      <c r="G492" s="42">
        <v>1</v>
      </c>
      <c r="H492" s="42">
        <v>7</v>
      </c>
      <c r="I492" s="42">
        <v>1</v>
      </c>
      <c r="J492" s="42">
        <v>27</v>
      </c>
      <c r="K492" s="42">
        <v>1</v>
      </c>
      <c r="L492" s="42">
        <v>3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6</v>
      </c>
      <c r="F493" s="42">
        <v>1</v>
      </c>
      <c r="G493" s="42">
        <v>1</v>
      </c>
      <c r="H493" s="42">
        <v>0</v>
      </c>
      <c r="I493" s="42">
        <v>0</v>
      </c>
      <c r="J493" s="42">
        <v>11</v>
      </c>
      <c r="K493" s="42">
        <v>0</v>
      </c>
      <c r="L493" s="42">
        <v>2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9</v>
      </c>
      <c r="F494" s="42">
        <v>0</v>
      </c>
      <c r="G494" s="42">
        <v>0</v>
      </c>
      <c r="H494" s="42">
        <v>0</v>
      </c>
      <c r="I494" s="42">
        <v>0</v>
      </c>
      <c r="J494" s="42">
        <v>9</v>
      </c>
      <c r="K494" s="42">
        <v>0</v>
      </c>
      <c r="L494" s="42">
        <v>9</v>
      </c>
      <c r="M494" s="42">
        <v>6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3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9</v>
      </c>
      <c r="D497" s="42">
        <v>0</v>
      </c>
      <c r="E497" s="42">
        <v>107</v>
      </c>
      <c r="F497" s="42">
        <v>0</v>
      </c>
      <c r="G497" s="42">
        <v>13</v>
      </c>
      <c r="H497" s="42">
        <v>152</v>
      </c>
      <c r="I497" s="42">
        <v>39</v>
      </c>
      <c r="J497" s="42">
        <v>124</v>
      </c>
      <c r="K497" s="42">
        <v>8</v>
      </c>
      <c r="L497" s="42">
        <v>3</v>
      </c>
      <c r="M497" s="42">
        <v>24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3</v>
      </c>
      <c r="F498" s="42">
        <v>1</v>
      </c>
      <c r="G498" s="42">
        <v>1</v>
      </c>
      <c r="H498" s="42">
        <v>0</v>
      </c>
      <c r="I498" s="42">
        <v>0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</v>
      </c>
      <c r="F500" s="42">
        <v>0</v>
      </c>
      <c r="G500" s="42">
        <v>1</v>
      </c>
      <c r="H500" s="42">
        <v>0</v>
      </c>
      <c r="I500" s="42">
        <v>0</v>
      </c>
      <c r="J500" s="42">
        <v>0</v>
      </c>
      <c r="K500" s="42">
        <v>1</v>
      </c>
      <c r="L500" s="42">
        <v>1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1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1</v>
      </c>
      <c r="I505" s="42">
        <v>0</v>
      </c>
      <c r="J505" s="42">
        <v>1</v>
      </c>
      <c r="K505" s="42">
        <v>0</v>
      </c>
      <c r="L505" s="42">
        <v>1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1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3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4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30</v>
      </c>
      <c r="F509" s="42">
        <v>1</v>
      </c>
      <c r="G509" s="42">
        <v>2</v>
      </c>
      <c r="H509" s="42">
        <v>4</v>
      </c>
      <c r="I509" s="42">
        <v>1</v>
      </c>
      <c r="J509" s="42">
        <v>24</v>
      </c>
      <c r="K509" s="42">
        <v>0</v>
      </c>
      <c r="L509" s="42">
        <v>3</v>
      </c>
      <c r="M509" s="42">
        <v>3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132</v>
      </c>
      <c r="C510" s="67">
        <v>139</v>
      </c>
      <c r="D510" s="67">
        <v>5</v>
      </c>
      <c r="E510" s="67">
        <v>7230</v>
      </c>
      <c r="F510" s="67">
        <v>461</v>
      </c>
      <c r="G510" s="67">
        <v>639</v>
      </c>
      <c r="H510" s="67">
        <v>3323</v>
      </c>
      <c r="I510" s="67">
        <v>488</v>
      </c>
      <c r="J510" s="67">
        <v>6388</v>
      </c>
      <c r="K510" s="67">
        <v>474</v>
      </c>
      <c r="L510" s="67">
        <v>1225</v>
      </c>
      <c r="M510" s="67">
        <v>1204</v>
      </c>
      <c r="N510" s="67">
        <v>5</v>
      </c>
      <c r="O510" s="67">
        <v>2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22"/>
  <sheetViews>
    <sheetView showGridLines="0" workbookViewId="0">
      <selection activeCell="A512" sqref="A512:M512"/>
    </sheetView>
  </sheetViews>
  <sheetFormatPr defaultRowHeight="14.4" outlineLevelRow="1" x14ac:dyDescent="0.3"/>
  <cols>
    <col min="1" max="1" width="28.88671875" bestFit="1" customWidth="1"/>
    <col min="2" max="2" width="16.33203125" bestFit="1" customWidth="1"/>
    <col min="11" max="13" width="11.6640625" customWidth="1"/>
    <col min="14" max="15" width="12.33203125" customWidth="1"/>
  </cols>
  <sheetData>
    <row r="1" spans="1:1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x14ac:dyDescent="0.3">
      <c r="A2" s="87" t="s">
        <v>515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x14ac:dyDescent="0.3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x14ac:dyDescent="0.3">
      <c r="A5" s="85" t="s">
        <v>590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7" spans="1:15" hidden="1" outlineLevel="1" x14ac:dyDescent="0.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5" hidden="1" outlineLevel="1" x14ac:dyDescent="0.3">
      <c r="A8" s="12" t="s">
        <v>518</v>
      </c>
      <c r="B8" s="13" t="s">
        <v>530</v>
      </c>
      <c r="C8" s="41" t="s">
        <v>546</v>
      </c>
      <c r="D8" s="13"/>
      <c r="E8" s="13"/>
      <c r="F8" s="13"/>
      <c r="G8" s="13"/>
      <c r="H8" s="13"/>
      <c r="I8" s="13"/>
      <c r="J8" s="13"/>
      <c r="K8" s="13"/>
      <c r="L8" s="13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1</v>
      </c>
      <c r="C13" s="42">
        <v>1</v>
      </c>
      <c r="D13" s="42">
        <v>0</v>
      </c>
      <c r="E13" s="42">
        <v>27</v>
      </c>
      <c r="F13" s="42">
        <v>17</v>
      </c>
      <c r="G13" s="42">
        <v>1</v>
      </c>
      <c r="H13" s="42">
        <v>1</v>
      </c>
      <c r="I13" s="42">
        <v>0</v>
      </c>
      <c r="J13" s="42">
        <v>13</v>
      </c>
      <c r="K13" s="42">
        <v>5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42</v>
      </c>
      <c r="F14" s="42">
        <v>3</v>
      </c>
      <c r="G14" s="42">
        <v>5</v>
      </c>
      <c r="H14" s="42">
        <v>10</v>
      </c>
      <c r="I14" s="42">
        <v>1</v>
      </c>
      <c r="J14" s="42">
        <v>13</v>
      </c>
      <c r="K14" s="42">
        <v>8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2</v>
      </c>
      <c r="C15" s="42">
        <v>3</v>
      </c>
      <c r="D15" s="42">
        <v>0</v>
      </c>
      <c r="E15" s="42">
        <v>81</v>
      </c>
      <c r="F15" s="42">
        <v>4</v>
      </c>
      <c r="G15" s="42">
        <v>3</v>
      </c>
      <c r="H15" s="42">
        <v>5</v>
      </c>
      <c r="I15" s="42">
        <v>0</v>
      </c>
      <c r="J15" s="42">
        <v>49</v>
      </c>
      <c r="K15" s="42">
        <v>6</v>
      </c>
      <c r="L15" s="42">
        <v>7</v>
      </c>
      <c r="M15" s="42">
        <v>11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25</v>
      </c>
      <c r="F16" s="42">
        <v>1</v>
      </c>
      <c r="G16" s="42">
        <v>1</v>
      </c>
      <c r="H16" s="42">
        <v>0</v>
      </c>
      <c r="I16" s="42">
        <v>1</v>
      </c>
      <c r="J16" s="42">
        <v>10</v>
      </c>
      <c r="K16" s="42">
        <v>4</v>
      </c>
      <c r="L16" s="42">
        <v>7</v>
      </c>
      <c r="M16" s="42">
        <v>5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1</v>
      </c>
      <c r="C17" s="42">
        <v>1</v>
      </c>
      <c r="D17" s="42">
        <v>0</v>
      </c>
      <c r="E17" s="42">
        <v>36</v>
      </c>
      <c r="F17" s="42">
        <v>10</v>
      </c>
      <c r="G17" s="42">
        <v>0</v>
      </c>
      <c r="H17" s="42">
        <v>1</v>
      </c>
      <c r="I17" s="42">
        <v>0</v>
      </c>
      <c r="J17" s="42">
        <v>9</v>
      </c>
      <c r="K17" s="42">
        <v>8</v>
      </c>
      <c r="L17" s="42">
        <v>5</v>
      </c>
      <c r="M17" s="42">
        <v>3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12</v>
      </c>
      <c r="C18" s="42">
        <v>12</v>
      </c>
      <c r="D18" s="42">
        <v>0</v>
      </c>
      <c r="E18" s="42">
        <v>762</v>
      </c>
      <c r="F18" s="42">
        <v>80</v>
      </c>
      <c r="G18" s="42">
        <v>14</v>
      </c>
      <c r="H18" s="42">
        <v>119</v>
      </c>
      <c r="I18" s="42">
        <v>3</v>
      </c>
      <c r="J18" s="42">
        <v>400</v>
      </c>
      <c r="K18" s="42">
        <v>49</v>
      </c>
      <c r="L18" s="42">
        <v>73</v>
      </c>
      <c r="M18" s="42">
        <v>62</v>
      </c>
      <c r="N18" s="42">
        <v>0</v>
      </c>
      <c r="O18" s="42">
        <v>2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22</v>
      </c>
      <c r="F19" s="42">
        <v>3</v>
      </c>
      <c r="G19" s="42">
        <v>0</v>
      </c>
      <c r="H19" s="42">
        <v>0</v>
      </c>
      <c r="I19" s="42">
        <v>0</v>
      </c>
      <c r="J19" s="42">
        <v>5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17</v>
      </c>
      <c r="F20" s="42">
        <v>2</v>
      </c>
      <c r="G20" s="42">
        <v>0</v>
      </c>
      <c r="H20" s="42">
        <v>0</v>
      </c>
      <c r="I20" s="42">
        <v>0</v>
      </c>
      <c r="J20" s="42">
        <v>12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44</v>
      </c>
      <c r="F21" s="42">
        <v>20</v>
      </c>
      <c r="G21" s="42">
        <v>2</v>
      </c>
      <c r="H21" s="42">
        <v>0</v>
      </c>
      <c r="I21" s="42">
        <v>2</v>
      </c>
      <c r="J21" s="42">
        <v>4</v>
      </c>
      <c r="K21" s="42">
        <v>3</v>
      </c>
      <c r="L21" s="42">
        <v>1</v>
      </c>
      <c r="M21" s="42">
        <v>1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6</v>
      </c>
      <c r="F22" s="42">
        <v>1</v>
      </c>
      <c r="G22" s="42">
        <v>1</v>
      </c>
      <c r="H22" s="42">
        <v>1</v>
      </c>
      <c r="I22" s="42">
        <v>1</v>
      </c>
      <c r="J22" s="42">
        <v>4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9</v>
      </c>
      <c r="F23" s="42">
        <v>0</v>
      </c>
      <c r="G23" s="42">
        <v>0</v>
      </c>
      <c r="H23" s="42">
        <v>0</v>
      </c>
      <c r="I23" s="42">
        <v>0</v>
      </c>
      <c r="J23" s="42">
        <v>16</v>
      </c>
      <c r="K23" s="42">
        <v>1</v>
      </c>
      <c r="L23" s="42">
        <v>3</v>
      </c>
      <c r="M23" s="42">
        <v>1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110</v>
      </c>
      <c r="C24" s="42">
        <v>117</v>
      </c>
      <c r="D24" s="42">
        <v>1</v>
      </c>
      <c r="E24" s="42">
        <v>1159</v>
      </c>
      <c r="F24" s="42">
        <v>15</v>
      </c>
      <c r="G24" s="42">
        <v>272</v>
      </c>
      <c r="H24" s="42">
        <v>2281</v>
      </c>
      <c r="I24" s="42">
        <v>462</v>
      </c>
      <c r="J24" s="42">
        <v>1087</v>
      </c>
      <c r="K24" s="42">
        <v>80</v>
      </c>
      <c r="L24" s="42">
        <v>86</v>
      </c>
      <c r="M24" s="42">
        <v>385</v>
      </c>
      <c r="N24" s="42">
        <v>1</v>
      </c>
      <c r="O24" s="42">
        <v>0</v>
      </c>
    </row>
    <row r="25" spans="1:15" x14ac:dyDescent="0.3">
      <c r="A25" s="45" t="s">
        <v>30</v>
      </c>
      <c r="B25" s="42">
        <v>4</v>
      </c>
      <c r="C25" s="42">
        <v>6</v>
      </c>
      <c r="D25" s="42">
        <v>0</v>
      </c>
      <c r="E25" s="42">
        <v>19</v>
      </c>
      <c r="F25" s="42">
        <v>6</v>
      </c>
      <c r="G25" s="42">
        <v>2</v>
      </c>
      <c r="H25" s="42">
        <v>4</v>
      </c>
      <c r="I25" s="42">
        <v>0</v>
      </c>
      <c r="J25" s="42">
        <v>15</v>
      </c>
      <c r="K25" s="42">
        <v>3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1</v>
      </c>
      <c r="E26" s="42">
        <v>32</v>
      </c>
      <c r="F26" s="42">
        <v>3</v>
      </c>
      <c r="G26" s="42">
        <v>2</v>
      </c>
      <c r="H26" s="42">
        <v>1</v>
      </c>
      <c r="I26" s="42">
        <v>1</v>
      </c>
      <c r="J26" s="42">
        <v>5</v>
      </c>
      <c r="K26" s="42">
        <v>7</v>
      </c>
      <c r="L26" s="42">
        <v>30</v>
      </c>
      <c r="M26" s="42">
        <v>4</v>
      </c>
      <c r="N26" s="42">
        <v>1</v>
      </c>
      <c r="O26" s="42">
        <v>0</v>
      </c>
    </row>
    <row r="27" spans="1:15" x14ac:dyDescent="0.3">
      <c r="A27" s="45" t="s">
        <v>32</v>
      </c>
      <c r="B27" s="42">
        <v>1</v>
      </c>
      <c r="C27" s="42">
        <v>1</v>
      </c>
      <c r="D27" s="42">
        <v>0</v>
      </c>
      <c r="E27" s="42">
        <v>13</v>
      </c>
      <c r="F27" s="42">
        <v>5</v>
      </c>
      <c r="G27" s="42">
        <v>0</v>
      </c>
      <c r="H27" s="42">
        <v>2</v>
      </c>
      <c r="I27" s="42">
        <v>0</v>
      </c>
      <c r="J27" s="42">
        <v>2</v>
      </c>
      <c r="K27" s="42">
        <v>2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25</v>
      </c>
      <c r="F28" s="42">
        <v>3</v>
      </c>
      <c r="G28" s="42">
        <v>3</v>
      </c>
      <c r="H28" s="42">
        <v>1</v>
      </c>
      <c r="I28" s="42">
        <v>0</v>
      </c>
      <c r="J28" s="42">
        <v>23</v>
      </c>
      <c r="K28" s="42">
        <v>2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2</v>
      </c>
      <c r="C29" s="42">
        <v>3</v>
      </c>
      <c r="D29" s="42">
        <v>0</v>
      </c>
      <c r="E29" s="42">
        <v>44</v>
      </c>
      <c r="F29" s="42">
        <v>1</v>
      </c>
      <c r="G29" s="42">
        <v>10</v>
      </c>
      <c r="H29" s="42">
        <v>5</v>
      </c>
      <c r="I29" s="42">
        <v>0</v>
      </c>
      <c r="J29" s="42">
        <v>81</v>
      </c>
      <c r="K29" s="42">
        <v>4</v>
      </c>
      <c r="L29" s="42">
        <v>11</v>
      </c>
      <c r="M29" s="42">
        <v>16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65</v>
      </c>
      <c r="F30" s="42">
        <v>9</v>
      </c>
      <c r="G30" s="42">
        <v>0</v>
      </c>
      <c r="H30" s="42">
        <v>7</v>
      </c>
      <c r="I30" s="42">
        <v>1</v>
      </c>
      <c r="J30" s="42">
        <v>15</v>
      </c>
      <c r="K30" s="42">
        <v>1</v>
      </c>
      <c r="L30" s="42">
        <v>18</v>
      </c>
      <c r="M30" s="42">
        <v>3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1</v>
      </c>
      <c r="C31" s="42">
        <v>2</v>
      </c>
      <c r="D31" s="42">
        <v>0</v>
      </c>
      <c r="E31" s="42">
        <v>55</v>
      </c>
      <c r="F31" s="42">
        <v>3</v>
      </c>
      <c r="G31" s="42">
        <v>2</v>
      </c>
      <c r="H31" s="42">
        <v>13</v>
      </c>
      <c r="I31" s="42">
        <v>3</v>
      </c>
      <c r="J31" s="42">
        <v>29</v>
      </c>
      <c r="K31" s="42">
        <v>5</v>
      </c>
      <c r="L31" s="42">
        <v>5</v>
      </c>
      <c r="M31" s="42">
        <v>1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12</v>
      </c>
      <c r="F32" s="42">
        <v>3</v>
      </c>
      <c r="G32" s="42">
        <v>0</v>
      </c>
      <c r="H32" s="42">
        <v>1</v>
      </c>
      <c r="I32" s="42">
        <v>0</v>
      </c>
      <c r="J32" s="42">
        <v>11</v>
      </c>
      <c r="K32" s="42">
        <v>12</v>
      </c>
      <c r="L32" s="42">
        <v>6</v>
      </c>
      <c r="M32" s="42">
        <v>1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1</v>
      </c>
      <c r="C33" s="42">
        <v>1</v>
      </c>
      <c r="D33" s="42">
        <v>1</v>
      </c>
      <c r="E33" s="42">
        <v>85</v>
      </c>
      <c r="F33" s="42">
        <v>5</v>
      </c>
      <c r="G33" s="42">
        <v>6</v>
      </c>
      <c r="H33" s="42">
        <v>9</v>
      </c>
      <c r="I33" s="42">
        <v>2</v>
      </c>
      <c r="J33" s="42">
        <v>93</v>
      </c>
      <c r="K33" s="42">
        <v>3</v>
      </c>
      <c r="L33" s="42">
        <v>54</v>
      </c>
      <c r="M33" s="42">
        <v>15</v>
      </c>
      <c r="N33" s="42">
        <v>1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9</v>
      </c>
      <c r="F34" s="42">
        <v>2</v>
      </c>
      <c r="G34" s="42">
        <v>1</v>
      </c>
      <c r="H34" s="42">
        <v>1</v>
      </c>
      <c r="I34" s="42">
        <v>0</v>
      </c>
      <c r="J34" s="42">
        <v>4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2</v>
      </c>
      <c r="C35" s="42">
        <v>2</v>
      </c>
      <c r="D35" s="42">
        <v>0</v>
      </c>
      <c r="E35" s="42">
        <v>265</v>
      </c>
      <c r="F35" s="42">
        <v>4</v>
      </c>
      <c r="G35" s="42">
        <v>17</v>
      </c>
      <c r="H35" s="42">
        <v>18</v>
      </c>
      <c r="I35" s="42">
        <v>4</v>
      </c>
      <c r="J35" s="42">
        <v>109</v>
      </c>
      <c r="K35" s="42">
        <v>9</v>
      </c>
      <c r="L35" s="42">
        <v>63</v>
      </c>
      <c r="M35" s="42">
        <v>33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2</v>
      </c>
      <c r="C36" s="42">
        <v>2</v>
      </c>
      <c r="D36" s="42">
        <v>0</v>
      </c>
      <c r="E36" s="42">
        <v>134</v>
      </c>
      <c r="F36" s="42">
        <v>22</v>
      </c>
      <c r="G36" s="42">
        <v>7</v>
      </c>
      <c r="H36" s="42">
        <v>9</v>
      </c>
      <c r="I36" s="42">
        <v>0</v>
      </c>
      <c r="J36" s="42">
        <v>14</v>
      </c>
      <c r="K36" s="42">
        <v>13</v>
      </c>
      <c r="L36" s="42">
        <v>7</v>
      </c>
      <c r="M36" s="42">
        <v>7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61</v>
      </c>
      <c r="F37" s="42">
        <v>6</v>
      </c>
      <c r="G37" s="42">
        <v>3</v>
      </c>
      <c r="H37" s="42">
        <v>5</v>
      </c>
      <c r="I37" s="42">
        <v>2</v>
      </c>
      <c r="J37" s="42">
        <v>30</v>
      </c>
      <c r="K37" s="42">
        <v>10</v>
      </c>
      <c r="L37" s="42">
        <v>50</v>
      </c>
      <c r="M37" s="42">
        <v>16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2</v>
      </c>
      <c r="C38" s="42">
        <v>2</v>
      </c>
      <c r="D38" s="42">
        <v>0</v>
      </c>
      <c r="E38" s="42">
        <v>156</v>
      </c>
      <c r="F38" s="42">
        <v>38</v>
      </c>
      <c r="G38" s="42">
        <v>3</v>
      </c>
      <c r="H38" s="42">
        <v>7</v>
      </c>
      <c r="I38" s="42">
        <v>1</v>
      </c>
      <c r="J38" s="42">
        <v>45</v>
      </c>
      <c r="K38" s="42">
        <v>5</v>
      </c>
      <c r="L38" s="42">
        <v>16</v>
      </c>
      <c r="M38" s="42">
        <v>41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1</v>
      </c>
      <c r="E39" s="42">
        <v>56</v>
      </c>
      <c r="F39" s="42">
        <v>3</v>
      </c>
      <c r="G39" s="42">
        <v>6</v>
      </c>
      <c r="H39" s="42">
        <v>7</v>
      </c>
      <c r="I39" s="42">
        <v>1</v>
      </c>
      <c r="J39" s="42">
        <v>19</v>
      </c>
      <c r="K39" s="42">
        <v>16</v>
      </c>
      <c r="L39" s="42">
        <v>13</v>
      </c>
      <c r="M39" s="42">
        <v>0</v>
      </c>
      <c r="N39" s="42">
        <v>1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20</v>
      </c>
      <c r="F40" s="42">
        <v>2</v>
      </c>
      <c r="G40" s="42">
        <v>0</v>
      </c>
      <c r="H40" s="42">
        <v>2</v>
      </c>
      <c r="I40" s="42">
        <v>0</v>
      </c>
      <c r="J40" s="42">
        <v>17</v>
      </c>
      <c r="K40" s="42">
        <v>3</v>
      </c>
      <c r="L40" s="42">
        <v>5</v>
      </c>
      <c r="M40" s="42">
        <v>2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6</v>
      </c>
      <c r="F41" s="42">
        <v>1</v>
      </c>
      <c r="G41" s="42">
        <v>1</v>
      </c>
      <c r="H41" s="42">
        <v>0</v>
      </c>
      <c r="I41" s="42">
        <v>0</v>
      </c>
      <c r="J41" s="42">
        <v>15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9</v>
      </c>
      <c r="C42" s="42">
        <v>9</v>
      </c>
      <c r="D42" s="42">
        <v>2</v>
      </c>
      <c r="E42" s="42">
        <v>858</v>
      </c>
      <c r="F42" s="42">
        <v>89</v>
      </c>
      <c r="G42" s="42">
        <v>20</v>
      </c>
      <c r="H42" s="42">
        <v>175</v>
      </c>
      <c r="I42" s="42">
        <v>12</v>
      </c>
      <c r="J42" s="42">
        <v>730</v>
      </c>
      <c r="K42" s="42">
        <v>51</v>
      </c>
      <c r="L42" s="42">
        <v>187</v>
      </c>
      <c r="M42" s="42">
        <v>247</v>
      </c>
      <c r="N42" s="42">
        <v>2</v>
      </c>
      <c r="O42" s="42">
        <v>1</v>
      </c>
    </row>
    <row r="43" spans="1:15" x14ac:dyDescent="0.3">
      <c r="A43" s="45" t="s">
        <v>48</v>
      </c>
      <c r="B43" s="42">
        <v>4</v>
      </c>
      <c r="C43" s="42">
        <v>4</v>
      </c>
      <c r="D43" s="42">
        <v>0</v>
      </c>
      <c r="E43" s="42">
        <v>241</v>
      </c>
      <c r="F43" s="42">
        <v>7</v>
      </c>
      <c r="G43" s="42">
        <v>10</v>
      </c>
      <c r="H43" s="42">
        <v>74</v>
      </c>
      <c r="I43" s="42">
        <v>9</v>
      </c>
      <c r="J43" s="42">
        <v>69</v>
      </c>
      <c r="K43" s="42">
        <v>9</v>
      </c>
      <c r="L43" s="42">
        <v>30</v>
      </c>
      <c r="M43" s="42">
        <v>30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13</v>
      </c>
      <c r="F44" s="42">
        <v>0</v>
      </c>
      <c r="G44" s="42">
        <v>0</v>
      </c>
      <c r="H44" s="42">
        <v>5</v>
      </c>
      <c r="I44" s="42">
        <v>0</v>
      </c>
      <c r="J44" s="42">
        <v>24</v>
      </c>
      <c r="K44" s="42">
        <v>4</v>
      </c>
      <c r="L44" s="42">
        <v>10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1</v>
      </c>
      <c r="C45" s="42">
        <v>1</v>
      </c>
      <c r="D45" s="42">
        <v>0</v>
      </c>
      <c r="E45" s="42">
        <v>34</v>
      </c>
      <c r="F45" s="42">
        <v>1</v>
      </c>
      <c r="G45" s="42">
        <v>0</v>
      </c>
      <c r="H45" s="42">
        <v>4</v>
      </c>
      <c r="I45" s="42">
        <v>0</v>
      </c>
      <c r="J45" s="42">
        <v>31</v>
      </c>
      <c r="K45" s="42">
        <v>11</v>
      </c>
      <c r="L45" s="42">
        <v>5</v>
      </c>
      <c r="M45" s="42">
        <v>4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1</v>
      </c>
      <c r="C46" s="42">
        <v>1</v>
      </c>
      <c r="D46" s="42">
        <v>0</v>
      </c>
      <c r="E46" s="42">
        <v>36</v>
      </c>
      <c r="F46" s="42">
        <v>7</v>
      </c>
      <c r="G46" s="42">
        <v>2</v>
      </c>
      <c r="H46" s="42">
        <v>3</v>
      </c>
      <c r="I46" s="42">
        <v>0</v>
      </c>
      <c r="J46" s="42">
        <v>12</v>
      </c>
      <c r="K46" s="42">
        <v>12</v>
      </c>
      <c r="L46" s="42">
        <v>2</v>
      </c>
      <c r="M46" s="42">
        <v>2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1</v>
      </c>
      <c r="C47" s="42">
        <v>1</v>
      </c>
      <c r="D47" s="42">
        <v>0</v>
      </c>
      <c r="E47" s="42">
        <v>12</v>
      </c>
      <c r="F47" s="42">
        <v>3</v>
      </c>
      <c r="G47" s="42">
        <v>1</v>
      </c>
      <c r="H47" s="42">
        <v>4</v>
      </c>
      <c r="I47" s="42">
        <v>0</v>
      </c>
      <c r="J47" s="42">
        <v>1</v>
      </c>
      <c r="K47" s="42">
        <v>3</v>
      </c>
      <c r="L47" s="42">
        <v>2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73</v>
      </c>
      <c r="F48" s="42">
        <v>22</v>
      </c>
      <c r="G48" s="42">
        <v>2</v>
      </c>
      <c r="H48" s="42">
        <v>0</v>
      </c>
      <c r="I48" s="42">
        <v>0</v>
      </c>
      <c r="J48" s="42">
        <v>25</v>
      </c>
      <c r="K48" s="42">
        <v>10</v>
      </c>
      <c r="L48" s="42">
        <v>10</v>
      </c>
      <c r="M48" s="42">
        <v>14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7</v>
      </c>
      <c r="C49" s="42">
        <v>9</v>
      </c>
      <c r="D49" s="42">
        <v>0</v>
      </c>
      <c r="E49" s="42">
        <v>85</v>
      </c>
      <c r="F49" s="42">
        <v>12</v>
      </c>
      <c r="G49" s="42">
        <v>0</v>
      </c>
      <c r="H49" s="42">
        <v>15</v>
      </c>
      <c r="I49" s="42">
        <v>7</v>
      </c>
      <c r="J49" s="42">
        <v>42</v>
      </c>
      <c r="K49" s="42">
        <v>16</v>
      </c>
      <c r="L49" s="42">
        <v>72</v>
      </c>
      <c r="M49" s="42">
        <v>42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4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9</v>
      </c>
      <c r="F51" s="42">
        <v>1</v>
      </c>
      <c r="G51" s="42">
        <v>0</v>
      </c>
      <c r="H51" s="42">
        <v>1</v>
      </c>
      <c r="I51" s="42">
        <v>1</v>
      </c>
      <c r="J51" s="42">
        <v>8</v>
      </c>
      <c r="K51" s="42">
        <v>2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37</v>
      </c>
      <c r="F52" s="42">
        <v>4</v>
      </c>
      <c r="G52" s="42">
        <v>1</v>
      </c>
      <c r="H52" s="42">
        <v>2</v>
      </c>
      <c r="I52" s="42">
        <v>0</v>
      </c>
      <c r="J52" s="42">
        <v>7</v>
      </c>
      <c r="K52" s="42">
        <v>6</v>
      </c>
      <c r="L52" s="42">
        <v>5</v>
      </c>
      <c r="M52" s="42">
        <v>3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4</v>
      </c>
      <c r="C53" s="42">
        <v>4</v>
      </c>
      <c r="D53" s="42">
        <v>0</v>
      </c>
      <c r="E53" s="42">
        <v>87</v>
      </c>
      <c r="F53" s="42">
        <v>23</v>
      </c>
      <c r="G53" s="42">
        <v>10</v>
      </c>
      <c r="H53" s="42">
        <v>18</v>
      </c>
      <c r="I53" s="42">
        <v>1</v>
      </c>
      <c r="J53" s="42">
        <v>19</v>
      </c>
      <c r="K53" s="42">
        <v>5</v>
      </c>
      <c r="L53" s="42">
        <v>2</v>
      </c>
      <c r="M53" s="42">
        <v>3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13</v>
      </c>
      <c r="F54" s="42">
        <v>2</v>
      </c>
      <c r="G54" s="42">
        <v>0</v>
      </c>
      <c r="H54" s="42">
        <v>1</v>
      </c>
      <c r="I54" s="42">
        <v>0</v>
      </c>
      <c r="J54" s="42">
        <v>5</v>
      </c>
      <c r="K54" s="42">
        <v>2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23</v>
      </c>
      <c r="C55" s="42">
        <v>23</v>
      </c>
      <c r="D55" s="42">
        <v>0</v>
      </c>
      <c r="E55" s="42">
        <v>545</v>
      </c>
      <c r="F55" s="42">
        <v>3</v>
      </c>
      <c r="G55" s="42">
        <v>111</v>
      </c>
      <c r="H55" s="42">
        <v>155</v>
      </c>
      <c r="I55" s="42">
        <v>22</v>
      </c>
      <c r="J55" s="42">
        <v>971</v>
      </c>
      <c r="K55" s="42">
        <v>60</v>
      </c>
      <c r="L55" s="42">
        <v>144</v>
      </c>
      <c r="M55" s="42">
        <v>169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13</v>
      </c>
      <c r="F56" s="42">
        <v>1</v>
      </c>
      <c r="G56" s="42">
        <v>1</v>
      </c>
      <c r="H56" s="42">
        <v>1</v>
      </c>
      <c r="I56" s="42">
        <v>1</v>
      </c>
      <c r="J56" s="42">
        <v>9</v>
      </c>
      <c r="K56" s="42">
        <v>2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12</v>
      </c>
      <c r="F57" s="42">
        <v>0</v>
      </c>
      <c r="G57" s="42">
        <v>0</v>
      </c>
      <c r="H57" s="42">
        <v>0</v>
      </c>
      <c r="I57" s="42">
        <v>0</v>
      </c>
      <c r="J57" s="42">
        <v>14</v>
      </c>
      <c r="K57" s="42">
        <v>2</v>
      </c>
      <c r="L57" s="42">
        <v>0</v>
      </c>
      <c r="M57" s="42">
        <v>5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10</v>
      </c>
      <c r="F58" s="42">
        <v>6</v>
      </c>
      <c r="G58" s="42">
        <v>1</v>
      </c>
      <c r="H58" s="42">
        <v>0</v>
      </c>
      <c r="I58" s="42">
        <v>1</v>
      </c>
      <c r="J58" s="42">
        <v>6</v>
      </c>
      <c r="K58" s="42">
        <v>3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11</v>
      </c>
      <c r="F59" s="42">
        <v>3</v>
      </c>
      <c r="G59" s="42">
        <v>0</v>
      </c>
      <c r="H59" s="42">
        <v>2</v>
      </c>
      <c r="I59" s="42">
        <v>1</v>
      </c>
      <c r="J59" s="42">
        <v>6</v>
      </c>
      <c r="K59" s="42">
        <v>5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8</v>
      </c>
      <c r="F60" s="42">
        <v>3</v>
      </c>
      <c r="G60" s="42">
        <v>0</v>
      </c>
      <c r="H60" s="42">
        <v>0</v>
      </c>
      <c r="I60" s="42">
        <v>1</v>
      </c>
      <c r="J60" s="42">
        <v>4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5</v>
      </c>
      <c r="C61" s="42">
        <v>6</v>
      </c>
      <c r="D61" s="42">
        <v>0</v>
      </c>
      <c r="E61" s="42">
        <v>122</v>
      </c>
      <c r="F61" s="42">
        <v>18</v>
      </c>
      <c r="G61" s="42">
        <v>2</v>
      </c>
      <c r="H61" s="42">
        <v>4</v>
      </c>
      <c r="I61" s="42">
        <v>0</v>
      </c>
      <c r="J61" s="42">
        <v>28</v>
      </c>
      <c r="K61" s="42">
        <v>9</v>
      </c>
      <c r="L61" s="42">
        <v>18</v>
      </c>
      <c r="M61" s="42">
        <v>13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47</v>
      </c>
      <c r="F62" s="42">
        <v>0</v>
      </c>
      <c r="G62" s="42">
        <v>7</v>
      </c>
      <c r="H62" s="42">
        <v>8</v>
      </c>
      <c r="I62" s="42">
        <v>4</v>
      </c>
      <c r="J62" s="42">
        <v>86</v>
      </c>
      <c r="K62" s="42">
        <v>5</v>
      </c>
      <c r="L62" s="42">
        <v>69</v>
      </c>
      <c r="M62" s="42">
        <v>18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1</v>
      </c>
      <c r="C63" s="42">
        <v>1</v>
      </c>
      <c r="D63" s="42">
        <v>0</v>
      </c>
      <c r="E63" s="42">
        <v>8</v>
      </c>
      <c r="F63" s="42">
        <v>0</v>
      </c>
      <c r="G63" s="42">
        <v>0</v>
      </c>
      <c r="H63" s="42">
        <v>0</v>
      </c>
      <c r="I63" s="42">
        <v>0</v>
      </c>
      <c r="J63" s="42">
        <v>4</v>
      </c>
      <c r="K63" s="42">
        <v>1</v>
      </c>
      <c r="L63" s="42">
        <v>3</v>
      </c>
      <c r="M63" s="42">
        <v>4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52</v>
      </c>
      <c r="F64" s="42">
        <v>5</v>
      </c>
      <c r="G64" s="42">
        <v>3</v>
      </c>
      <c r="H64" s="42">
        <v>7</v>
      </c>
      <c r="I64" s="42">
        <v>1</v>
      </c>
      <c r="J64" s="42">
        <v>39</v>
      </c>
      <c r="K64" s="42">
        <v>9</v>
      </c>
      <c r="L64" s="42">
        <v>98</v>
      </c>
      <c r="M64" s="42">
        <v>14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41</v>
      </c>
      <c r="F65" s="42">
        <v>5</v>
      </c>
      <c r="G65" s="42">
        <v>3</v>
      </c>
      <c r="H65" s="42">
        <v>4</v>
      </c>
      <c r="I65" s="42">
        <v>1</v>
      </c>
      <c r="J65" s="42">
        <v>9</v>
      </c>
      <c r="K65" s="42">
        <v>2</v>
      </c>
      <c r="L65" s="42">
        <v>2</v>
      </c>
      <c r="M65" s="42">
        <v>1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2</v>
      </c>
      <c r="C66" s="42">
        <v>2</v>
      </c>
      <c r="D66" s="42">
        <v>0</v>
      </c>
      <c r="E66" s="42">
        <v>26</v>
      </c>
      <c r="F66" s="42">
        <v>13</v>
      </c>
      <c r="G66" s="42">
        <v>1</v>
      </c>
      <c r="H66" s="42">
        <v>3</v>
      </c>
      <c r="I66" s="42">
        <v>0</v>
      </c>
      <c r="J66" s="42">
        <v>8</v>
      </c>
      <c r="K66" s="42">
        <v>14</v>
      </c>
      <c r="L66" s="42">
        <v>13</v>
      </c>
      <c r="M66" s="42">
        <v>8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16</v>
      </c>
      <c r="F67" s="42">
        <v>0</v>
      </c>
      <c r="G67" s="42">
        <v>0</v>
      </c>
      <c r="H67" s="42">
        <v>1</v>
      </c>
      <c r="I67" s="42">
        <v>0</v>
      </c>
      <c r="J67" s="42">
        <v>5</v>
      </c>
      <c r="K67" s="42">
        <v>0</v>
      </c>
      <c r="L67" s="42">
        <v>2</v>
      </c>
      <c r="M67" s="42">
        <v>1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10</v>
      </c>
      <c r="F68" s="42">
        <v>0</v>
      </c>
      <c r="G68" s="42">
        <v>1</v>
      </c>
      <c r="H68" s="42">
        <v>1</v>
      </c>
      <c r="I68" s="42">
        <v>1</v>
      </c>
      <c r="J68" s="42">
        <v>5</v>
      </c>
      <c r="K68" s="42">
        <v>3</v>
      </c>
      <c r="L68" s="42">
        <v>4</v>
      </c>
      <c r="M68" s="42">
        <v>3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8</v>
      </c>
      <c r="F69" s="42">
        <v>1</v>
      </c>
      <c r="G69" s="42">
        <v>0</v>
      </c>
      <c r="H69" s="42">
        <v>1</v>
      </c>
      <c r="I69" s="42">
        <v>0</v>
      </c>
      <c r="J69" s="42">
        <v>11</v>
      </c>
      <c r="K69" s="42">
        <v>0</v>
      </c>
      <c r="L69" s="42">
        <v>3</v>
      </c>
      <c r="M69" s="42">
        <v>2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8</v>
      </c>
      <c r="C70" s="42">
        <v>9</v>
      </c>
      <c r="D70" s="42">
        <v>0</v>
      </c>
      <c r="E70" s="42">
        <v>141</v>
      </c>
      <c r="F70" s="42">
        <v>14</v>
      </c>
      <c r="G70" s="42">
        <v>9</v>
      </c>
      <c r="H70" s="42">
        <v>44</v>
      </c>
      <c r="I70" s="42">
        <v>1</v>
      </c>
      <c r="J70" s="42">
        <v>107</v>
      </c>
      <c r="K70" s="42">
        <v>24</v>
      </c>
      <c r="L70" s="42">
        <v>68</v>
      </c>
      <c r="M70" s="42">
        <v>46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2</v>
      </c>
      <c r="C71" s="42">
        <v>2</v>
      </c>
      <c r="D71" s="42">
        <v>0</v>
      </c>
      <c r="E71" s="42">
        <v>357</v>
      </c>
      <c r="F71" s="42">
        <v>38</v>
      </c>
      <c r="G71" s="42">
        <v>9</v>
      </c>
      <c r="H71" s="42">
        <v>27</v>
      </c>
      <c r="I71" s="42">
        <v>0</v>
      </c>
      <c r="J71" s="42">
        <v>239</v>
      </c>
      <c r="K71" s="42">
        <v>40</v>
      </c>
      <c r="L71" s="42">
        <v>81</v>
      </c>
      <c r="M71" s="42">
        <v>56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1</v>
      </c>
      <c r="C72" s="42">
        <v>1</v>
      </c>
      <c r="D72" s="42">
        <v>0</v>
      </c>
      <c r="E72" s="42">
        <v>120</v>
      </c>
      <c r="F72" s="42">
        <v>56</v>
      </c>
      <c r="G72" s="42">
        <v>1</v>
      </c>
      <c r="H72" s="42">
        <v>6</v>
      </c>
      <c r="I72" s="42">
        <v>0</v>
      </c>
      <c r="J72" s="42">
        <v>40</v>
      </c>
      <c r="K72" s="42">
        <v>5</v>
      </c>
      <c r="L72" s="42">
        <v>23</v>
      </c>
      <c r="M72" s="42">
        <v>3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3</v>
      </c>
      <c r="C73" s="42">
        <v>3</v>
      </c>
      <c r="D73" s="42">
        <v>0</v>
      </c>
      <c r="E73" s="42">
        <v>594</v>
      </c>
      <c r="F73" s="42">
        <v>49</v>
      </c>
      <c r="G73" s="42">
        <v>59</v>
      </c>
      <c r="H73" s="42">
        <v>90</v>
      </c>
      <c r="I73" s="42">
        <v>4</v>
      </c>
      <c r="J73" s="42">
        <v>295</v>
      </c>
      <c r="K73" s="42">
        <v>52</v>
      </c>
      <c r="L73" s="42">
        <v>103</v>
      </c>
      <c r="M73" s="42">
        <v>219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13</v>
      </c>
      <c r="C74" s="42">
        <v>14</v>
      </c>
      <c r="D74" s="42">
        <v>1</v>
      </c>
      <c r="E74" s="42">
        <v>913</v>
      </c>
      <c r="F74" s="42">
        <v>12</v>
      </c>
      <c r="G74" s="42">
        <v>165</v>
      </c>
      <c r="H74" s="42">
        <v>973</v>
      </c>
      <c r="I74" s="42">
        <v>197</v>
      </c>
      <c r="J74" s="42">
        <v>933</v>
      </c>
      <c r="K74" s="42">
        <v>44</v>
      </c>
      <c r="L74" s="42">
        <v>231</v>
      </c>
      <c r="M74" s="42">
        <v>263</v>
      </c>
      <c r="N74" s="42">
        <v>1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10</v>
      </c>
      <c r="F75" s="42">
        <v>0</v>
      </c>
      <c r="G75" s="42">
        <v>1</v>
      </c>
      <c r="H75" s="42">
        <v>2</v>
      </c>
      <c r="I75" s="42">
        <v>0</v>
      </c>
      <c r="J75" s="42">
        <v>3</v>
      </c>
      <c r="K75" s="42">
        <v>2</v>
      </c>
      <c r="L75" s="42">
        <v>1</v>
      </c>
      <c r="M75" s="42">
        <v>1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13</v>
      </c>
      <c r="F76" s="42">
        <v>0</v>
      </c>
      <c r="G76" s="42">
        <v>3</v>
      </c>
      <c r="H76" s="42">
        <v>0</v>
      </c>
      <c r="I76" s="42">
        <v>0</v>
      </c>
      <c r="J76" s="42">
        <v>11</v>
      </c>
      <c r="K76" s="42">
        <v>10</v>
      </c>
      <c r="L76" s="42">
        <v>7</v>
      </c>
      <c r="M76" s="42">
        <v>4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11</v>
      </c>
      <c r="F77" s="42">
        <v>0</v>
      </c>
      <c r="G77" s="42">
        <v>3</v>
      </c>
      <c r="H77" s="42">
        <v>4</v>
      </c>
      <c r="I77" s="42">
        <v>0</v>
      </c>
      <c r="J77" s="42">
        <v>10</v>
      </c>
      <c r="K77" s="42">
        <v>3</v>
      </c>
      <c r="L77" s="42">
        <v>2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8</v>
      </c>
      <c r="C78" s="42">
        <v>9</v>
      </c>
      <c r="D78" s="42">
        <v>0</v>
      </c>
      <c r="E78" s="42">
        <v>632</v>
      </c>
      <c r="F78" s="42">
        <v>36</v>
      </c>
      <c r="G78" s="42">
        <v>32</v>
      </c>
      <c r="H78" s="42">
        <v>85</v>
      </c>
      <c r="I78" s="42">
        <v>3</v>
      </c>
      <c r="J78" s="42">
        <v>290</v>
      </c>
      <c r="K78" s="42">
        <v>47</v>
      </c>
      <c r="L78" s="42">
        <v>124</v>
      </c>
      <c r="M78" s="42">
        <v>91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13</v>
      </c>
      <c r="F79" s="42">
        <v>1</v>
      </c>
      <c r="G79" s="42">
        <v>2</v>
      </c>
      <c r="H79" s="42">
        <v>0</v>
      </c>
      <c r="I79" s="42">
        <v>0</v>
      </c>
      <c r="J79" s="42">
        <v>15</v>
      </c>
      <c r="K79" s="42">
        <v>1</v>
      </c>
      <c r="L79" s="42">
        <v>5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44</v>
      </c>
      <c r="F80" s="42">
        <v>16</v>
      </c>
      <c r="G80" s="42">
        <v>0</v>
      </c>
      <c r="H80" s="42">
        <v>1</v>
      </c>
      <c r="I80" s="42">
        <v>0</v>
      </c>
      <c r="J80" s="42">
        <v>9</v>
      </c>
      <c r="K80" s="42">
        <v>9</v>
      </c>
      <c r="L80" s="42">
        <v>9</v>
      </c>
      <c r="M80" s="42">
        <v>1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2</v>
      </c>
      <c r="C81" s="42">
        <v>2</v>
      </c>
      <c r="D81" s="42">
        <v>0</v>
      </c>
      <c r="E81" s="42">
        <v>36</v>
      </c>
      <c r="F81" s="42">
        <v>4</v>
      </c>
      <c r="G81" s="42">
        <v>2</v>
      </c>
      <c r="H81" s="42">
        <v>4</v>
      </c>
      <c r="I81" s="42">
        <v>0</v>
      </c>
      <c r="J81" s="42">
        <v>3</v>
      </c>
      <c r="K81" s="42">
        <v>4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2</v>
      </c>
      <c r="C82" s="42">
        <v>2</v>
      </c>
      <c r="D82" s="42">
        <v>0</v>
      </c>
      <c r="E82" s="42">
        <v>7</v>
      </c>
      <c r="F82" s="42">
        <v>4</v>
      </c>
      <c r="G82" s="42">
        <v>1</v>
      </c>
      <c r="H82" s="42">
        <v>0</v>
      </c>
      <c r="I82" s="42">
        <v>0</v>
      </c>
      <c r="J82" s="42">
        <v>8</v>
      </c>
      <c r="K82" s="42">
        <v>6</v>
      </c>
      <c r="L82" s="42">
        <v>2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36</v>
      </c>
      <c r="F83" s="42">
        <v>0</v>
      </c>
      <c r="G83" s="42">
        <v>1</v>
      </c>
      <c r="H83" s="42">
        <v>4</v>
      </c>
      <c r="I83" s="42">
        <v>1</v>
      </c>
      <c r="J83" s="42">
        <v>11</v>
      </c>
      <c r="K83" s="42">
        <v>8</v>
      </c>
      <c r="L83" s="42">
        <v>11</v>
      </c>
      <c r="M83" s="42">
        <v>4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4</v>
      </c>
      <c r="C84" s="42">
        <v>5</v>
      </c>
      <c r="D84" s="42">
        <v>0</v>
      </c>
      <c r="E84" s="42">
        <v>572</v>
      </c>
      <c r="F84" s="42">
        <v>4</v>
      </c>
      <c r="G84" s="42">
        <v>141</v>
      </c>
      <c r="H84" s="42">
        <v>200</v>
      </c>
      <c r="I84" s="42">
        <v>72</v>
      </c>
      <c r="J84" s="42">
        <v>444</v>
      </c>
      <c r="K84" s="42">
        <v>16</v>
      </c>
      <c r="L84" s="42">
        <v>69</v>
      </c>
      <c r="M84" s="42">
        <v>46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29</v>
      </c>
      <c r="F85" s="42">
        <v>2</v>
      </c>
      <c r="G85" s="42">
        <v>2</v>
      </c>
      <c r="H85" s="42">
        <v>1</v>
      </c>
      <c r="I85" s="42">
        <v>0</v>
      </c>
      <c r="J85" s="42">
        <v>12</v>
      </c>
      <c r="K85" s="42">
        <v>6</v>
      </c>
      <c r="L85" s="42">
        <v>11</v>
      </c>
      <c r="M85" s="42">
        <v>12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2</v>
      </c>
      <c r="C86" s="42">
        <v>2</v>
      </c>
      <c r="D86" s="42">
        <v>0</v>
      </c>
      <c r="E86" s="42">
        <v>3</v>
      </c>
      <c r="F86" s="42">
        <v>0</v>
      </c>
      <c r="G86" s="42">
        <v>1</v>
      </c>
      <c r="H86" s="42">
        <v>0</v>
      </c>
      <c r="I86" s="42">
        <v>1</v>
      </c>
      <c r="J86" s="42">
        <v>4</v>
      </c>
      <c r="K86" s="42">
        <v>1</v>
      </c>
      <c r="L86" s="42">
        <v>3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5</v>
      </c>
      <c r="C87" s="42">
        <v>5</v>
      </c>
      <c r="D87" s="42">
        <v>0</v>
      </c>
      <c r="E87" s="42">
        <v>225</v>
      </c>
      <c r="F87" s="42">
        <v>30</v>
      </c>
      <c r="G87" s="42">
        <v>14</v>
      </c>
      <c r="H87" s="42">
        <v>41</v>
      </c>
      <c r="I87" s="42">
        <v>2</v>
      </c>
      <c r="J87" s="42">
        <v>87</v>
      </c>
      <c r="K87" s="42">
        <v>26</v>
      </c>
      <c r="L87" s="42">
        <v>16</v>
      </c>
      <c r="M87" s="42">
        <v>8</v>
      </c>
      <c r="N87" s="42">
        <v>0</v>
      </c>
      <c r="O87" s="42">
        <v>1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1</v>
      </c>
      <c r="F88" s="42">
        <v>0</v>
      </c>
      <c r="G88" s="42">
        <v>0</v>
      </c>
      <c r="H88" s="42">
        <v>1</v>
      </c>
      <c r="I88" s="42">
        <v>0</v>
      </c>
      <c r="J88" s="42">
        <v>5</v>
      </c>
      <c r="K88" s="42">
        <v>1</v>
      </c>
      <c r="L88" s="42">
        <v>1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88</v>
      </c>
      <c r="F89" s="42">
        <v>28</v>
      </c>
      <c r="G89" s="42">
        <v>1</v>
      </c>
      <c r="H89" s="42">
        <v>8</v>
      </c>
      <c r="I89" s="42">
        <v>1</v>
      </c>
      <c r="J89" s="42">
        <v>38</v>
      </c>
      <c r="K89" s="42">
        <v>3</v>
      </c>
      <c r="L89" s="42">
        <v>5</v>
      </c>
      <c r="M89" s="42">
        <v>5</v>
      </c>
      <c r="N89" s="42">
        <v>0</v>
      </c>
      <c r="O89" s="42">
        <v>1</v>
      </c>
    </row>
    <row r="90" spans="1:15" x14ac:dyDescent="0.3">
      <c r="A90" s="45" t="s">
        <v>95</v>
      </c>
      <c r="B90" s="42">
        <v>6</v>
      </c>
      <c r="C90" s="42">
        <v>6</v>
      </c>
      <c r="D90" s="42">
        <v>1</v>
      </c>
      <c r="E90" s="42">
        <v>540</v>
      </c>
      <c r="F90" s="42">
        <v>3</v>
      </c>
      <c r="G90" s="42">
        <v>19</v>
      </c>
      <c r="H90" s="42">
        <v>43</v>
      </c>
      <c r="I90" s="42">
        <v>0</v>
      </c>
      <c r="J90" s="42">
        <v>267</v>
      </c>
      <c r="K90" s="42">
        <v>35</v>
      </c>
      <c r="L90" s="42">
        <v>83</v>
      </c>
      <c r="M90" s="42">
        <v>83</v>
      </c>
      <c r="N90" s="42">
        <v>1</v>
      </c>
      <c r="O90" s="42">
        <v>0</v>
      </c>
    </row>
    <row r="91" spans="1:15" x14ac:dyDescent="0.3">
      <c r="A91" s="45" t="s">
        <v>96</v>
      </c>
      <c r="B91" s="42">
        <v>2</v>
      </c>
      <c r="C91" s="42">
        <v>3</v>
      </c>
      <c r="D91" s="42">
        <v>0</v>
      </c>
      <c r="E91" s="42">
        <v>252</v>
      </c>
      <c r="F91" s="42">
        <v>70</v>
      </c>
      <c r="G91" s="42">
        <v>15</v>
      </c>
      <c r="H91" s="42">
        <v>26</v>
      </c>
      <c r="I91" s="42">
        <v>2</v>
      </c>
      <c r="J91" s="42">
        <v>160</v>
      </c>
      <c r="K91" s="42">
        <v>27</v>
      </c>
      <c r="L91" s="42">
        <v>14</v>
      </c>
      <c r="M91" s="42">
        <v>25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51</v>
      </c>
      <c r="C92" s="42">
        <v>54</v>
      </c>
      <c r="D92" s="42">
        <v>2</v>
      </c>
      <c r="E92" s="42">
        <v>2804</v>
      </c>
      <c r="F92" s="42">
        <v>16</v>
      </c>
      <c r="G92" s="42">
        <v>478</v>
      </c>
      <c r="H92" s="42">
        <v>2888</v>
      </c>
      <c r="I92" s="42">
        <v>385</v>
      </c>
      <c r="J92" s="42">
        <v>2951</v>
      </c>
      <c r="K92" s="42">
        <v>128</v>
      </c>
      <c r="L92" s="42">
        <v>616</v>
      </c>
      <c r="M92" s="42">
        <v>759</v>
      </c>
      <c r="N92" s="42">
        <v>2</v>
      </c>
      <c r="O92" s="42">
        <v>3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11</v>
      </c>
      <c r="F93" s="42">
        <v>2</v>
      </c>
      <c r="G93" s="42">
        <v>0</v>
      </c>
      <c r="H93" s="42">
        <v>0</v>
      </c>
      <c r="I93" s="42">
        <v>0</v>
      </c>
      <c r="J93" s="42">
        <v>6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35</v>
      </c>
      <c r="F94" s="42">
        <v>14</v>
      </c>
      <c r="G94" s="42">
        <v>1</v>
      </c>
      <c r="H94" s="42">
        <v>0</v>
      </c>
      <c r="I94" s="42">
        <v>0</v>
      </c>
      <c r="J94" s="42">
        <v>3</v>
      </c>
      <c r="K94" s="42">
        <v>2</v>
      </c>
      <c r="L94" s="42">
        <v>1</v>
      </c>
      <c r="M94" s="42">
        <v>1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3</v>
      </c>
      <c r="C95" s="42">
        <v>3</v>
      </c>
      <c r="D95" s="42">
        <v>0</v>
      </c>
      <c r="E95" s="42">
        <v>823</v>
      </c>
      <c r="F95" s="42">
        <v>6</v>
      </c>
      <c r="G95" s="42">
        <v>80</v>
      </c>
      <c r="H95" s="42">
        <v>200</v>
      </c>
      <c r="I95" s="42">
        <v>19</v>
      </c>
      <c r="J95" s="42">
        <v>480</v>
      </c>
      <c r="K95" s="42">
        <v>17</v>
      </c>
      <c r="L95" s="42">
        <v>59</v>
      </c>
      <c r="M95" s="42">
        <v>98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6</v>
      </c>
      <c r="F96" s="42">
        <v>5</v>
      </c>
      <c r="G96" s="42">
        <v>0</v>
      </c>
      <c r="H96" s="42">
        <v>0</v>
      </c>
      <c r="I96" s="42">
        <v>0</v>
      </c>
      <c r="J96" s="42">
        <v>7</v>
      </c>
      <c r="K96" s="42">
        <v>5</v>
      </c>
      <c r="L96" s="42">
        <v>2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5</v>
      </c>
      <c r="C97" s="42">
        <v>5</v>
      </c>
      <c r="D97" s="42">
        <v>0</v>
      </c>
      <c r="E97" s="42">
        <v>152</v>
      </c>
      <c r="F97" s="42">
        <v>23</v>
      </c>
      <c r="G97" s="42">
        <v>10</v>
      </c>
      <c r="H97" s="42">
        <v>31</v>
      </c>
      <c r="I97" s="42">
        <v>6</v>
      </c>
      <c r="J97" s="42">
        <v>76</v>
      </c>
      <c r="K97" s="42">
        <v>13</v>
      </c>
      <c r="L97" s="42">
        <v>2</v>
      </c>
      <c r="M97" s="42">
        <v>9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4</v>
      </c>
      <c r="C98" s="42">
        <v>4</v>
      </c>
      <c r="D98" s="42">
        <v>0</v>
      </c>
      <c r="E98" s="42">
        <v>57</v>
      </c>
      <c r="F98" s="42">
        <v>10</v>
      </c>
      <c r="G98" s="42">
        <v>6</v>
      </c>
      <c r="H98" s="42">
        <v>14</v>
      </c>
      <c r="I98" s="42">
        <v>5</v>
      </c>
      <c r="J98" s="42">
        <v>42</v>
      </c>
      <c r="K98" s="42">
        <v>4</v>
      </c>
      <c r="L98" s="42">
        <v>4</v>
      </c>
      <c r="M98" s="42">
        <v>9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10</v>
      </c>
      <c r="F99" s="42">
        <v>2</v>
      </c>
      <c r="G99" s="42">
        <v>0</v>
      </c>
      <c r="H99" s="42">
        <v>1</v>
      </c>
      <c r="I99" s="42">
        <v>0</v>
      </c>
      <c r="J99" s="42">
        <v>6</v>
      </c>
      <c r="K99" s="42">
        <v>4</v>
      </c>
      <c r="L99" s="42">
        <v>4</v>
      </c>
      <c r="M99" s="42">
        <v>4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35</v>
      </c>
      <c r="F100" s="42">
        <v>7</v>
      </c>
      <c r="G100" s="42">
        <v>2</v>
      </c>
      <c r="H100" s="42">
        <v>3</v>
      </c>
      <c r="I100" s="42">
        <v>0</v>
      </c>
      <c r="J100" s="42">
        <v>29</v>
      </c>
      <c r="K100" s="42">
        <v>6</v>
      </c>
      <c r="L100" s="42">
        <v>12</v>
      </c>
      <c r="M100" s="42">
        <v>5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29</v>
      </c>
      <c r="F101" s="42">
        <v>4</v>
      </c>
      <c r="G101" s="42">
        <v>2</v>
      </c>
      <c r="H101" s="42">
        <v>0</v>
      </c>
      <c r="I101" s="42">
        <v>0</v>
      </c>
      <c r="J101" s="42">
        <v>14</v>
      </c>
      <c r="K101" s="42">
        <v>12</v>
      </c>
      <c r="L101" s="42">
        <v>9</v>
      </c>
      <c r="M101" s="42">
        <v>7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14</v>
      </c>
      <c r="C102" s="42">
        <v>15</v>
      </c>
      <c r="D102" s="42">
        <v>1</v>
      </c>
      <c r="E102" s="42">
        <v>588</v>
      </c>
      <c r="F102" s="42">
        <v>15</v>
      </c>
      <c r="G102" s="42">
        <v>46</v>
      </c>
      <c r="H102" s="42">
        <v>119</v>
      </c>
      <c r="I102" s="42">
        <v>20</v>
      </c>
      <c r="J102" s="42">
        <v>316</v>
      </c>
      <c r="K102" s="42">
        <v>47</v>
      </c>
      <c r="L102" s="42">
        <v>29</v>
      </c>
      <c r="M102" s="42">
        <v>32</v>
      </c>
      <c r="N102" s="42">
        <v>1</v>
      </c>
      <c r="O102" s="42">
        <v>0</v>
      </c>
    </row>
    <row r="103" spans="1:15" x14ac:dyDescent="0.3">
      <c r="A103" s="45" t="s">
        <v>108</v>
      </c>
      <c r="B103" s="42">
        <v>2</v>
      </c>
      <c r="C103" s="42">
        <v>2</v>
      </c>
      <c r="D103" s="42">
        <v>0</v>
      </c>
      <c r="E103" s="42">
        <v>108</v>
      </c>
      <c r="F103" s="42">
        <v>1</v>
      </c>
      <c r="G103" s="42">
        <v>3</v>
      </c>
      <c r="H103" s="42">
        <v>15</v>
      </c>
      <c r="I103" s="42">
        <v>8</v>
      </c>
      <c r="J103" s="42">
        <v>325</v>
      </c>
      <c r="K103" s="42">
        <v>1</v>
      </c>
      <c r="L103" s="42">
        <v>19</v>
      </c>
      <c r="M103" s="42">
        <v>20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8</v>
      </c>
      <c r="F104" s="42">
        <v>0</v>
      </c>
      <c r="G104" s="42">
        <v>1</v>
      </c>
      <c r="H104" s="42">
        <v>0</v>
      </c>
      <c r="I104" s="42">
        <v>0</v>
      </c>
      <c r="J104" s="42">
        <v>5</v>
      </c>
      <c r="K104" s="42">
        <v>2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1</v>
      </c>
      <c r="C105" s="42">
        <v>2</v>
      </c>
      <c r="D105" s="42">
        <v>0</v>
      </c>
      <c r="E105" s="42">
        <v>41</v>
      </c>
      <c r="F105" s="42">
        <v>5</v>
      </c>
      <c r="G105" s="42">
        <v>1</v>
      </c>
      <c r="H105" s="42">
        <v>1</v>
      </c>
      <c r="I105" s="42">
        <v>6</v>
      </c>
      <c r="J105" s="42">
        <v>84</v>
      </c>
      <c r="K105" s="42">
        <v>2</v>
      </c>
      <c r="L105" s="42">
        <v>44</v>
      </c>
      <c r="M105" s="42">
        <v>17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24</v>
      </c>
      <c r="F106" s="42">
        <v>8</v>
      </c>
      <c r="G106" s="42">
        <v>1</v>
      </c>
      <c r="H106" s="42">
        <v>2</v>
      </c>
      <c r="I106" s="42">
        <v>0</v>
      </c>
      <c r="J106" s="42">
        <v>7</v>
      </c>
      <c r="K106" s="42">
        <v>7</v>
      </c>
      <c r="L106" s="42">
        <v>1</v>
      </c>
      <c r="M106" s="42">
        <v>2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1</v>
      </c>
      <c r="C107" s="42">
        <v>1</v>
      </c>
      <c r="D107" s="42">
        <v>0</v>
      </c>
      <c r="E107" s="42">
        <v>68</v>
      </c>
      <c r="F107" s="42">
        <v>18</v>
      </c>
      <c r="G107" s="42">
        <v>0</v>
      </c>
      <c r="H107" s="42">
        <v>2</v>
      </c>
      <c r="I107" s="42">
        <v>0</v>
      </c>
      <c r="J107" s="42">
        <v>19</v>
      </c>
      <c r="K107" s="42">
        <v>9</v>
      </c>
      <c r="L107" s="42">
        <v>9</v>
      </c>
      <c r="M107" s="42">
        <v>8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73</v>
      </c>
      <c r="C108" s="42">
        <v>84</v>
      </c>
      <c r="D108" s="42">
        <v>3</v>
      </c>
      <c r="E108" s="42">
        <v>3486</v>
      </c>
      <c r="F108" s="42">
        <v>24</v>
      </c>
      <c r="G108" s="42">
        <v>972</v>
      </c>
      <c r="H108" s="42">
        <v>1518</v>
      </c>
      <c r="I108" s="42">
        <v>383</v>
      </c>
      <c r="J108" s="42">
        <v>4314</v>
      </c>
      <c r="K108" s="42">
        <v>213</v>
      </c>
      <c r="L108" s="42">
        <v>170</v>
      </c>
      <c r="M108" s="42">
        <v>507</v>
      </c>
      <c r="N108" s="42">
        <v>3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7</v>
      </c>
      <c r="F109" s="42">
        <v>1</v>
      </c>
      <c r="G109" s="42">
        <v>0</v>
      </c>
      <c r="H109" s="42">
        <v>0</v>
      </c>
      <c r="I109" s="42">
        <v>0</v>
      </c>
      <c r="J109" s="42">
        <v>5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56</v>
      </c>
      <c r="F110" s="42">
        <v>17</v>
      </c>
      <c r="G110" s="42">
        <v>0</v>
      </c>
      <c r="H110" s="42">
        <v>1</v>
      </c>
      <c r="I110" s="42">
        <v>0</v>
      </c>
      <c r="J110" s="42">
        <v>10</v>
      </c>
      <c r="K110" s="42">
        <v>5</v>
      </c>
      <c r="L110" s="42">
        <v>4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17</v>
      </c>
      <c r="F111" s="42">
        <v>0</v>
      </c>
      <c r="G111" s="42">
        <v>2</v>
      </c>
      <c r="H111" s="42">
        <v>2</v>
      </c>
      <c r="I111" s="42">
        <v>0</v>
      </c>
      <c r="J111" s="42">
        <v>9</v>
      </c>
      <c r="K111" s="42">
        <v>1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10</v>
      </c>
      <c r="F112" s="42">
        <v>3</v>
      </c>
      <c r="G112" s="42">
        <v>0</v>
      </c>
      <c r="H112" s="42">
        <v>2</v>
      </c>
      <c r="I112" s="42">
        <v>0</v>
      </c>
      <c r="J112" s="42">
        <v>3</v>
      </c>
      <c r="K112" s="42">
        <v>9</v>
      </c>
      <c r="L112" s="42">
        <v>3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1</v>
      </c>
      <c r="C113" s="42">
        <v>1</v>
      </c>
      <c r="D113" s="42">
        <v>0</v>
      </c>
      <c r="E113" s="42">
        <v>53</v>
      </c>
      <c r="F113" s="42">
        <v>10</v>
      </c>
      <c r="G113" s="42">
        <v>6</v>
      </c>
      <c r="H113" s="42">
        <v>12</v>
      </c>
      <c r="I113" s="42">
        <v>2</v>
      </c>
      <c r="J113" s="42">
        <v>18</v>
      </c>
      <c r="K113" s="42">
        <v>14</v>
      </c>
      <c r="L113" s="42">
        <v>3</v>
      </c>
      <c r="M113" s="42">
        <v>10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1</v>
      </c>
      <c r="C114" s="42">
        <v>1</v>
      </c>
      <c r="D114" s="42">
        <v>0</v>
      </c>
      <c r="E114" s="42">
        <v>66</v>
      </c>
      <c r="F114" s="42">
        <v>2</v>
      </c>
      <c r="G114" s="42">
        <v>2</v>
      </c>
      <c r="H114" s="42">
        <v>4</v>
      </c>
      <c r="I114" s="42">
        <v>0</v>
      </c>
      <c r="J114" s="42">
        <v>47</v>
      </c>
      <c r="K114" s="42">
        <v>6</v>
      </c>
      <c r="L114" s="42">
        <v>23</v>
      </c>
      <c r="M114" s="42">
        <v>23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26</v>
      </c>
      <c r="F115" s="42">
        <v>1</v>
      </c>
      <c r="G115" s="42">
        <v>0</v>
      </c>
      <c r="H115" s="42">
        <v>0</v>
      </c>
      <c r="I115" s="42">
        <v>0</v>
      </c>
      <c r="J115" s="42">
        <v>45</v>
      </c>
      <c r="K115" s="42">
        <v>1</v>
      </c>
      <c r="L115" s="42">
        <v>5</v>
      </c>
      <c r="M115" s="42">
        <v>1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153</v>
      </c>
      <c r="F116" s="42">
        <v>7</v>
      </c>
      <c r="G116" s="42">
        <v>4</v>
      </c>
      <c r="H116" s="42">
        <v>16</v>
      </c>
      <c r="I116" s="42">
        <v>0</v>
      </c>
      <c r="J116" s="42">
        <v>71</v>
      </c>
      <c r="K116" s="42">
        <v>16</v>
      </c>
      <c r="L116" s="42">
        <v>155</v>
      </c>
      <c r="M116" s="42">
        <v>279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6</v>
      </c>
      <c r="F117" s="42">
        <v>1</v>
      </c>
      <c r="G117" s="42">
        <v>0</v>
      </c>
      <c r="H117" s="42">
        <v>0</v>
      </c>
      <c r="I117" s="42">
        <v>0</v>
      </c>
      <c r="J117" s="42">
        <v>3</v>
      </c>
      <c r="K117" s="42">
        <v>1</v>
      </c>
      <c r="L117" s="42">
        <v>1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17</v>
      </c>
      <c r="F118" s="42">
        <v>2</v>
      </c>
      <c r="G118" s="42">
        <v>0</v>
      </c>
      <c r="H118" s="42">
        <v>2</v>
      </c>
      <c r="I118" s="42">
        <v>0</v>
      </c>
      <c r="J118" s="42">
        <v>9</v>
      </c>
      <c r="K118" s="42">
        <v>1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123</v>
      </c>
      <c r="F119" s="42">
        <v>19</v>
      </c>
      <c r="G119" s="42">
        <v>1</v>
      </c>
      <c r="H119" s="42">
        <v>8</v>
      </c>
      <c r="I119" s="42">
        <v>1</v>
      </c>
      <c r="J119" s="42">
        <v>16</v>
      </c>
      <c r="K119" s="42">
        <v>4</v>
      </c>
      <c r="L119" s="42">
        <v>29</v>
      </c>
      <c r="M119" s="42">
        <v>7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37</v>
      </c>
      <c r="F120" s="42">
        <v>4</v>
      </c>
      <c r="G120" s="42">
        <v>3</v>
      </c>
      <c r="H120" s="42">
        <v>0</v>
      </c>
      <c r="I120" s="42">
        <v>0</v>
      </c>
      <c r="J120" s="42">
        <v>7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10</v>
      </c>
      <c r="C121" s="42">
        <v>10</v>
      </c>
      <c r="D121" s="42">
        <v>0</v>
      </c>
      <c r="E121" s="42">
        <v>346</v>
      </c>
      <c r="F121" s="42">
        <v>5</v>
      </c>
      <c r="G121" s="42">
        <v>16</v>
      </c>
      <c r="H121" s="42">
        <v>108</v>
      </c>
      <c r="I121" s="42">
        <v>8</v>
      </c>
      <c r="J121" s="42">
        <v>97</v>
      </c>
      <c r="K121" s="42">
        <v>13</v>
      </c>
      <c r="L121" s="42">
        <v>62</v>
      </c>
      <c r="M121" s="42">
        <v>55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1</v>
      </c>
      <c r="C122" s="42">
        <v>1</v>
      </c>
      <c r="D122" s="42">
        <v>0</v>
      </c>
      <c r="E122" s="42">
        <v>37</v>
      </c>
      <c r="F122" s="42">
        <v>18</v>
      </c>
      <c r="G122" s="42">
        <v>1</v>
      </c>
      <c r="H122" s="42">
        <v>1</v>
      </c>
      <c r="I122" s="42">
        <v>0</v>
      </c>
      <c r="J122" s="42">
        <v>14</v>
      </c>
      <c r="K122" s="42">
        <v>5</v>
      </c>
      <c r="L122" s="42">
        <v>1</v>
      </c>
      <c r="M122" s="42">
        <v>1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25</v>
      </c>
      <c r="F123" s="42">
        <v>1</v>
      </c>
      <c r="G123" s="42">
        <v>0</v>
      </c>
      <c r="H123" s="42">
        <v>0</v>
      </c>
      <c r="I123" s="42">
        <v>0</v>
      </c>
      <c r="J123" s="42">
        <v>5</v>
      </c>
      <c r="K123" s="42">
        <v>0</v>
      </c>
      <c r="L123" s="42">
        <v>2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8</v>
      </c>
      <c r="F124" s="42">
        <v>1</v>
      </c>
      <c r="G124" s="42">
        <v>0</v>
      </c>
      <c r="H124" s="42">
        <v>2</v>
      </c>
      <c r="I124" s="42">
        <v>0</v>
      </c>
      <c r="J124" s="42">
        <v>15</v>
      </c>
      <c r="K124" s="42">
        <v>7</v>
      </c>
      <c r="L124" s="42">
        <v>1</v>
      </c>
      <c r="M124" s="42">
        <v>1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36</v>
      </c>
      <c r="F125" s="42">
        <v>7</v>
      </c>
      <c r="G125" s="42">
        <v>0</v>
      </c>
      <c r="H125" s="42">
        <v>3</v>
      </c>
      <c r="I125" s="42">
        <v>1</v>
      </c>
      <c r="J125" s="42">
        <v>39</v>
      </c>
      <c r="K125" s="42">
        <v>5</v>
      </c>
      <c r="L125" s="42">
        <v>1</v>
      </c>
      <c r="M125" s="42">
        <v>1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1</v>
      </c>
      <c r="C126" s="42">
        <v>1</v>
      </c>
      <c r="D126" s="42">
        <v>0</v>
      </c>
      <c r="E126" s="42">
        <v>43</v>
      </c>
      <c r="F126" s="42">
        <v>2</v>
      </c>
      <c r="G126" s="42">
        <v>1</v>
      </c>
      <c r="H126" s="42">
        <v>2</v>
      </c>
      <c r="I126" s="42">
        <v>0</v>
      </c>
      <c r="J126" s="42">
        <v>20</v>
      </c>
      <c r="K126" s="42">
        <v>9</v>
      </c>
      <c r="L126" s="42">
        <v>12</v>
      </c>
      <c r="M126" s="42">
        <v>9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12</v>
      </c>
      <c r="F127" s="42">
        <v>2</v>
      </c>
      <c r="G127" s="42">
        <v>2</v>
      </c>
      <c r="H127" s="42">
        <v>0</v>
      </c>
      <c r="I127" s="42">
        <v>0</v>
      </c>
      <c r="J127" s="42">
        <v>3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14</v>
      </c>
      <c r="F128" s="42">
        <v>4</v>
      </c>
      <c r="G128" s="42">
        <v>1</v>
      </c>
      <c r="H128" s="42">
        <v>1</v>
      </c>
      <c r="I128" s="42">
        <v>0</v>
      </c>
      <c r="J128" s="42">
        <v>6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1</v>
      </c>
      <c r="C129" s="42">
        <v>1</v>
      </c>
      <c r="D129" s="42">
        <v>0</v>
      </c>
      <c r="E129" s="42">
        <v>7</v>
      </c>
      <c r="F129" s="42">
        <v>2</v>
      </c>
      <c r="G129" s="42">
        <v>0</v>
      </c>
      <c r="H129" s="42">
        <v>0</v>
      </c>
      <c r="I129" s="42">
        <v>0</v>
      </c>
      <c r="J129" s="42">
        <v>2</v>
      </c>
      <c r="K129" s="42">
        <v>2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2</v>
      </c>
      <c r="C130" s="42">
        <v>2</v>
      </c>
      <c r="D130" s="42">
        <v>0</v>
      </c>
      <c r="E130" s="42">
        <v>53</v>
      </c>
      <c r="F130" s="42">
        <v>3</v>
      </c>
      <c r="G130" s="42">
        <v>2</v>
      </c>
      <c r="H130" s="42">
        <v>4</v>
      </c>
      <c r="I130" s="42">
        <v>0</v>
      </c>
      <c r="J130" s="42">
        <v>7</v>
      </c>
      <c r="K130" s="42">
        <v>4</v>
      </c>
      <c r="L130" s="42">
        <v>3</v>
      </c>
      <c r="M130" s="42">
        <v>2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7</v>
      </c>
      <c r="F131" s="42">
        <v>1</v>
      </c>
      <c r="G131" s="42">
        <v>0</v>
      </c>
      <c r="H131" s="42">
        <v>0</v>
      </c>
      <c r="I131" s="42">
        <v>0</v>
      </c>
      <c r="J131" s="42">
        <v>2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27</v>
      </c>
      <c r="F132" s="42">
        <v>2</v>
      </c>
      <c r="G132" s="42">
        <v>0</v>
      </c>
      <c r="H132" s="42">
        <v>0</v>
      </c>
      <c r="I132" s="42">
        <v>0</v>
      </c>
      <c r="J132" s="42">
        <v>21</v>
      </c>
      <c r="K132" s="42">
        <v>1</v>
      </c>
      <c r="L132" s="42">
        <v>2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17</v>
      </c>
      <c r="F133" s="42">
        <v>4</v>
      </c>
      <c r="G133" s="42">
        <v>1</v>
      </c>
      <c r="H133" s="42">
        <v>2</v>
      </c>
      <c r="I133" s="42">
        <v>1</v>
      </c>
      <c r="J133" s="42">
        <v>8</v>
      </c>
      <c r="K133" s="42">
        <v>5</v>
      </c>
      <c r="L133" s="42">
        <v>9</v>
      </c>
      <c r="M133" s="42">
        <v>1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1</v>
      </c>
      <c r="C134" s="42">
        <v>1</v>
      </c>
      <c r="D134" s="42">
        <v>0</v>
      </c>
      <c r="E134" s="42">
        <v>46</v>
      </c>
      <c r="F134" s="42">
        <v>7</v>
      </c>
      <c r="G134" s="42">
        <v>1</v>
      </c>
      <c r="H134" s="42">
        <v>4</v>
      </c>
      <c r="I134" s="42">
        <v>0</v>
      </c>
      <c r="J134" s="42">
        <v>24</v>
      </c>
      <c r="K134" s="42">
        <v>5</v>
      </c>
      <c r="L134" s="42">
        <v>18</v>
      </c>
      <c r="M134" s="42">
        <v>2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2</v>
      </c>
      <c r="C135" s="42">
        <v>2</v>
      </c>
      <c r="D135" s="42">
        <v>0</v>
      </c>
      <c r="E135" s="42">
        <v>47</v>
      </c>
      <c r="F135" s="42">
        <v>12</v>
      </c>
      <c r="G135" s="42">
        <v>3</v>
      </c>
      <c r="H135" s="42">
        <v>6</v>
      </c>
      <c r="I135" s="42">
        <v>0</v>
      </c>
      <c r="J135" s="42">
        <v>16</v>
      </c>
      <c r="K135" s="42">
        <v>9</v>
      </c>
      <c r="L135" s="42">
        <v>9</v>
      </c>
      <c r="M135" s="42">
        <v>12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11</v>
      </c>
      <c r="F136" s="42">
        <v>3</v>
      </c>
      <c r="G136" s="42">
        <v>0</v>
      </c>
      <c r="H136" s="42">
        <v>0</v>
      </c>
      <c r="I136" s="42">
        <v>0</v>
      </c>
      <c r="J136" s="42">
        <v>0</v>
      </c>
      <c r="K136" s="42">
        <v>3</v>
      </c>
      <c r="L136" s="42">
        <v>1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16</v>
      </c>
      <c r="C137" s="42">
        <v>17</v>
      </c>
      <c r="D137" s="42">
        <v>1</v>
      </c>
      <c r="E137" s="42">
        <v>549</v>
      </c>
      <c r="F137" s="42">
        <v>30</v>
      </c>
      <c r="G137" s="42">
        <v>54</v>
      </c>
      <c r="H137" s="42">
        <v>142</v>
      </c>
      <c r="I137" s="42">
        <v>15</v>
      </c>
      <c r="J137" s="42">
        <v>338</v>
      </c>
      <c r="K137" s="42">
        <v>64</v>
      </c>
      <c r="L137" s="42">
        <v>39</v>
      </c>
      <c r="M137" s="42">
        <v>86</v>
      </c>
      <c r="N137" s="42">
        <v>1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4</v>
      </c>
      <c r="F138" s="42">
        <v>0</v>
      </c>
      <c r="G138" s="42">
        <v>0</v>
      </c>
      <c r="H138" s="42">
        <v>1</v>
      </c>
      <c r="I138" s="42">
        <v>0</v>
      </c>
      <c r="J138" s="42">
        <v>2</v>
      </c>
      <c r="K138" s="42">
        <v>3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1</v>
      </c>
      <c r="C139" s="42">
        <v>3</v>
      </c>
      <c r="D139" s="42">
        <v>0</v>
      </c>
      <c r="E139" s="42">
        <v>63</v>
      </c>
      <c r="F139" s="42">
        <v>1</v>
      </c>
      <c r="G139" s="42">
        <v>6</v>
      </c>
      <c r="H139" s="42">
        <v>12</v>
      </c>
      <c r="I139" s="42">
        <v>5</v>
      </c>
      <c r="J139" s="42">
        <v>37</v>
      </c>
      <c r="K139" s="42">
        <v>1</v>
      </c>
      <c r="L139" s="42">
        <v>10</v>
      </c>
      <c r="M139" s="42">
        <v>8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11</v>
      </c>
      <c r="F140" s="42">
        <v>2</v>
      </c>
      <c r="G140" s="42">
        <v>0</v>
      </c>
      <c r="H140" s="42">
        <v>0</v>
      </c>
      <c r="I140" s="42">
        <v>0</v>
      </c>
      <c r="J140" s="42">
        <v>14</v>
      </c>
      <c r="K140" s="42">
        <v>1</v>
      </c>
      <c r="L140" s="42">
        <v>3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1</v>
      </c>
      <c r="C141" s="42">
        <v>1</v>
      </c>
      <c r="D141" s="42">
        <v>0</v>
      </c>
      <c r="E141" s="42">
        <v>11</v>
      </c>
      <c r="F141" s="42">
        <v>5</v>
      </c>
      <c r="G141" s="42">
        <v>0</v>
      </c>
      <c r="H141" s="42">
        <v>0</v>
      </c>
      <c r="I141" s="42">
        <v>0</v>
      </c>
      <c r="J141" s="42">
        <v>3</v>
      </c>
      <c r="K141" s="42">
        <v>3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11</v>
      </c>
      <c r="F142" s="42">
        <v>7</v>
      </c>
      <c r="G142" s="42">
        <v>0</v>
      </c>
      <c r="H142" s="42">
        <v>0</v>
      </c>
      <c r="I142" s="42">
        <v>0</v>
      </c>
      <c r="J142" s="42">
        <v>0</v>
      </c>
      <c r="K142" s="42">
        <v>3</v>
      </c>
      <c r="L142" s="42">
        <v>1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1</v>
      </c>
      <c r="C143" s="42">
        <v>1</v>
      </c>
      <c r="D143" s="42">
        <v>0</v>
      </c>
      <c r="E143" s="42">
        <v>53</v>
      </c>
      <c r="F143" s="42">
        <v>28</v>
      </c>
      <c r="G143" s="42">
        <v>0</v>
      </c>
      <c r="H143" s="42">
        <v>1</v>
      </c>
      <c r="I143" s="42">
        <v>0</v>
      </c>
      <c r="J143" s="42">
        <v>2</v>
      </c>
      <c r="K143" s="42">
        <v>3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1</v>
      </c>
      <c r="C144" s="42">
        <v>1</v>
      </c>
      <c r="D144" s="42">
        <v>0</v>
      </c>
      <c r="E144" s="42">
        <v>136</v>
      </c>
      <c r="F144" s="42">
        <v>3</v>
      </c>
      <c r="G144" s="42">
        <v>23</v>
      </c>
      <c r="H144" s="42">
        <v>15</v>
      </c>
      <c r="I144" s="42">
        <v>4</v>
      </c>
      <c r="J144" s="42">
        <v>150</v>
      </c>
      <c r="K144" s="42">
        <v>5</v>
      </c>
      <c r="L144" s="42">
        <v>40</v>
      </c>
      <c r="M144" s="42">
        <v>11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13</v>
      </c>
      <c r="F145" s="42">
        <v>0</v>
      </c>
      <c r="G145" s="42">
        <v>0</v>
      </c>
      <c r="H145" s="42">
        <v>0</v>
      </c>
      <c r="I145" s="42">
        <v>0</v>
      </c>
      <c r="J145" s="42">
        <v>5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12</v>
      </c>
      <c r="F146" s="42">
        <v>0</v>
      </c>
      <c r="G146" s="42">
        <v>1</v>
      </c>
      <c r="H146" s="42">
        <v>0</v>
      </c>
      <c r="I146" s="42">
        <v>0</v>
      </c>
      <c r="J146" s="42">
        <v>13</v>
      </c>
      <c r="K146" s="42">
        <v>4</v>
      </c>
      <c r="L146" s="42">
        <v>2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2</v>
      </c>
      <c r="C147" s="42">
        <v>2</v>
      </c>
      <c r="D147" s="42">
        <v>1</v>
      </c>
      <c r="E147" s="42">
        <v>89</v>
      </c>
      <c r="F147" s="42">
        <v>17</v>
      </c>
      <c r="G147" s="42">
        <v>4</v>
      </c>
      <c r="H147" s="42">
        <v>5</v>
      </c>
      <c r="I147" s="42">
        <v>0</v>
      </c>
      <c r="J147" s="42">
        <v>46</v>
      </c>
      <c r="K147" s="42">
        <v>11</v>
      </c>
      <c r="L147" s="42">
        <v>0</v>
      </c>
      <c r="M147" s="42">
        <v>3</v>
      </c>
      <c r="N147" s="42">
        <v>1</v>
      </c>
      <c r="O147" s="42">
        <v>0</v>
      </c>
    </row>
    <row r="148" spans="1:15" x14ac:dyDescent="0.3">
      <c r="A148" s="45" t="s">
        <v>153</v>
      </c>
      <c r="B148" s="42">
        <v>6</v>
      </c>
      <c r="C148" s="42">
        <v>6</v>
      </c>
      <c r="D148" s="42">
        <v>1</v>
      </c>
      <c r="E148" s="42">
        <v>290</v>
      </c>
      <c r="F148" s="42">
        <v>83</v>
      </c>
      <c r="G148" s="42">
        <v>18</v>
      </c>
      <c r="H148" s="42">
        <v>41</v>
      </c>
      <c r="I148" s="42">
        <v>4</v>
      </c>
      <c r="J148" s="42">
        <v>203</v>
      </c>
      <c r="K148" s="42">
        <v>25</v>
      </c>
      <c r="L148" s="42">
        <v>37</v>
      </c>
      <c r="M148" s="42">
        <v>46</v>
      </c>
      <c r="N148" s="42">
        <v>1</v>
      </c>
      <c r="O148" s="42">
        <v>0</v>
      </c>
    </row>
    <row r="149" spans="1:15" x14ac:dyDescent="0.3">
      <c r="A149" s="45" t="s">
        <v>154</v>
      </c>
      <c r="B149" s="42">
        <v>1</v>
      </c>
      <c r="C149" s="42">
        <v>1</v>
      </c>
      <c r="D149" s="42">
        <v>0</v>
      </c>
      <c r="E149" s="42">
        <v>12</v>
      </c>
      <c r="F149" s="42">
        <v>5</v>
      </c>
      <c r="G149" s="42">
        <v>0</v>
      </c>
      <c r="H149" s="42">
        <v>3</v>
      </c>
      <c r="I149" s="42">
        <v>0</v>
      </c>
      <c r="J149" s="42">
        <v>8</v>
      </c>
      <c r="K149" s="42">
        <v>3</v>
      </c>
      <c r="L149" s="42">
        <v>1</v>
      </c>
      <c r="M149" s="42">
        <v>1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16</v>
      </c>
      <c r="F150" s="42">
        <v>2</v>
      </c>
      <c r="G150" s="42">
        <v>1</v>
      </c>
      <c r="H150" s="42">
        <v>2</v>
      </c>
      <c r="I150" s="42">
        <v>0</v>
      </c>
      <c r="J150" s="42">
        <v>13</v>
      </c>
      <c r="K150" s="42">
        <v>7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2</v>
      </c>
      <c r="C151" s="42">
        <v>2</v>
      </c>
      <c r="D151" s="42">
        <v>0</v>
      </c>
      <c r="E151" s="42">
        <v>24</v>
      </c>
      <c r="F151" s="42">
        <v>1</v>
      </c>
      <c r="G151" s="42">
        <v>1</v>
      </c>
      <c r="H151" s="42">
        <v>0</v>
      </c>
      <c r="I151" s="42">
        <v>0</v>
      </c>
      <c r="J151" s="42">
        <v>0</v>
      </c>
      <c r="K151" s="42">
        <v>1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8</v>
      </c>
      <c r="F152" s="42">
        <v>1</v>
      </c>
      <c r="G152" s="42">
        <v>2</v>
      </c>
      <c r="H152" s="42">
        <v>1</v>
      </c>
      <c r="I152" s="42">
        <v>0</v>
      </c>
      <c r="J152" s="42">
        <v>9</v>
      </c>
      <c r="K152" s="42">
        <v>4</v>
      </c>
      <c r="L152" s="42">
        <v>2</v>
      </c>
      <c r="M152" s="42">
        <v>6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8</v>
      </c>
      <c r="C153" s="42">
        <v>8</v>
      </c>
      <c r="D153" s="42">
        <v>0</v>
      </c>
      <c r="E153" s="42">
        <v>274</v>
      </c>
      <c r="F153" s="42">
        <v>8</v>
      </c>
      <c r="G153" s="42">
        <v>15</v>
      </c>
      <c r="H153" s="42">
        <v>166</v>
      </c>
      <c r="I153" s="42">
        <v>14</v>
      </c>
      <c r="J153" s="42">
        <v>282</v>
      </c>
      <c r="K153" s="42">
        <v>42</v>
      </c>
      <c r="L153" s="42">
        <v>141</v>
      </c>
      <c r="M153" s="42">
        <v>98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5</v>
      </c>
      <c r="C154" s="42">
        <v>5</v>
      </c>
      <c r="D154" s="42">
        <v>0</v>
      </c>
      <c r="E154" s="42">
        <v>130</v>
      </c>
      <c r="F154" s="42">
        <v>1</v>
      </c>
      <c r="G154" s="42">
        <v>3</v>
      </c>
      <c r="H154" s="42">
        <v>17</v>
      </c>
      <c r="I154" s="42">
        <v>0</v>
      </c>
      <c r="J154" s="42">
        <v>93</v>
      </c>
      <c r="K154" s="42">
        <v>8</v>
      </c>
      <c r="L154" s="42">
        <v>24</v>
      </c>
      <c r="M154" s="42">
        <v>29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4</v>
      </c>
      <c r="C155" s="42">
        <v>5</v>
      </c>
      <c r="D155" s="42">
        <v>0</v>
      </c>
      <c r="E155" s="42">
        <v>206</v>
      </c>
      <c r="F155" s="42">
        <v>43</v>
      </c>
      <c r="G155" s="42">
        <v>27</v>
      </c>
      <c r="H155" s="42">
        <v>21</v>
      </c>
      <c r="I155" s="42">
        <v>3</v>
      </c>
      <c r="J155" s="42">
        <v>111</v>
      </c>
      <c r="K155" s="42">
        <v>27</v>
      </c>
      <c r="L155" s="42">
        <v>13</v>
      </c>
      <c r="M155" s="42">
        <v>15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8</v>
      </c>
      <c r="F156" s="42">
        <v>1</v>
      </c>
      <c r="G156" s="42">
        <v>0</v>
      </c>
      <c r="H156" s="42">
        <v>0</v>
      </c>
      <c r="I156" s="42">
        <v>0</v>
      </c>
      <c r="J156" s="42">
        <v>4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1</v>
      </c>
      <c r="C157" s="42">
        <v>1</v>
      </c>
      <c r="D157" s="42">
        <v>0</v>
      </c>
      <c r="E157" s="42">
        <v>63</v>
      </c>
      <c r="F157" s="42">
        <v>9</v>
      </c>
      <c r="G157" s="42">
        <v>2</v>
      </c>
      <c r="H157" s="42">
        <v>5</v>
      </c>
      <c r="I157" s="42">
        <v>0</v>
      </c>
      <c r="J157" s="42">
        <v>19</v>
      </c>
      <c r="K157" s="42">
        <v>10</v>
      </c>
      <c r="L157" s="42">
        <v>5</v>
      </c>
      <c r="M157" s="42">
        <v>5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31</v>
      </c>
      <c r="F158" s="42">
        <v>3</v>
      </c>
      <c r="G158" s="42">
        <v>0</v>
      </c>
      <c r="H158" s="42">
        <v>0</v>
      </c>
      <c r="I158" s="42">
        <v>0</v>
      </c>
      <c r="J158" s="42">
        <v>5</v>
      </c>
      <c r="K158" s="42">
        <v>3</v>
      </c>
      <c r="L158" s="42">
        <v>6</v>
      </c>
      <c r="M158" s="42">
        <v>1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1</v>
      </c>
      <c r="C159" s="42">
        <v>1</v>
      </c>
      <c r="D159" s="42">
        <v>0</v>
      </c>
      <c r="E159" s="42">
        <v>19</v>
      </c>
      <c r="F159" s="42">
        <v>2</v>
      </c>
      <c r="G159" s="42">
        <v>4</v>
      </c>
      <c r="H159" s="42">
        <v>1</v>
      </c>
      <c r="I159" s="42">
        <v>1</v>
      </c>
      <c r="J159" s="42">
        <v>7</v>
      </c>
      <c r="K159" s="42">
        <v>2</v>
      </c>
      <c r="L159" s="42">
        <v>1</v>
      </c>
      <c r="M159" s="42">
        <v>3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19</v>
      </c>
      <c r="C160" s="42">
        <v>19</v>
      </c>
      <c r="D160" s="42">
        <v>0</v>
      </c>
      <c r="E160" s="42">
        <v>661</v>
      </c>
      <c r="F160" s="42">
        <v>8</v>
      </c>
      <c r="G160" s="42">
        <v>119</v>
      </c>
      <c r="H160" s="42">
        <v>121</v>
      </c>
      <c r="I160" s="42">
        <v>7</v>
      </c>
      <c r="J160" s="42">
        <v>525</v>
      </c>
      <c r="K160" s="42">
        <v>158</v>
      </c>
      <c r="L160" s="42">
        <v>177</v>
      </c>
      <c r="M160" s="42">
        <v>212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32</v>
      </c>
      <c r="F161" s="42">
        <v>10</v>
      </c>
      <c r="G161" s="42">
        <v>0</v>
      </c>
      <c r="H161" s="42">
        <v>2</v>
      </c>
      <c r="I161" s="42">
        <v>1</v>
      </c>
      <c r="J161" s="42">
        <v>18</v>
      </c>
      <c r="K161" s="42">
        <v>2</v>
      </c>
      <c r="L161" s="42">
        <v>14</v>
      </c>
      <c r="M161" s="42">
        <v>1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27</v>
      </c>
      <c r="F162" s="42">
        <v>8</v>
      </c>
      <c r="G162" s="42">
        <v>0</v>
      </c>
      <c r="H162" s="42">
        <v>2</v>
      </c>
      <c r="I162" s="42">
        <v>2</v>
      </c>
      <c r="J162" s="42">
        <v>14</v>
      </c>
      <c r="K162" s="42">
        <v>6</v>
      </c>
      <c r="L162" s="42">
        <v>3</v>
      </c>
      <c r="M162" s="42">
        <v>2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30</v>
      </c>
      <c r="F163" s="42">
        <v>5</v>
      </c>
      <c r="G163" s="42">
        <v>1</v>
      </c>
      <c r="H163" s="42">
        <v>0</v>
      </c>
      <c r="I163" s="42">
        <v>0</v>
      </c>
      <c r="J163" s="42">
        <v>10</v>
      </c>
      <c r="K163" s="42">
        <v>9</v>
      </c>
      <c r="L163" s="42">
        <v>6</v>
      </c>
      <c r="M163" s="42">
        <v>2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54</v>
      </c>
      <c r="F164" s="42">
        <v>0</v>
      </c>
      <c r="G164" s="42">
        <v>0</v>
      </c>
      <c r="H164" s="42">
        <v>12</v>
      </c>
      <c r="I164" s="42">
        <v>2</v>
      </c>
      <c r="J164" s="42">
        <v>9</v>
      </c>
      <c r="K164" s="42">
        <v>4</v>
      </c>
      <c r="L164" s="42">
        <v>4</v>
      </c>
      <c r="M164" s="42">
        <v>7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16</v>
      </c>
      <c r="F165" s="42">
        <v>2</v>
      </c>
      <c r="G165" s="42">
        <v>0</v>
      </c>
      <c r="H165" s="42">
        <v>2</v>
      </c>
      <c r="I165" s="42">
        <v>0</v>
      </c>
      <c r="J165" s="42">
        <v>2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1</v>
      </c>
      <c r="C166" s="42">
        <v>1</v>
      </c>
      <c r="D166" s="42">
        <v>0</v>
      </c>
      <c r="E166" s="42">
        <v>90</v>
      </c>
      <c r="F166" s="42">
        <v>13</v>
      </c>
      <c r="G166" s="42">
        <v>7</v>
      </c>
      <c r="H166" s="42">
        <v>9</v>
      </c>
      <c r="I166" s="42">
        <v>2</v>
      </c>
      <c r="J166" s="42">
        <v>46</v>
      </c>
      <c r="K166" s="42">
        <v>10</v>
      </c>
      <c r="L166" s="42">
        <v>20</v>
      </c>
      <c r="M166" s="42">
        <v>21</v>
      </c>
      <c r="N166" s="42">
        <v>0</v>
      </c>
      <c r="O166" s="42">
        <v>1</v>
      </c>
    </row>
    <row r="167" spans="1:15" x14ac:dyDescent="0.3">
      <c r="A167" s="45" t="s">
        <v>172</v>
      </c>
      <c r="B167" s="42">
        <v>1</v>
      </c>
      <c r="C167" s="42">
        <v>1</v>
      </c>
      <c r="D167" s="42">
        <v>0</v>
      </c>
      <c r="E167" s="42">
        <v>16</v>
      </c>
      <c r="F167" s="42">
        <v>0</v>
      </c>
      <c r="G167" s="42">
        <v>1</v>
      </c>
      <c r="H167" s="42">
        <v>2</v>
      </c>
      <c r="I167" s="42">
        <v>0</v>
      </c>
      <c r="J167" s="42">
        <v>12</v>
      </c>
      <c r="K167" s="42">
        <v>2</v>
      </c>
      <c r="L167" s="42">
        <v>9</v>
      </c>
      <c r="M167" s="42">
        <v>3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3</v>
      </c>
      <c r="C168" s="42">
        <v>4</v>
      </c>
      <c r="D168" s="42">
        <v>0</v>
      </c>
      <c r="E168" s="42">
        <v>250</v>
      </c>
      <c r="F168" s="42">
        <v>4</v>
      </c>
      <c r="G168" s="42">
        <v>52</v>
      </c>
      <c r="H168" s="42">
        <v>101</v>
      </c>
      <c r="I168" s="42">
        <v>36</v>
      </c>
      <c r="J168" s="42">
        <v>356</v>
      </c>
      <c r="K168" s="42">
        <v>13</v>
      </c>
      <c r="L168" s="42">
        <v>65</v>
      </c>
      <c r="M168" s="42">
        <v>25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12</v>
      </c>
      <c r="C169" s="42">
        <v>12</v>
      </c>
      <c r="D169" s="42">
        <v>0</v>
      </c>
      <c r="E169" s="42">
        <v>743</v>
      </c>
      <c r="F169" s="42">
        <v>3</v>
      </c>
      <c r="G169" s="42">
        <v>84</v>
      </c>
      <c r="H169" s="42">
        <v>423</v>
      </c>
      <c r="I169" s="42">
        <v>47</v>
      </c>
      <c r="J169" s="42">
        <v>621</v>
      </c>
      <c r="K169" s="42">
        <v>19</v>
      </c>
      <c r="L169" s="42">
        <v>29</v>
      </c>
      <c r="M169" s="42">
        <v>135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9</v>
      </c>
      <c r="C170" s="42">
        <v>9</v>
      </c>
      <c r="D170" s="42">
        <v>0</v>
      </c>
      <c r="E170" s="42">
        <v>193</v>
      </c>
      <c r="F170" s="42">
        <v>3</v>
      </c>
      <c r="G170" s="42">
        <v>16</v>
      </c>
      <c r="H170" s="42">
        <v>34</v>
      </c>
      <c r="I170" s="42">
        <v>2</v>
      </c>
      <c r="J170" s="42">
        <v>147</v>
      </c>
      <c r="K170" s="42">
        <v>19</v>
      </c>
      <c r="L170" s="42">
        <v>108</v>
      </c>
      <c r="M170" s="42">
        <v>63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17</v>
      </c>
      <c r="F171" s="42">
        <v>1</v>
      </c>
      <c r="G171" s="42">
        <v>0</v>
      </c>
      <c r="H171" s="42">
        <v>2</v>
      </c>
      <c r="I171" s="42">
        <v>0</v>
      </c>
      <c r="J171" s="42">
        <v>1</v>
      </c>
      <c r="K171" s="42">
        <v>2</v>
      </c>
      <c r="L171" s="42">
        <v>0</v>
      </c>
      <c r="M171" s="42">
        <v>1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5</v>
      </c>
      <c r="F172" s="42">
        <v>3</v>
      </c>
      <c r="G172" s="42">
        <v>0</v>
      </c>
      <c r="H172" s="42">
        <v>0</v>
      </c>
      <c r="I172" s="42">
        <v>0</v>
      </c>
      <c r="J172" s="42">
        <v>3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4</v>
      </c>
      <c r="F173" s="42">
        <v>1</v>
      </c>
      <c r="G173" s="42">
        <v>0</v>
      </c>
      <c r="H173" s="42">
        <v>0</v>
      </c>
      <c r="I173" s="42">
        <v>0</v>
      </c>
      <c r="J173" s="42">
        <v>4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18</v>
      </c>
      <c r="C174" s="42">
        <v>18</v>
      </c>
      <c r="D174" s="42">
        <v>1</v>
      </c>
      <c r="E174" s="42">
        <v>468</v>
      </c>
      <c r="F174" s="42">
        <v>9</v>
      </c>
      <c r="G174" s="42">
        <v>73</v>
      </c>
      <c r="H174" s="42">
        <v>121</v>
      </c>
      <c r="I174" s="42">
        <v>50</v>
      </c>
      <c r="J174" s="42">
        <v>503</v>
      </c>
      <c r="K174" s="42">
        <v>33</v>
      </c>
      <c r="L174" s="42">
        <v>131</v>
      </c>
      <c r="M174" s="42">
        <v>67</v>
      </c>
      <c r="N174" s="42">
        <v>1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45</v>
      </c>
      <c r="F175" s="42">
        <v>6</v>
      </c>
      <c r="G175" s="42">
        <v>1</v>
      </c>
      <c r="H175" s="42">
        <v>2</v>
      </c>
      <c r="I175" s="42">
        <v>0</v>
      </c>
      <c r="J175" s="42">
        <v>18</v>
      </c>
      <c r="K175" s="42">
        <v>4</v>
      </c>
      <c r="L175" s="42">
        <v>1</v>
      </c>
      <c r="M175" s="42">
        <v>6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11</v>
      </c>
      <c r="F176" s="42">
        <v>3</v>
      </c>
      <c r="G176" s="42">
        <v>3</v>
      </c>
      <c r="H176" s="42">
        <v>2</v>
      </c>
      <c r="I176" s="42">
        <v>0</v>
      </c>
      <c r="J176" s="42">
        <v>4</v>
      </c>
      <c r="K176" s="42">
        <v>2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57</v>
      </c>
      <c r="F177" s="42">
        <v>16</v>
      </c>
      <c r="G177" s="42">
        <v>8</v>
      </c>
      <c r="H177" s="42">
        <v>11</v>
      </c>
      <c r="I177" s="42">
        <v>4</v>
      </c>
      <c r="J177" s="42">
        <v>11</v>
      </c>
      <c r="K177" s="42">
        <v>5</v>
      </c>
      <c r="L177" s="42">
        <v>34</v>
      </c>
      <c r="M177" s="42">
        <v>6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36</v>
      </c>
      <c r="F178" s="42">
        <v>0</v>
      </c>
      <c r="G178" s="42">
        <v>4</v>
      </c>
      <c r="H178" s="42">
        <v>13</v>
      </c>
      <c r="I178" s="42">
        <v>0</v>
      </c>
      <c r="J178" s="42">
        <v>74</v>
      </c>
      <c r="K178" s="42">
        <v>2</v>
      </c>
      <c r="L178" s="42">
        <v>36</v>
      </c>
      <c r="M178" s="42">
        <v>10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5</v>
      </c>
      <c r="C179" s="42">
        <v>5</v>
      </c>
      <c r="D179" s="42">
        <v>0</v>
      </c>
      <c r="E179" s="42">
        <v>185</v>
      </c>
      <c r="F179" s="42">
        <v>6</v>
      </c>
      <c r="G179" s="42">
        <v>27</v>
      </c>
      <c r="H179" s="42">
        <v>54</v>
      </c>
      <c r="I179" s="42">
        <v>15</v>
      </c>
      <c r="J179" s="42">
        <v>181</v>
      </c>
      <c r="K179" s="42">
        <v>16</v>
      </c>
      <c r="L179" s="42">
        <v>17</v>
      </c>
      <c r="M179" s="42">
        <v>17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6</v>
      </c>
      <c r="F180" s="42">
        <v>1</v>
      </c>
      <c r="G180" s="42">
        <v>1</v>
      </c>
      <c r="H180" s="42">
        <v>1</v>
      </c>
      <c r="I180" s="42">
        <v>0</v>
      </c>
      <c r="J180" s="42">
        <v>3</v>
      </c>
      <c r="K180" s="42">
        <v>2</v>
      </c>
      <c r="L180" s="42">
        <v>1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6</v>
      </c>
      <c r="C181" s="42">
        <v>6</v>
      </c>
      <c r="D181" s="42">
        <v>0</v>
      </c>
      <c r="E181" s="42">
        <v>100</v>
      </c>
      <c r="F181" s="42">
        <v>15</v>
      </c>
      <c r="G181" s="42">
        <v>8</v>
      </c>
      <c r="H181" s="42">
        <v>5</v>
      </c>
      <c r="I181" s="42">
        <v>1</v>
      </c>
      <c r="J181" s="42">
        <v>11</v>
      </c>
      <c r="K181" s="42">
        <v>25</v>
      </c>
      <c r="L181" s="42">
        <v>4</v>
      </c>
      <c r="M181" s="42">
        <v>6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64</v>
      </c>
      <c r="F182" s="42">
        <v>18</v>
      </c>
      <c r="G182" s="42">
        <v>2</v>
      </c>
      <c r="H182" s="42">
        <v>0</v>
      </c>
      <c r="I182" s="42">
        <v>0</v>
      </c>
      <c r="J182" s="42">
        <v>25</v>
      </c>
      <c r="K182" s="42">
        <v>8</v>
      </c>
      <c r="L182" s="42">
        <v>3</v>
      </c>
      <c r="M182" s="42">
        <v>6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11</v>
      </c>
      <c r="F183" s="42">
        <v>1</v>
      </c>
      <c r="G183" s="42">
        <v>0</v>
      </c>
      <c r="H183" s="42">
        <v>0</v>
      </c>
      <c r="I183" s="42">
        <v>0</v>
      </c>
      <c r="J183" s="42">
        <v>5</v>
      </c>
      <c r="K183" s="42">
        <v>0</v>
      </c>
      <c r="L183" s="42">
        <v>4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1</v>
      </c>
      <c r="C184" s="42">
        <v>1</v>
      </c>
      <c r="D184" s="42">
        <v>0</v>
      </c>
      <c r="E184" s="42">
        <v>26</v>
      </c>
      <c r="F184" s="42">
        <v>6</v>
      </c>
      <c r="G184" s="42">
        <v>1</v>
      </c>
      <c r="H184" s="42">
        <v>2</v>
      </c>
      <c r="I184" s="42">
        <v>0</v>
      </c>
      <c r="J184" s="42">
        <v>19</v>
      </c>
      <c r="K184" s="42">
        <v>2</v>
      </c>
      <c r="L184" s="42">
        <v>2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6</v>
      </c>
      <c r="C185" s="42">
        <v>6</v>
      </c>
      <c r="D185" s="42">
        <v>0</v>
      </c>
      <c r="E185" s="42">
        <v>202</v>
      </c>
      <c r="F185" s="42">
        <v>15</v>
      </c>
      <c r="G185" s="42">
        <v>5</v>
      </c>
      <c r="H185" s="42">
        <v>22</v>
      </c>
      <c r="I185" s="42">
        <v>1</v>
      </c>
      <c r="J185" s="42">
        <v>165</v>
      </c>
      <c r="K185" s="42">
        <v>15</v>
      </c>
      <c r="L185" s="42">
        <v>196</v>
      </c>
      <c r="M185" s="42">
        <v>60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8</v>
      </c>
      <c r="C186" s="42">
        <v>9</v>
      </c>
      <c r="D186" s="42">
        <v>0</v>
      </c>
      <c r="E186" s="42">
        <v>141</v>
      </c>
      <c r="F186" s="42">
        <v>3</v>
      </c>
      <c r="G186" s="42">
        <v>28</v>
      </c>
      <c r="H186" s="42">
        <v>21</v>
      </c>
      <c r="I186" s="42">
        <v>9</v>
      </c>
      <c r="J186" s="42">
        <v>173</v>
      </c>
      <c r="K186" s="42">
        <v>14</v>
      </c>
      <c r="L186" s="42">
        <v>20</v>
      </c>
      <c r="M186" s="42">
        <v>23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27</v>
      </c>
      <c r="F187" s="42">
        <v>20</v>
      </c>
      <c r="G187" s="42">
        <v>0</v>
      </c>
      <c r="H187" s="42">
        <v>0</v>
      </c>
      <c r="I187" s="42">
        <v>0</v>
      </c>
      <c r="J187" s="42">
        <v>7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16</v>
      </c>
      <c r="F188" s="42">
        <v>0</v>
      </c>
      <c r="G188" s="42">
        <v>0</v>
      </c>
      <c r="H188" s="42">
        <v>0</v>
      </c>
      <c r="I188" s="42">
        <v>0</v>
      </c>
      <c r="J188" s="42">
        <v>12</v>
      </c>
      <c r="K188" s="42">
        <v>2</v>
      </c>
      <c r="L188" s="42">
        <v>4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1</v>
      </c>
      <c r="C189" s="42">
        <v>1</v>
      </c>
      <c r="D189" s="42">
        <v>0</v>
      </c>
      <c r="E189" s="42">
        <v>129</v>
      </c>
      <c r="F189" s="42">
        <v>18</v>
      </c>
      <c r="G189" s="42">
        <v>0</v>
      </c>
      <c r="H189" s="42">
        <v>7</v>
      </c>
      <c r="I189" s="42">
        <v>0</v>
      </c>
      <c r="J189" s="42">
        <v>26</v>
      </c>
      <c r="K189" s="42">
        <v>5</v>
      </c>
      <c r="L189" s="42">
        <v>5</v>
      </c>
      <c r="M189" s="42">
        <v>4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1</v>
      </c>
      <c r="C190" s="42">
        <v>1</v>
      </c>
      <c r="D190" s="42">
        <v>0</v>
      </c>
      <c r="E190" s="42">
        <v>21</v>
      </c>
      <c r="F190" s="42">
        <v>11</v>
      </c>
      <c r="G190" s="42">
        <v>2</v>
      </c>
      <c r="H190" s="42">
        <v>0</v>
      </c>
      <c r="I190" s="42">
        <v>0</v>
      </c>
      <c r="J190" s="42">
        <v>1</v>
      </c>
      <c r="K190" s="42">
        <v>1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1</v>
      </c>
      <c r="C191" s="42">
        <v>1</v>
      </c>
      <c r="D191" s="42">
        <v>0</v>
      </c>
      <c r="E191" s="42">
        <v>57</v>
      </c>
      <c r="F191" s="42">
        <v>0</v>
      </c>
      <c r="G191" s="42">
        <v>2</v>
      </c>
      <c r="H191" s="42">
        <v>11</v>
      </c>
      <c r="I191" s="42">
        <v>0</v>
      </c>
      <c r="J191" s="42">
        <v>65</v>
      </c>
      <c r="K191" s="42">
        <v>14</v>
      </c>
      <c r="L191" s="42">
        <v>40</v>
      </c>
      <c r="M191" s="42">
        <v>57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2</v>
      </c>
      <c r="C192" s="42">
        <v>2</v>
      </c>
      <c r="D192" s="42">
        <v>0</v>
      </c>
      <c r="E192" s="42">
        <v>97</v>
      </c>
      <c r="F192" s="42">
        <v>6</v>
      </c>
      <c r="G192" s="42">
        <v>4</v>
      </c>
      <c r="H192" s="42">
        <v>10</v>
      </c>
      <c r="I192" s="42">
        <v>0</v>
      </c>
      <c r="J192" s="42">
        <v>45</v>
      </c>
      <c r="K192" s="42">
        <v>7</v>
      </c>
      <c r="L192" s="42">
        <v>16</v>
      </c>
      <c r="M192" s="42">
        <v>27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62</v>
      </c>
      <c r="F193" s="42">
        <v>6</v>
      </c>
      <c r="G193" s="42">
        <v>3</v>
      </c>
      <c r="H193" s="42">
        <v>2</v>
      </c>
      <c r="I193" s="42">
        <v>1</v>
      </c>
      <c r="J193" s="42">
        <v>23</v>
      </c>
      <c r="K193" s="42">
        <v>2</v>
      </c>
      <c r="L193" s="42">
        <v>9</v>
      </c>
      <c r="M193" s="42">
        <v>4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3</v>
      </c>
      <c r="C194" s="42">
        <v>3</v>
      </c>
      <c r="D194" s="42">
        <v>2</v>
      </c>
      <c r="E194" s="42">
        <v>259</v>
      </c>
      <c r="F194" s="42">
        <v>1</v>
      </c>
      <c r="G194" s="42">
        <v>13</v>
      </c>
      <c r="H194" s="42">
        <v>10</v>
      </c>
      <c r="I194" s="42">
        <v>4</v>
      </c>
      <c r="J194" s="42">
        <v>339</v>
      </c>
      <c r="K194" s="42">
        <v>10</v>
      </c>
      <c r="L194" s="42">
        <v>56</v>
      </c>
      <c r="M194" s="42">
        <v>71</v>
      </c>
      <c r="N194" s="42">
        <v>2</v>
      </c>
      <c r="O194" s="42">
        <v>0</v>
      </c>
    </row>
    <row r="195" spans="1:15" x14ac:dyDescent="0.3">
      <c r="A195" s="45" t="s">
        <v>200</v>
      </c>
      <c r="B195" s="42">
        <v>1</v>
      </c>
      <c r="C195" s="42">
        <v>1</v>
      </c>
      <c r="D195" s="42">
        <v>0</v>
      </c>
      <c r="E195" s="42">
        <v>4</v>
      </c>
      <c r="F195" s="42">
        <v>2</v>
      </c>
      <c r="G195" s="42">
        <v>0</v>
      </c>
      <c r="H195" s="42">
        <v>1</v>
      </c>
      <c r="I195" s="42">
        <v>0</v>
      </c>
      <c r="J195" s="42">
        <v>8</v>
      </c>
      <c r="K195" s="42">
        <v>5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18</v>
      </c>
      <c r="F196" s="42">
        <v>2</v>
      </c>
      <c r="G196" s="42">
        <v>1</v>
      </c>
      <c r="H196" s="42">
        <v>0</v>
      </c>
      <c r="I196" s="42">
        <v>0</v>
      </c>
      <c r="J196" s="42">
        <v>11</v>
      </c>
      <c r="K196" s="42">
        <v>4</v>
      </c>
      <c r="L196" s="42">
        <v>1</v>
      </c>
      <c r="M196" s="42">
        <v>1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49</v>
      </c>
      <c r="C197" s="42">
        <v>53</v>
      </c>
      <c r="D197" s="42">
        <v>3</v>
      </c>
      <c r="E197" s="42">
        <v>1608</v>
      </c>
      <c r="F197" s="42">
        <v>50</v>
      </c>
      <c r="G197" s="42">
        <v>313</v>
      </c>
      <c r="H197" s="42">
        <v>1455</v>
      </c>
      <c r="I197" s="42">
        <v>292</v>
      </c>
      <c r="J197" s="42">
        <v>1716</v>
      </c>
      <c r="K197" s="42">
        <v>92</v>
      </c>
      <c r="L197" s="42">
        <v>155</v>
      </c>
      <c r="M197" s="42">
        <v>361</v>
      </c>
      <c r="N197" s="42">
        <v>3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5</v>
      </c>
      <c r="F198" s="42">
        <v>4</v>
      </c>
      <c r="G198" s="42">
        <v>0</v>
      </c>
      <c r="H198" s="42">
        <v>0</v>
      </c>
      <c r="I198" s="42">
        <v>0</v>
      </c>
      <c r="J198" s="42">
        <v>0</v>
      </c>
      <c r="K198" s="42">
        <v>3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15</v>
      </c>
      <c r="C199" s="42">
        <v>15</v>
      </c>
      <c r="D199" s="42">
        <v>1</v>
      </c>
      <c r="E199" s="42">
        <v>442</v>
      </c>
      <c r="F199" s="42">
        <v>12</v>
      </c>
      <c r="G199" s="42">
        <v>48</v>
      </c>
      <c r="H199" s="42">
        <v>317</v>
      </c>
      <c r="I199" s="42">
        <v>19</v>
      </c>
      <c r="J199" s="42">
        <v>447</v>
      </c>
      <c r="K199" s="42">
        <v>51</v>
      </c>
      <c r="L199" s="42">
        <v>646</v>
      </c>
      <c r="M199" s="42">
        <v>206</v>
      </c>
      <c r="N199" s="42">
        <v>2</v>
      </c>
      <c r="O199" s="42">
        <v>0</v>
      </c>
    </row>
    <row r="200" spans="1:15" x14ac:dyDescent="0.3">
      <c r="A200" s="45" t="s">
        <v>205</v>
      </c>
      <c r="B200" s="42">
        <v>4</v>
      </c>
      <c r="C200" s="42">
        <v>4</v>
      </c>
      <c r="D200" s="42">
        <v>1</v>
      </c>
      <c r="E200" s="42">
        <v>101</v>
      </c>
      <c r="F200" s="42">
        <v>4</v>
      </c>
      <c r="G200" s="42">
        <v>7</v>
      </c>
      <c r="H200" s="42">
        <v>12</v>
      </c>
      <c r="I200" s="42">
        <v>2</v>
      </c>
      <c r="J200" s="42">
        <v>150</v>
      </c>
      <c r="K200" s="42">
        <v>12</v>
      </c>
      <c r="L200" s="42">
        <v>86</v>
      </c>
      <c r="M200" s="42">
        <v>71</v>
      </c>
      <c r="N200" s="42">
        <v>1</v>
      </c>
      <c r="O200" s="42">
        <v>0</v>
      </c>
    </row>
    <row r="201" spans="1:15" x14ac:dyDescent="0.3">
      <c r="A201" s="45" t="s">
        <v>206</v>
      </c>
      <c r="B201" s="42">
        <v>2</v>
      </c>
      <c r="C201" s="42">
        <v>2</v>
      </c>
      <c r="D201" s="42">
        <v>0</v>
      </c>
      <c r="E201" s="42">
        <v>76</v>
      </c>
      <c r="F201" s="42">
        <v>8</v>
      </c>
      <c r="G201" s="42">
        <v>3</v>
      </c>
      <c r="H201" s="42">
        <v>4</v>
      </c>
      <c r="I201" s="42">
        <v>0</v>
      </c>
      <c r="J201" s="42">
        <v>16</v>
      </c>
      <c r="K201" s="42">
        <v>2</v>
      </c>
      <c r="L201" s="42">
        <v>5</v>
      </c>
      <c r="M201" s="42">
        <v>1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1</v>
      </c>
      <c r="C202" s="42">
        <v>1</v>
      </c>
      <c r="D202" s="42">
        <v>0</v>
      </c>
      <c r="E202" s="42">
        <v>10</v>
      </c>
      <c r="F202" s="42">
        <v>0</v>
      </c>
      <c r="G202" s="42">
        <v>0</v>
      </c>
      <c r="H202" s="42">
        <v>2</v>
      </c>
      <c r="I202" s="42">
        <v>0</v>
      </c>
      <c r="J202" s="42">
        <v>15</v>
      </c>
      <c r="K202" s="42">
        <v>2</v>
      </c>
      <c r="L202" s="42">
        <v>10</v>
      </c>
      <c r="M202" s="42">
        <v>3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1</v>
      </c>
      <c r="C203" s="42">
        <v>1</v>
      </c>
      <c r="D203" s="42">
        <v>0</v>
      </c>
      <c r="E203" s="42">
        <v>88</v>
      </c>
      <c r="F203" s="42">
        <v>57</v>
      </c>
      <c r="G203" s="42">
        <v>1</v>
      </c>
      <c r="H203" s="42">
        <v>5</v>
      </c>
      <c r="I203" s="42">
        <v>0</v>
      </c>
      <c r="J203" s="42">
        <v>14</v>
      </c>
      <c r="K203" s="42">
        <v>15</v>
      </c>
      <c r="L203" s="42">
        <v>10</v>
      </c>
      <c r="M203" s="42">
        <v>3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15</v>
      </c>
      <c r="F204" s="42">
        <v>0</v>
      </c>
      <c r="G204" s="42">
        <v>1</v>
      </c>
      <c r="H204" s="42">
        <v>2</v>
      </c>
      <c r="I204" s="42">
        <v>0</v>
      </c>
      <c r="J204" s="42">
        <v>3</v>
      </c>
      <c r="K204" s="42">
        <v>2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1</v>
      </c>
      <c r="C205" s="42">
        <v>1</v>
      </c>
      <c r="D205" s="42">
        <v>0</v>
      </c>
      <c r="E205" s="42">
        <v>101</v>
      </c>
      <c r="F205" s="42">
        <v>3</v>
      </c>
      <c r="G205" s="42">
        <v>3</v>
      </c>
      <c r="H205" s="42">
        <v>2</v>
      </c>
      <c r="I205" s="42">
        <v>0</v>
      </c>
      <c r="J205" s="42">
        <v>62</v>
      </c>
      <c r="K205" s="42">
        <v>6</v>
      </c>
      <c r="L205" s="42">
        <v>98</v>
      </c>
      <c r="M205" s="42">
        <v>27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37</v>
      </c>
      <c r="F206" s="42">
        <v>18</v>
      </c>
      <c r="G206" s="42">
        <v>1</v>
      </c>
      <c r="H206" s="42">
        <v>1</v>
      </c>
      <c r="I206" s="42">
        <v>0</v>
      </c>
      <c r="J206" s="42">
        <v>11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1</v>
      </c>
      <c r="C207" s="42">
        <v>1</v>
      </c>
      <c r="D207" s="42">
        <v>0</v>
      </c>
      <c r="E207" s="42">
        <v>5</v>
      </c>
      <c r="F207" s="42">
        <v>1</v>
      </c>
      <c r="G207" s="42">
        <v>1</v>
      </c>
      <c r="H207" s="42">
        <v>2</v>
      </c>
      <c r="I207" s="42">
        <v>0</v>
      </c>
      <c r="J207" s="42">
        <v>11</v>
      </c>
      <c r="K207" s="42">
        <v>2</v>
      </c>
      <c r="L207" s="42">
        <v>3</v>
      </c>
      <c r="M207" s="42">
        <v>4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29</v>
      </c>
      <c r="F208" s="42">
        <v>4</v>
      </c>
      <c r="G208" s="42">
        <v>5</v>
      </c>
      <c r="H208" s="42">
        <v>3</v>
      </c>
      <c r="I208" s="42">
        <v>0</v>
      </c>
      <c r="J208" s="42">
        <v>8</v>
      </c>
      <c r="K208" s="42">
        <v>7</v>
      </c>
      <c r="L208" s="42">
        <v>1</v>
      </c>
      <c r="M208" s="42">
        <v>1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56</v>
      </c>
      <c r="F209" s="42">
        <v>10</v>
      </c>
      <c r="G209" s="42">
        <v>2</v>
      </c>
      <c r="H209" s="42">
        <v>0</v>
      </c>
      <c r="I209" s="42">
        <v>0</v>
      </c>
      <c r="J209" s="42">
        <v>7</v>
      </c>
      <c r="K209" s="42">
        <v>1</v>
      </c>
      <c r="L209" s="42">
        <v>1</v>
      </c>
      <c r="M209" s="42">
        <v>1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2</v>
      </c>
      <c r="C210" s="42">
        <v>2</v>
      </c>
      <c r="D210" s="42">
        <v>0</v>
      </c>
      <c r="E210" s="42">
        <v>25</v>
      </c>
      <c r="F210" s="42">
        <v>6</v>
      </c>
      <c r="G210" s="42">
        <v>1</v>
      </c>
      <c r="H210" s="42">
        <v>0</v>
      </c>
      <c r="I210" s="42">
        <v>1</v>
      </c>
      <c r="J210" s="42">
        <v>45</v>
      </c>
      <c r="K210" s="42">
        <v>3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21</v>
      </c>
      <c r="F211" s="42">
        <v>9</v>
      </c>
      <c r="G211" s="42">
        <v>0</v>
      </c>
      <c r="H211" s="42">
        <v>3</v>
      </c>
      <c r="I211" s="42">
        <v>0</v>
      </c>
      <c r="J211" s="42">
        <v>6</v>
      </c>
      <c r="K211" s="42">
        <v>11</v>
      </c>
      <c r="L211" s="42">
        <v>3</v>
      </c>
      <c r="M211" s="42">
        <v>2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1</v>
      </c>
      <c r="C212" s="42">
        <v>1</v>
      </c>
      <c r="D212" s="42">
        <v>1</v>
      </c>
      <c r="E212" s="42">
        <v>101</v>
      </c>
      <c r="F212" s="42">
        <v>6</v>
      </c>
      <c r="G212" s="42">
        <v>12</v>
      </c>
      <c r="H212" s="42">
        <v>4</v>
      </c>
      <c r="I212" s="42">
        <v>1</v>
      </c>
      <c r="J212" s="42">
        <v>212</v>
      </c>
      <c r="K212" s="42">
        <v>6</v>
      </c>
      <c r="L212" s="42">
        <v>19</v>
      </c>
      <c r="M212" s="42">
        <v>10</v>
      </c>
      <c r="N212" s="42">
        <v>1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226</v>
      </c>
      <c r="F213" s="42">
        <v>3</v>
      </c>
      <c r="G213" s="42">
        <v>18</v>
      </c>
      <c r="H213" s="42">
        <v>33</v>
      </c>
      <c r="I213" s="42">
        <v>8</v>
      </c>
      <c r="J213" s="42">
        <v>168</v>
      </c>
      <c r="K213" s="42">
        <v>20</v>
      </c>
      <c r="L213" s="42">
        <v>81</v>
      </c>
      <c r="M213" s="42">
        <v>50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17</v>
      </c>
      <c r="C214" s="42">
        <v>19</v>
      </c>
      <c r="D214" s="42">
        <v>1</v>
      </c>
      <c r="E214" s="42">
        <v>842</v>
      </c>
      <c r="F214" s="42">
        <v>13</v>
      </c>
      <c r="G214" s="42">
        <v>24</v>
      </c>
      <c r="H214" s="42">
        <v>58</v>
      </c>
      <c r="I214" s="42">
        <v>5</v>
      </c>
      <c r="J214" s="42">
        <v>431</v>
      </c>
      <c r="K214" s="42">
        <v>78</v>
      </c>
      <c r="L214" s="42">
        <v>90</v>
      </c>
      <c r="M214" s="42">
        <v>183</v>
      </c>
      <c r="N214" s="42">
        <v>1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36</v>
      </c>
      <c r="F215" s="42">
        <v>2</v>
      </c>
      <c r="G215" s="42">
        <v>1</v>
      </c>
      <c r="H215" s="42">
        <v>3</v>
      </c>
      <c r="I215" s="42">
        <v>0</v>
      </c>
      <c r="J215" s="42">
        <v>18</v>
      </c>
      <c r="K215" s="42">
        <v>8</v>
      </c>
      <c r="L215" s="42">
        <v>6</v>
      </c>
      <c r="M215" s="42">
        <v>1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8</v>
      </c>
      <c r="C216" s="42">
        <v>11</v>
      </c>
      <c r="D216" s="42">
        <v>0</v>
      </c>
      <c r="E216" s="42">
        <v>550</v>
      </c>
      <c r="F216" s="42">
        <v>4</v>
      </c>
      <c r="G216" s="42">
        <v>33</v>
      </c>
      <c r="H216" s="42">
        <v>92</v>
      </c>
      <c r="I216" s="42">
        <v>6</v>
      </c>
      <c r="J216" s="42">
        <v>162</v>
      </c>
      <c r="K216" s="42">
        <v>17</v>
      </c>
      <c r="L216" s="42">
        <v>64</v>
      </c>
      <c r="M216" s="42">
        <v>60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2</v>
      </c>
      <c r="F217" s="42">
        <v>0</v>
      </c>
      <c r="G217" s="42">
        <v>0</v>
      </c>
      <c r="H217" s="42">
        <v>1</v>
      </c>
      <c r="I217" s="42">
        <v>0</v>
      </c>
      <c r="J217" s="42">
        <v>8</v>
      </c>
      <c r="K217" s="42">
        <v>0</v>
      </c>
      <c r="L217" s="42">
        <v>1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1</v>
      </c>
      <c r="E218" s="42">
        <v>51</v>
      </c>
      <c r="F218" s="42">
        <v>7</v>
      </c>
      <c r="G218" s="42">
        <v>1</v>
      </c>
      <c r="H218" s="42">
        <v>1</v>
      </c>
      <c r="I218" s="42">
        <v>0</v>
      </c>
      <c r="J218" s="42">
        <v>7</v>
      </c>
      <c r="K218" s="42">
        <v>3</v>
      </c>
      <c r="L218" s="42">
        <v>7</v>
      </c>
      <c r="M218" s="42">
        <v>9</v>
      </c>
      <c r="N218" s="42">
        <v>1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4</v>
      </c>
      <c r="F219" s="42">
        <v>0</v>
      </c>
      <c r="G219" s="42">
        <v>0</v>
      </c>
      <c r="H219" s="42">
        <v>0</v>
      </c>
      <c r="I219" s="42">
        <v>0</v>
      </c>
      <c r="J219" s="42">
        <v>2</v>
      </c>
      <c r="K219" s="42">
        <v>0</v>
      </c>
      <c r="L219" s="42">
        <v>2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1</v>
      </c>
      <c r="C220" s="42">
        <v>1</v>
      </c>
      <c r="D220" s="42">
        <v>0</v>
      </c>
      <c r="E220" s="42">
        <v>45</v>
      </c>
      <c r="F220" s="42">
        <v>7</v>
      </c>
      <c r="G220" s="42">
        <v>2</v>
      </c>
      <c r="H220" s="42">
        <v>4</v>
      </c>
      <c r="I220" s="42">
        <v>1</v>
      </c>
      <c r="J220" s="42">
        <v>47</v>
      </c>
      <c r="K220" s="42">
        <v>4</v>
      </c>
      <c r="L220" s="42">
        <v>7</v>
      </c>
      <c r="M220" s="42">
        <v>5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2</v>
      </c>
      <c r="F221" s="42">
        <v>1</v>
      </c>
      <c r="G221" s="42">
        <v>0</v>
      </c>
      <c r="H221" s="42">
        <v>0</v>
      </c>
      <c r="I221" s="42">
        <v>0</v>
      </c>
      <c r="J221" s="42">
        <v>4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2</v>
      </c>
      <c r="C222" s="42">
        <v>2</v>
      </c>
      <c r="D222" s="42">
        <v>0</v>
      </c>
      <c r="E222" s="42">
        <v>66</v>
      </c>
      <c r="F222" s="42">
        <v>11</v>
      </c>
      <c r="G222" s="42">
        <v>4</v>
      </c>
      <c r="H222" s="42">
        <v>8</v>
      </c>
      <c r="I222" s="42">
        <v>1</v>
      </c>
      <c r="J222" s="42">
        <v>34</v>
      </c>
      <c r="K222" s="42">
        <v>12</v>
      </c>
      <c r="L222" s="42">
        <v>15</v>
      </c>
      <c r="M222" s="42">
        <v>7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1</v>
      </c>
      <c r="C223" s="42">
        <v>1</v>
      </c>
      <c r="D223" s="42">
        <v>0</v>
      </c>
      <c r="E223" s="42">
        <v>46</v>
      </c>
      <c r="F223" s="42">
        <v>10</v>
      </c>
      <c r="G223" s="42">
        <v>3</v>
      </c>
      <c r="H223" s="42">
        <v>7</v>
      </c>
      <c r="I223" s="42">
        <v>1</v>
      </c>
      <c r="J223" s="42">
        <v>21</v>
      </c>
      <c r="K223" s="42">
        <v>10</v>
      </c>
      <c r="L223" s="42">
        <v>3</v>
      </c>
      <c r="M223" s="42">
        <v>4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2</v>
      </c>
      <c r="C224" s="42">
        <v>2</v>
      </c>
      <c r="D224" s="42">
        <v>0</v>
      </c>
      <c r="E224" s="42">
        <v>33</v>
      </c>
      <c r="F224" s="42">
        <v>19</v>
      </c>
      <c r="G224" s="42">
        <v>0</v>
      </c>
      <c r="H224" s="42">
        <v>0</v>
      </c>
      <c r="I224" s="42">
        <v>0</v>
      </c>
      <c r="J224" s="42">
        <v>6</v>
      </c>
      <c r="K224" s="42">
        <v>6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2</v>
      </c>
      <c r="C225" s="42">
        <v>2</v>
      </c>
      <c r="D225" s="42">
        <v>0</v>
      </c>
      <c r="E225" s="42">
        <v>20</v>
      </c>
      <c r="F225" s="42">
        <v>4</v>
      </c>
      <c r="G225" s="42">
        <v>0</v>
      </c>
      <c r="H225" s="42">
        <v>0</v>
      </c>
      <c r="I225" s="42">
        <v>0</v>
      </c>
      <c r="J225" s="42">
        <v>3</v>
      </c>
      <c r="K225" s="42">
        <v>4</v>
      </c>
      <c r="L225" s="42">
        <v>1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4</v>
      </c>
      <c r="C226" s="42">
        <v>4</v>
      </c>
      <c r="D226" s="42">
        <v>0</v>
      </c>
      <c r="E226" s="42">
        <v>305</v>
      </c>
      <c r="F226" s="42">
        <v>43</v>
      </c>
      <c r="G226" s="42">
        <v>9</v>
      </c>
      <c r="H226" s="42">
        <v>48</v>
      </c>
      <c r="I226" s="42">
        <v>1</v>
      </c>
      <c r="J226" s="42">
        <v>120</v>
      </c>
      <c r="K226" s="42">
        <v>24</v>
      </c>
      <c r="L226" s="42">
        <v>15</v>
      </c>
      <c r="M226" s="42">
        <v>14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1</v>
      </c>
      <c r="C227" s="42">
        <v>1</v>
      </c>
      <c r="D227" s="42">
        <v>0</v>
      </c>
      <c r="E227" s="42">
        <v>8</v>
      </c>
      <c r="F227" s="42">
        <v>3</v>
      </c>
      <c r="G227" s="42">
        <v>0</v>
      </c>
      <c r="H227" s="42">
        <v>4</v>
      </c>
      <c r="I227" s="42">
        <v>1</v>
      </c>
      <c r="J227" s="42">
        <v>6</v>
      </c>
      <c r="K227" s="42">
        <v>4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3</v>
      </c>
      <c r="F228" s="42">
        <v>0</v>
      </c>
      <c r="G228" s="42">
        <v>0</v>
      </c>
      <c r="H228" s="42">
        <v>0</v>
      </c>
      <c r="I228" s="42">
        <v>0</v>
      </c>
      <c r="J228" s="42">
        <v>4</v>
      </c>
      <c r="K228" s="42">
        <v>1</v>
      </c>
      <c r="L228" s="42">
        <v>1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12</v>
      </c>
      <c r="F229" s="42">
        <v>6</v>
      </c>
      <c r="G229" s="42">
        <v>1</v>
      </c>
      <c r="H229" s="42">
        <v>0</v>
      </c>
      <c r="I229" s="42">
        <v>0</v>
      </c>
      <c r="J229" s="42">
        <v>5</v>
      </c>
      <c r="K229" s="42">
        <v>6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1</v>
      </c>
      <c r="C230" s="42">
        <v>1</v>
      </c>
      <c r="D230" s="42">
        <v>0</v>
      </c>
      <c r="E230" s="42">
        <v>95</v>
      </c>
      <c r="F230" s="42">
        <v>0</v>
      </c>
      <c r="G230" s="42">
        <v>18</v>
      </c>
      <c r="H230" s="42">
        <v>11</v>
      </c>
      <c r="I230" s="42">
        <v>5</v>
      </c>
      <c r="J230" s="42">
        <v>149</v>
      </c>
      <c r="K230" s="42">
        <v>1</v>
      </c>
      <c r="L230" s="42">
        <v>23</v>
      </c>
      <c r="M230" s="42">
        <v>8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1</v>
      </c>
      <c r="C231" s="42">
        <v>1</v>
      </c>
      <c r="D231" s="42">
        <v>0</v>
      </c>
      <c r="E231" s="42">
        <v>16</v>
      </c>
      <c r="F231" s="42">
        <v>9</v>
      </c>
      <c r="G231" s="42">
        <v>3</v>
      </c>
      <c r="H231" s="42">
        <v>0</v>
      </c>
      <c r="I231" s="42">
        <v>0</v>
      </c>
      <c r="J231" s="42">
        <v>15</v>
      </c>
      <c r="K231" s="42">
        <v>7</v>
      </c>
      <c r="L231" s="42">
        <v>3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4</v>
      </c>
      <c r="F232" s="42">
        <v>1</v>
      </c>
      <c r="G232" s="42">
        <v>0</v>
      </c>
      <c r="H232" s="42">
        <v>0</v>
      </c>
      <c r="I232" s="42">
        <v>0</v>
      </c>
      <c r="J232" s="42">
        <v>2</v>
      </c>
      <c r="K232" s="42">
        <v>3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6</v>
      </c>
      <c r="F233" s="42">
        <v>0</v>
      </c>
      <c r="G233" s="42">
        <v>1</v>
      </c>
      <c r="H233" s="42">
        <v>1</v>
      </c>
      <c r="I233" s="42">
        <v>0</v>
      </c>
      <c r="J233" s="42">
        <v>3</v>
      </c>
      <c r="K233" s="42">
        <v>1</v>
      </c>
      <c r="L233" s="42">
        <v>3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5</v>
      </c>
      <c r="C234" s="42">
        <v>7</v>
      </c>
      <c r="D234" s="42">
        <v>0</v>
      </c>
      <c r="E234" s="42">
        <v>448</v>
      </c>
      <c r="F234" s="42">
        <v>35</v>
      </c>
      <c r="G234" s="42">
        <v>13</v>
      </c>
      <c r="H234" s="42">
        <v>55</v>
      </c>
      <c r="I234" s="42">
        <v>0</v>
      </c>
      <c r="J234" s="42">
        <v>90</v>
      </c>
      <c r="K234" s="42">
        <v>12</v>
      </c>
      <c r="L234" s="42">
        <v>24</v>
      </c>
      <c r="M234" s="42">
        <v>46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1</v>
      </c>
      <c r="C235" s="42">
        <v>1</v>
      </c>
      <c r="D235" s="42">
        <v>0</v>
      </c>
      <c r="E235" s="42">
        <v>83</v>
      </c>
      <c r="F235" s="42">
        <v>30</v>
      </c>
      <c r="G235" s="42">
        <v>1</v>
      </c>
      <c r="H235" s="42">
        <v>6</v>
      </c>
      <c r="I235" s="42">
        <v>0</v>
      </c>
      <c r="J235" s="42">
        <v>27</v>
      </c>
      <c r="K235" s="42">
        <v>2</v>
      </c>
      <c r="L235" s="42">
        <v>3</v>
      </c>
      <c r="M235" s="42">
        <v>10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1</v>
      </c>
      <c r="C236" s="42">
        <v>1</v>
      </c>
      <c r="D236" s="42">
        <v>0</v>
      </c>
      <c r="E236" s="42">
        <v>39</v>
      </c>
      <c r="F236" s="42">
        <v>18</v>
      </c>
      <c r="G236" s="42">
        <v>1</v>
      </c>
      <c r="H236" s="42">
        <v>0</v>
      </c>
      <c r="I236" s="42">
        <v>1</v>
      </c>
      <c r="J236" s="42">
        <v>10</v>
      </c>
      <c r="K236" s="42">
        <v>5</v>
      </c>
      <c r="L236" s="42">
        <v>2</v>
      </c>
      <c r="M236" s="42">
        <v>4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23</v>
      </c>
      <c r="F237" s="42">
        <v>11</v>
      </c>
      <c r="G237" s="42">
        <v>1</v>
      </c>
      <c r="H237" s="42">
        <v>1</v>
      </c>
      <c r="I237" s="42">
        <v>0</v>
      </c>
      <c r="J237" s="42">
        <v>3</v>
      </c>
      <c r="K237" s="42">
        <v>5</v>
      </c>
      <c r="L237" s="42">
        <v>1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34</v>
      </c>
      <c r="F238" s="42">
        <v>7</v>
      </c>
      <c r="G238" s="42">
        <v>2</v>
      </c>
      <c r="H238" s="42">
        <v>2</v>
      </c>
      <c r="I238" s="42">
        <v>0</v>
      </c>
      <c r="J238" s="42">
        <v>9</v>
      </c>
      <c r="K238" s="42">
        <v>5</v>
      </c>
      <c r="L238" s="42">
        <v>1</v>
      </c>
      <c r="M238" s="42">
        <v>1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3</v>
      </c>
      <c r="C239" s="42">
        <v>3</v>
      </c>
      <c r="D239" s="42">
        <v>0</v>
      </c>
      <c r="E239" s="42">
        <v>155</v>
      </c>
      <c r="F239" s="42">
        <v>28</v>
      </c>
      <c r="G239" s="42">
        <v>3</v>
      </c>
      <c r="H239" s="42">
        <v>5</v>
      </c>
      <c r="I239" s="42">
        <v>1</v>
      </c>
      <c r="J239" s="42">
        <v>69</v>
      </c>
      <c r="K239" s="42">
        <v>8</v>
      </c>
      <c r="L239" s="42">
        <v>46</v>
      </c>
      <c r="M239" s="42">
        <v>11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1</v>
      </c>
      <c r="E240" s="42">
        <v>14</v>
      </c>
      <c r="F240" s="42">
        <v>2</v>
      </c>
      <c r="G240" s="42">
        <v>1</v>
      </c>
      <c r="H240" s="42">
        <v>1</v>
      </c>
      <c r="I240" s="42">
        <v>0</v>
      </c>
      <c r="J240" s="42">
        <v>5</v>
      </c>
      <c r="K240" s="42">
        <v>4</v>
      </c>
      <c r="L240" s="42">
        <v>0</v>
      </c>
      <c r="M240" s="42">
        <v>0</v>
      </c>
      <c r="N240" s="42">
        <v>1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6</v>
      </c>
      <c r="F241" s="42">
        <v>0</v>
      </c>
      <c r="G241" s="42">
        <v>0</v>
      </c>
      <c r="H241" s="42">
        <v>3</v>
      </c>
      <c r="I241" s="42">
        <v>0</v>
      </c>
      <c r="J241" s="42">
        <v>3</v>
      </c>
      <c r="K241" s="42">
        <v>0</v>
      </c>
      <c r="L241" s="42">
        <v>1</v>
      </c>
      <c r="M241" s="42">
        <v>3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9</v>
      </c>
      <c r="C242" s="42">
        <v>9</v>
      </c>
      <c r="D242" s="42">
        <v>0</v>
      </c>
      <c r="E242" s="42">
        <v>326</v>
      </c>
      <c r="F242" s="42">
        <v>33</v>
      </c>
      <c r="G242" s="42">
        <v>14</v>
      </c>
      <c r="H242" s="42">
        <v>24</v>
      </c>
      <c r="I242" s="42">
        <v>0</v>
      </c>
      <c r="J242" s="42">
        <v>218</v>
      </c>
      <c r="K242" s="42">
        <v>42</v>
      </c>
      <c r="L242" s="42">
        <v>58</v>
      </c>
      <c r="M242" s="42">
        <v>57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3</v>
      </c>
      <c r="C243" s="42">
        <v>3</v>
      </c>
      <c r="D243" s="42">
        <v>0</v>
      </c>
      <c r="E243" s="42">
        <v>40</v>
      </c>
      <c r="F243" s="42">
        <v>29</v>
      </c>
      <c r="G243" s="42">
        <v>0</v>
      </c>
      <c r="H243" s="42">
        <v>2</v>
      </c>
      <c r="I243" s="42">
        <v>0</v>
      </c>
      <c r="J243" s="42">
        <v>7</v>
      </c>
      <c r="K243" s="42">
        <v>5</v>
      </c>
      <c r="L243" s="42">
        <v>1</v>
      </c>
      <c r="M243" s="42">
        <v>1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18</v>
      </c>
      <c r="C244" s="42">
        <v>18</v>
      </c>
      <c r="D244" s="42">
        <v>0</v>
      </c>
      <c r="E244" s="42">
        <v>484</v>
      </c>
      <c r="F244" s="42">
        <v>4</v>
      </c>
      <c r="G244" s="42">
        <v>89</v>
      </c>
      <c r="H244" s="42">
        <v>100</v>
      </c>
      <c r="I244" s="42">
        <v>19</v>
      </c>
      <c r="J244" s="42">
        <v>582</v>
      </c>
      <c r="K244" s="42">
        <v>45</v>
      </c>
      <c r="L244" s="42">
        <v>62</v>
      </c>
      <c r="M244" s="42">
        <v>90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4</v>
      </c>
      <c r="F245" s="42">
        <v>0</v>
      </c>
      <c r="G245" s="42">
        <v>0</v>
      </c>
      <c r="H245" s="42">
        <v>0</v>
      </c>
      <c r="I245" s="42">
        <v>0</v>
      </c>
      <c r="J245" s="42">
        <v>3</v>
      </c>
      <c r="K245" s="42">
        <v>10</v>
      </c>
      <c r="L245" s="42">
        <v>3</v>
      </c>
      <c r="M245" s="42">
        <v>1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1</v>
      </c>
      <c r="C246" s="42">
        <v>1</v>
      </c>
      <c r="D246" s="42">
        <v>0</v>
      </c>
      <c r="E246" s="42">
        <v>42</v>
      </c>
      <c r="F246" s="42">
        <v>16</v>
      </c>
      <c r="G246" s="42">
        <v>1</v>
      </c>
      <c r="H246" s="42">
        <v>2</v>
      </c>
      <c r="I246" s="42">
        <v>0</v>
      </c>
      <c r="J246" s="42">
        <v>23</v>
      </c>
      <c r="K246" s="42">
        <v>2</v>
      </c>
      <c r="L246" s="42">
        <v>4</v>
      </c>
      <c r="M246" s="42">
        <v>7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14</v>
      </c>
      <c r="F247" s="42">
        <v>2</v>
      </c>
      <c r="G247" s="42">
        <v>1</v>
      </c>
      <c r="H247" s="42">
        <v>0</v>
      </c>
      <c r="I247" s="42">
        <v>0</v>
      </c>
      <c r="J247" s="42">
        <v>3</v>
      </c>
      <c r="K247" s="42">
        <v>8</v>
      </c>
      <c r="L247" s="42">
        <v>3</v>
      </c>
      <c r="M247" s="42">
        <v>1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16</v>
      </c>
      <c r="F248" s="42">
        <v>0</v>
      </c>
      <c r="G248" s="42">
        <v>3</v>
      </c>
      <c r="H248" s="42">
        <v>4</v>
      </c>
      <c r="I248" s="42">
        <v>3</v>
      </c>
      <c r="J248" s="42">
        <v>17</v>
      </c>
      <c r="K248" s="42">
        <v>2</v>
      </c>
      <c r="L248" s="42">
        <v>13</v>
      </c>
      <c r="M248" s="42">
        <v>1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3</v>
      </c>
      <c r="F249" s="42">
        <v>0</v>
      </c>
      <c r="G249" s="42">
        <v>0</v>
      </c>
      <c r="H249" s="42">
        <v>0</v>
      </c>
      <c r="I249" s="42">
        <v>0</v>
      </c>
      <c r="J249" s="42">
        <v>8</v>
      </c>
      <c r="K249" s="42">
        <v>0</v>
      </c>
      <c r="L249" s="42">
        <v>3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61</v>
      </c>
      <c r="F250" s="42">
        <v>28</v>
      </c>
      <c r="G250" s="42">
        <v>1</v>
      </c>
      <c r="H250" s="42">
        <v>1</v>
      </c>
      <c r="I250" s="42">
        <v>0</v>
      </c>
      <c r="J250" s="42">
        <v>3</v>
      </c>
      <c r="K250" s="42">
        <v>5</v>
      </c>
      <c r="L250" s="42">
        <v>2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36</v>
      </c>
      <c r="F251" s="42">
        <v>4</v>
      </c>
      <c r="G251" s="42">
        <v>1</v>
      </c>
      <c r="H251" s="42">
        <v>2</v>
      </c>
      <c r="I251" s="42">
        <v>0</v>
      </c>
      <c r="J251" s="42">
        <v>8</v>
      </c>
      <c r="K251" s="42">
        <v>1</v>
      </c>
      <c r="L251" s="42">
        <v>0</v>
      </c>
      <c r="M251" s="42">
        <v>1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1</v>
      </c>
      <c r="C252" s="42">
        <v>1</v>
      </c>
      <c r="D252" s="42">
        <v>0</v>
      </c>
      <c r="E252" s="42">
        <v>4</v>
      </c>
      <c r="F252" s="42">
        <v>0</v>
      </c>
      <c r="G252" s="42">
        <v>1</v>
      </c>
      <c r="H252" s="42">
        <v>0</v>
      </c>
      <c r="I252" s="42">
        <v>0</v>
      </c>
      <c r="J252" s="42">
        <v>4</v>
      </c>
      <c r="K252" s="42">
        <v>1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39</v>
      </c>
      <c r="F253" s="42">
        <v>14</v>
      </c>
      <c r="G253" s="42">
        <v>0</v>
      </c>
      <c r="H253" s="42">
        <v>2</v>
      </c>
      <c r="I253" s="42">
        <v>0</v>
      </c>
      <c r="J253" s="42">
        <v>34</v>
      </c>
      <c r="K253" s="42">
        <v>7</v>
      </c>
      <c r="L253" s="42">
        <v>11</v>
      </c>
      <c r="M253" s="42">
        <v>2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65</v>
      </c>
      <c r="F254" s="42">
        <v>14</v>
      </c>
      <c r="G254" s="42">
        <v>0</v>
      </c>
      <c r="H254" s="42">
        <v>1</v>
      </c>
      <c r="I254" s="42">
        <v>2</v>
      </c>
      <c r="J254" s="42">
        <v>15</v>
      </c>
      <c r="K254" s="42">
        <v>7</v>
      </c>
      <c r="L254" s="42">
        <v>12</v>
      </c>
      <c r="M254" s="42">
        <v>13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3</v>
      </c>
      <c r="F255" s="42">
        <v>0</v>
      </c>
      <c r="G255" s="42">
        <v>2</v>
      </c>
      <c r="H255" s="42">
        <v>2</v>
      </c>
      <c r="I255" s="42">
        <v>0</v>
      </c>
      <c r="J255" s="42">
        <v>4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6</v>
      </c>
      <c r="C256" s="42">
        <v>6</v>
      </c>
      <c r="D256" s="42">
        <v>0</v>
      </c>
      <c r="E256" s="42">
        <v>360</v>
      </c>
      <c r="F256" s="42">
        <v>16</v>
      </c>
      <c r="G256" s="42">
        <v>41</v>
      </c>
      <c r="H256" s="42">
        <v>27</v>
      </c>
      <c r="I256" s="42">
        <v>6</v>
      </c>
      <c r="J256" s="42">
        <v>405</v>
      </c>
      <c r="K256" s="42">
        <v>27</v>
      </c>
      <c r="L256" s="42">
        <v>57</v>
      </c>
      <c r="M256" s="42">
        <v>12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9</v>
      </c>
      <c r="F257" s="42">
        <v>2</v>
      </c>
      <c r="G257" s="42">
        <v>0</v>
      </c>
      <c r="H257" s="42">
        <v>2</v>
      </c>
      <c r="I257" s="42">
        <v>0</v>
      </c>
      <c r="J257" s="42">
        <v>14</v>
      </c>
      <c r="K257" s="42">
        <v>7</v>
      </c>
      <c r="L257" s="42">
        <v>8</v>
      </c>
      <c r="M257" s="42">
        <v>1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2</v>
      </c>
      <c r="C258" s="42">
        <v>2</v>
      </c>
      <c r="D258" s="42">
        <v>0</v>
      </c>
      <c r="E258" s="42">
        <v>33</v>
      </c>
      <c r="F258" s="42">
        <v>7</v>
      </c>
      <c r="G258" s="42">
        <v>0</v>
      </c>
      <c r="H258" s="42">
        <v>3</v>
      </c>
      <c r="I258" s="42">
        <v>1</v>
      </c>
      <c r="J258" s="42">
        <v>11</v>
      </c>
      <c r="K258" s="42">
        <v>2</v>
      </c>
      <c r="L258" s="42">
        <v>1</v>
      </c>
      <c r="M258" s="42">
        <v>2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4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2</v>
      </c>
      <c r="L259" s="42">
        <v>1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32</v>
      </c>
      <c r="F260" s="42">
        <v>3</v>
      </c>
      <c r="G260" s="42">
        <v>2</v>
      </c>
      <c r="H260" s="42">
        <v>5</v>
      </c>
      <c r="I260" s="42">
        <v>0</v>
      </c>
      <c r="J260" s="42">
        <v>9</v>
      </c>
      <c r="K260" s="42">
        <v>4</v>
      </c>
      <c r="L260" s="42">
        <v>4</v>
      </c>
      <c r="M260" s="42">
        <v>3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47</v>
      </c>
      <c r="F261" s="42">
        <v>31</v>
      </c>
      <c r="G261" s="42">
        <v>1</v>
      </c>
      <c r="H261" s="42">
        <v>1</v>
      </c>
      <c r="I261" s="42">
        <v>0</v>
      </c>
      <c r="J261" s="42">
        <v>17</v>
      </c>
      <c r="K261" s="42">
        <v>8</v>
      </c>
      <c r="L261" s="42">
        <v>3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43</v>
      </c>
      <c r="F262" s="42">
        <v>2</v>
      </c>
      <c r="G262" s="42">
        <v>0</v>
      </c>
      <c r="H262" s="42">
        <v>3</v>
      </c>
      <c r="I262" s="42">
        <v>0</v>
      </c>
      <c r="J262" s="42">
        <v>18</v>
      </c>
      <c r="K262" s="42">
        <v>3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25</v>
      </c>
      <c r="F263" s="42">
        <v>4</v>
      </c>
      <c r="G263" s="42">
        <v>2</v>
      </c>
      <c r="H263" s="42">
        <v>0</v>
      </c>
      <c r="I263" s="42">
        <v>0</v>
      </c>
      <c r="J263" s="42">
        <v>8</v>
      </c>
      <c r="K263" s="42">
        <v>0</v>
      </c>
      <c r="L263" s="42">
        <v>4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2</v>
      </c>
      <c r="F264" s="42">
        <v>1</v>
      </c>
      <c r="G264" s="42">
        <v>0</v>
      </c>
      <c r="H264" s="42">
        <v>0</v>
      </c>
      <c r="I264" s="42">
        <v>0</v>
      </c>
      <c r="J264" s="42">
        <v>4</v>
      </c>
      <c r="K264" s="42">
        <v>1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18</v>
      </c>
      <c r="F265" s="42">
        <v>3</v>
      </c>
      <c r="G265" s="42">
        <v>0</v>
      </c>
      <c r="H265" s="42">
        <v>0</v>
      </c>
      <c r="I265" s="42">
        <v>0</v>
      </c>
      <c r="J265" s="42">
        <v>7</v>
      </c>
      <c r="K265" s="42">
        <v>2</v>
      </c>
      <c r="L265" s="42">
        <v>7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1</v>
      </c>
      <c r="C266" s="42">
        <v>1</v>
      </c>
      <c r="D266" s="42">
        <v>0</v>
      </c>
      <c r="E266" s="42">
        <v>50</v>
      </c>
      <c r="F266" s="42">
        <v>6</v>
      </c>
      <c r="G266" s="42">
        <v>2</v>
      </c>
      <c r="H266" s="42">
        <v>3</v>
      </c>
      <c r="I266" s="42">
        <v>1</v>
      </c>
      <c r="J266" s="42">
        <v>10</v>
      </c>
      <c r="K266" s="42">
        <v>3</v>
      </c>
      <c r="L266" s="42">
        <v>18</v>
      </c>
      <c r="M266" s="42">
        <v>11</v>
      </c>
      <c r="N266" s="42">
        <v>0</v>
      </c>
      <c r="O266" s="42">
        <v>1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35</v>
      </c>
      <c r="F267" s="42">
        <v>6</v>
      </c>
      <c r="G267" s="42">
        <v>7</v>
      </c>
      <c r="H267" s="42">
        <v>8</v>
      </c>
      <c r="I267" s="42">
        <v>2</v>
      </c>
      <c r="J267" s="42">
        <v>6</v>
      </c>
      <c r="K267" s="42">
        <v>2</v>
      </c>
      <c r="L267" s="42">
        <v>1</v>
      </c>
      <c r="M267" s="42">
        <v>3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10</v>
      </c>
      <c r="F268" s="42">
        <v>4</v>
      </c>
      <c r="G268" s="42">
        <v>0</v>
      </c>
      <c r="H268" s="42">
        <v>0</v>
      </c>
      <c r="I268" s="42">
        <v>0</v>
      </c>
      <c r="J268" s="42">
        <v>2</v>
      </c>
      <c r="K268" s="42">
        <v>3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26</v>
      </c>
      <c r="F269" s="42">
        <v>11</v>
      </c>
      <c r="G269" s="42">
        <v>1</v>
      </c>
      <c r="H269" s="42">
        <v>4</v>
      </c>
      <c r="I269" s="42">
        <v>0</v>
      </c>
      <c r="J269" s="42">
        <v>2</v>
      </c>
      <c r="K269" s="42">
        <v>3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14</v>
      </c>
      <c r="F270" s="42">
        <v>1</v>
      </c>
      <c r="G270" s="42">
        <v>1</v>
      </c>
      <c r="H270" s="42">
        <v>1</v>
      </c>
      <c r="I270" s="42">
        <v>0</v>
      </c>
      <c r="J270" s="42">
        <v>2</v>
      </c>
      <c r="K270" s="42">
        <v>1</v>
      </c>
      <c r="L270" s="42">
        <v>2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4</v>
      </c>
      <c r="C271" s="42">
        <v>4</v>
      </c>
      <c r="D271" s="42">
        <v>1</v>
      </c>
      <c r="E271" s="42">
        <v>622</v>
      </c>
      <c r="F271" s="42">
        <v>13</v>
      </c>
      <c r="G271" s="42">
        <v>33</v>
      </c>
      <c r="H271" s="42">
        <v>108</v>
      </c>
      <c r="I271" s="42">
        <v>10</v>
      </c>
      <c r="J271" s="42">
        <v>372</v>
      </c>
      <c r="K271" s="42">
        <v>22</v>
      </c>
      <c r="L271" s="42">
        <v>336</v>
      </c>
      <c r="M271" s="42">
        <v>213</v>
      </c>
      <c r="N271" s="42">
        <v>1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20</v>
      </c>
      <c r="F272" s="42">
        <v>5</v>
      </c>
      <c r="G272" s="42">
        <v>0</v>
      </c>
      <c r="H272" s="42">
        <v>1</v>
      </c>
      <c r="I272" s="42">
        <v>0</v>
      </c>
      <c r="J272" s="42">
        <v>3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1</v>
      </c>
      <c r="C273" s="42">
        <v>1</v>
      </c>
      <c r="D273" s="42">
        <v>0</v>
      </c>
      <c r="E273" s="42">
        <v>4</v>
      </c>
      <c r="F273" s="42">
        <v>1</v>
      </c>
      <c r="G273" s="42">
        <v>5</v>
      </c>
      <c r="H273" s="42">
        <v>1</v>
      </c>
      <c r="I273" s="42">
        <v>0</v>
      </c>
      <c r="J273" s="42">
        <v>8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68</v>
      </c>
      <c r="F274" s="42">
        <v>14</v>
      </c>
      <c r="G274" s="42">
        <v>2</v>
      </c>
      <c r="H274" s="42">
        <v>4</v>
      </c>
      <c r="I274" s="42">
        <v>0</v>
      </c>
      <c r="J274" s="42">
        <v>9</v>
      </c>
      <c r="K274" s="42">
        <v>6</v>
      </c>
      <c r="L274" s="42">
        <v>2</v>
      </c>
      <c r="M274" s="42">
        <v>1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25</v>
      </c>
      <c r="F275" s="42">
        <v>0</v>
      </c>
      <c r="G275" s="42">
        <v>5</v>
      </c>
      <c r="H275" s="42">
        <v>1</v>
      </c>
      <c r="I275" s="42">
        <v>1</v>
      </c>
      <c r="J275" s="42">
        <v>23</v>
      </c>
      <c r="K275" s="42">
        <v>4</v>
      </c>
      <c r="L275" s="42">
        <v>11</v>
      </c>
      <c r="M275" s="42">
        <v>1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6</v>
      </c>
      <c r="C276" s="42">
        <v>6</v>
      </c>
      <c r="D276" s="42">
        <v>0</v>
      </c>
      <c r="E276" s="42">
        <v>154</v>
      </c>
      <c r="F276" s="42">
        <v>51</v>
      </c>
      <c r="G276" s="42">
        <v>2</v>
      </c>
      <c r="H276" s="42">
        <v>4</v>
      </c>
      <c r="I276" s="42">
        <v>4</v>
      </c>
      <c r="J276" s="42">
        <v>45</v>
      </c>
      <c r="K276" s="42">
        <v>13</v>
      </c>
      <c r="L276" s="42">
        <v>4</v>
      </c>
      <c r="M276" s="42">
        <v>2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1</v>
      </c>
      <c r="C277" s="42">
        <v>1</v>
      </c>
      <c r="D277" s="42">
        <v>0</v>
      </c>
      <c r="E277" s="42">
        <v>17</v>
      </c>
      <c r="F277" s="42">
        <v>0</v>
      </c>
      <c r="G277" s="42">
        <v>2</v>
      </c>
      <c r="H277" s="42">
        <v>1</v>
      </c>
      <c r="I277" s="42">
        <v>2</v>
      </c>
      <c r="J277" s="42">
        <v>14</v>
      </c>
      <c r="K277" s="42">
        <v>1</v>
      </c>
      <c r="L277" s="42">
        <v>16</v>
      </c>
      <c r="M277" s="42">
        <v>6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26</v>
      </c>
      <c r="F278" s="42">
        <v>9</v>
      </c>
      <c r="G278" s="42">
        <v>2</v>
      </c>
      <c r="H278" s="42">
        <v>2</v>
      </c>
      <c r="I278" s="42">
        <v>0</v>
      </c>
      <c r="J278" s="42">
        <v>7</v>
      </c>
      <c r="K278" s="42">
        <v>7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7</v>
      </c>
      <c r="F279" s="42">
        <v>2</v>
      </c>
      <c r="G279" s="42">
        <v>1</v>
      </c>
      <c r="H279" s="42">
        <v>0</v>
      </c>
      <c r="I279" s="42">
        <v>0</v>
      </c>
      <c r="J279" s="42">
        <v>6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50</v>
      </c>
      <c r="F280" s="42">
        <v>3</v>
      </c>
      <c r="G280" s="42">
        <v>9</v>
      </c>
      <c r="H280" s="42">
        <v>24</v>
      </c>
      <c r="I280" s="42">
        <v>4</v>
      </c>
      <c r="J280" s="42">
        <v>80</v>
      </c>
      <c r="K280" s="42">
        <v>10</v>
      </c>
      <c r="L280" s="42">
        <v>14</v>
      </c>
      <c r="M280" s="42">
        <v>33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12</v>
      </c>
      <c r="F281" s="42">
        <v>7</v>
      </c>
      <c r="G281" s="42">
        <v>1</v>
      </c>
      <c r="H281" s="42">
        <v>0</v>
      </c>
      <c r="I281" s="42">
        <v>0</v>
      </c>
      <c r="J281" s="42">
        <v>6</v>
      </c>
      <c r="K281" s="42">
        <v>3</v>
      </c>
      <c r="L281" s="42">
        <v>2</v>
      </c>
      <c r="M281" s="42">
        <v>1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9</v>
      </c>
      <c r="C282" s="42">
        <v>9</v>
      </c>
      <c r="D282" s="42">
        <v>0</v>
      </c>
      <c r="E282" s="42">
        <v>51</v>
      </c>
      <c r="F282" s="42">
        <v>6</v>
      </c>
      <c r="G282" s="42">
        <v>4</v>
      </c>
      <c r="H282" s="42">
        <v>3</v>
      </c>
      <c r="I282" s="42">
        <v>3</v>
      </c>
      <c r="J282" s="42">
        <v>35</v>
      </c>
      <c r="K282" s="42">
        <v>7</v>
      </c>
      <c r="L282" s="42">
        <v>20</v>
      </c>
      <c r="M282" s="42">
        <v>5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1</v>
      </c>
      <c r="C283" s="42">
        <v>1</v>
      </c>
      <c r="D283" s="42">
        <v>0</v>
      </c>
      <c r="E283" s="42">
        <v>32</v>
      </c>
      <c r="F283" s="42">
        <v>8</v>
      </c>
      <c r="G283" s="42">
        <v>1</v>
      </c>
      <c r="H283" s="42">
        <v>39</v>
      </c>
      <c r="I283" s="42">
        <v>0</v>
      </c>
      <c r="J283" s="42">
        <v>27</v>
      </c>
      <c r="K283" s="42">
        <v>1</v>
      </c>
      <c r="L283" s="42">
        <v>2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16</v>
      </c>
      <c r="F284" s="42">
        <v>0</v>
      </c>
      <c r="G284" s="42">
        <v>2</v>
      </c>
      <c r="H284" s="42">
        <v>2</v>
      </c>
      <c r="I284" s="42">
        <v>0</v>
      </c>
      <c r="J284" s="42">
        <v>8</v>
      </c>
      <c r="K284" s="42">
        <v>2</v>
      </c>
      <c r="L284" s="42">
        <v>2</v>
      </c>
      <c r="M284" s="42">
        <v>1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1</v>
      </c>
      <c r="C285" s="42">
        <v>1</v>
      </c>
      <c r="D285" s="42">
        <v>0</v>
      </c>
      <c r="E285" s="42">
        <v>44</v>
      </c>
      <c r="F285" s="42">
        <v>0</v>
      </c>
      <c r="G285" s="42">
        <v>4</v>
      </c>
      <c r="H285" s="42">
        <v>3</v>
      </c>
      <c r="I285" s="42">
        <v>1</v>
      </c>
      <c r="J285" s="42">
        <v>26</v>
      </c>
      <c r="K285" s="42">
        <v>6</v>
      </c>
      <c r="L285" s="42">
        <v>12</v>
      </c>
      <c r="M285" s="42">
        <v>2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8</v>
      </c>
      <c r="F286" s="42">
        <v>3</v>
      </c>
      <c r="G286" s="42">
        <v>0</v>
      </c>
      <c r="H286" s="42">
        <v>0</v>
      </c>
      <c r="I286" s="42">
        <v>0</v>
      </c>
      <c r="J286" s="42">
        <v>7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19</v>
      </c>
      <c r="F287" s="42">
        <v>3</v>
      </c>
      <c r="G287" s="42">
        <v>0</v>
      </c>
      <c r="H287" s="42">
        <v>0</v>
      </c>
      <c r="I287" s="42">
        <v>0</v>
      </c>
      <c r="J287" s="42">
        <v>10</v>
      </c>
      <c r="K287" s="42">
        <v>0</v>
      </c>
      <c r="L287" s="42">
        <v>4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3</v>
      </c>
      <c r="F288" s="42">
        <v>1</v>
      </c>
      <c r="G288" s="42">
        <v>0</v>
      </c>
      <c r="H288" s="42">
        <v>0</v>
      </c>
      <c r="I288" s="42">
        <v>0</v>
      </c>
      <c r="J288" s="42">
        <v>4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11</v>
      </c>
      <c r="F289" s="42">
        <v>3</v>
      </c>
      <c r="G289" s="42">
        <v>0</v>
      </c>
      <c r="H289" s="42">
        <v>0</v>
      </c>
      <c r="I289" s="42">
        <v>0</v>
      </c>
      <c r="J289" s="42">
        <v>13</v>
      </c>
      <c r="K289" s="42">
        <v>3</v>
      </c>
      <c r="L289" s="42">
        <v>4</v>
      </c>
      <c r="M289" s="42">
        <v>1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2</v>
      </c>
      <c r="C290" s="42">
        <v>2</v>
      </c>
      <c r="D290" s="42">
        <v>1</v>
      </c>
      <c r="E290" s="42">
        <v>78</v>
      </c>
      <c r="F290" s="42">
        <v>4</v>
      </c>
      <c r="G290" s="42">
        <v>8</v>
      </c>
      <c r="H290" s="42">
        <v>14</v>
      </c>
      <c r="I290" s="42">
        <v>7</v>
      </c>
      <c r="J290" s="42">
        <v>153</v>
      </c>
      <c r="K290" s="42">
        <v>3</v>
      </c>
      <c r="L290" s="42">
        <v>33</v>
      </c>
      <c r="M290" s="42">
        <v>8</v>
      </c>
      <c r="N290" s="42">
        <v>1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8</v>
      </c>
      <c r="F291" s="42">
        <v>0</v>
      </c>
      <c r="G291" s="42">
        <v>1</v>
      </c>
      <c r="H291" s="42">
        <v>0</v>
      </c>
      <c r="I291" s="42">
        <v>2</v>
      </c>
      <c r="J291" s="42">
        <v>7</v>
      </c>
      <c r="K291" s="42">
        <v>1</v>
      </c>
      <c r="L291" s="42">
        <v>1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2</v>
      </c>
      <c r="C292" s="42">
        <v>2</v>
      </c>
      <c r="D292" s="42">
        <v>0</v>
      </c>
      <c r="E292" s="42">
        <v>51</v>
      </c>
      <c r="F292" s="42">
        <v>26</v>
      </c>
      <c r="G292" s="42">
        <v>0</v>
      </c>
      <c r="H292" s="42">
        <v>2</v>
      </c>
      <c r="I292" s="42">
        <v>0</v>
      </c>
      <c r="J292" s="42">
        <v>21</v>
      </c>
      <c r="K292" s="42">
        <v>0</v>
      </c>
      <c r="L292" s="42">
        <v>2</v>
      </c>
      <c r="M292" s="42">
        <v>1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1</v>
      </c>
      <c r="C293" s="42">
        <v>1</v>
      </c>
      <c r="D293" s="42">
        <v>0</v>
      </c>
      <c r="E293" s="42">
        <v>84</v>
      </c>
      <c r="F293" s="42">
        <v>1</v>
      </c>
      <c r="G293" s="42">
        <v>4</v>
      </c>
      <c r="H293" s="42">
        <v>7</v>
      </c>
      <c r="I293" s="42">
        <v>0</v>
      </c>
      <c r="J293" s="42">
        <v>130</v>
      </c>
      <c r="K293" s="42">
        <v>5</v>
      </c>
      <c r="L293" s="42">
        <v>33</v>
      </c>
      <c r="M293" s="42">
        <v>24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4</v>
      </c>
      <c r="C294" s="42">
        <v>4</v>
      </c>
      <c r="D294" s="42">
        <v>0</v>
      </c>
      <c r="E294" s="42">
        <v>90</v>
      </c>
      <c r="F294" s="42">
        <v>4</v>
      </c>
      <c r="G294" s="42">
        <v>7</v>
      </c>
      <c r="H294" s="42">
        <v>7</v>
      </c>
      <c r="I294" s="42">
        <v>0</v>
      </c>
      <c r="J294" s="42">
        <v>121</v>
      </c>
      <c r="K294" s="42">
        <v>9</v>
      </c>
      <c r="L294" s="42">
        <v>54</v>
      </c>
      <c r="M294" s="42">
        <v>33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14</v>
      </c>
      <c r="F295" s="42">
        <v>5</v>
      </c>
      <c r="G295" s="42">
        <v>0</v>
      </c>
      <c r="H295" s="42">
        <v>0</v>
      </c>
      <c r="I295" s="42">
        <v>0</v>
      </c>
      <c r="J295" s="42">
        <v>1</v>
      </c>
      <c r="K295" s="42">
        <v>2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14</v>
      </c>
      <c r="F296" s="42">
        <v>1</v>
      </c>
      <c r="G296" s="42">
        <v>0</v>
      </c>
      <c r="H296" s="42">
        <v>1</v>
      </c>
      <c r="I296" s="42">
        <v>0</v>
      </c>
      <c r="J296" s="42">
        <v>13</v>
      </c>
      <c r="K296" s="42">
        <v>2</v>
      </c>
      <c r="L296" s="42">
        <v>2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3</v>
      </c>
      <c r="C297" s="42">
        <v>4</v>
      </c>
      <c r="D297" s="42">
        <v>0</v>
      </c>
      <c r="E297" s="42">
        <v>162</v>
      </c>
      <c r="F297" s="42">
        <v>12</v>
      </c>
      <c r="G297" s="42">
        <v>31</v>
      </c>
      <c r="H297" s="42">
        <v>46</v>
      </c>
      <c r="I297" s="42">
        <v>12</v>
      </c>
      <c r="J297" s="42">
        <v>205</v>
      </c>
      <c r="K297" s="42">
        <v>15</v>
      </c>
      <c r="L297" s="42">
        <v>36</v>
      </c>
      <c r="M297" s="42">
        <v>14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14</v>
      </c>
      <c r="F298" s="42">
        <v>2</v>
      </c>
      <c r="G298" s="42">
        <v>2</v>
      </c>
      <c r="H298" s="42">
        <v>4</v>
      </c>
      <c r="I298" s="42">
        <v>1</v>
      </c>
      <c r="J298" s="42">
        <v>3</v>
      </c>
      <c r="K298" s="42">
        <v>4</v>
      </c>
      <c r="L298" s="42">
        <v>0</v>
      </c>
      <c r="M298" s="42">
        <v>1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23</v>
      </c>
      <c r="F299" s="42">
        <v>2</v>
      </c>
      <c r="G299" s="42">
        <v>2</v>
      </c>
      <c r="H299" s="42">
        <v>1</v>
      </c>
      <c r="I299" s="42">
        <v>0</v>
      </c>
      <c r="J299" s="42">
        <v>14</v>
      </c>
      <c r="K299" s="42">
        <v>1</v>
      </c>
      <c r="L299" s="42">
        <v>3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29</v>
      </c>
      <c r="C300" s="42">
        <v>30</v>
      </c>
      <c r="D300" s="42">
        <v>0</v>
      </c>
      <c r="E300" s="42">
        <v>2384</v>
      </c>
      <c r="F300" s="42">
        <v>16</v>
      </c>
      <c r="G300" s="42">
        <v>371</v>
      </c>
      <c r="H300" s="42">
        <v>1248</v>
      </c>
      <c r="I300" s="42">
        <v>436</v>
      </c>
      <c r="J300" s="42">
        <v>1456</v>
      </c>
      <c r="K300" s="42">
        <v>117</v>
      </c>
      <c r="L300" s="42">
        <v>375</v>
      </c>
      <c r="M300" s="42">
        <v>340</v>
      </c>
      <c r="N300" s="42">
        <v>0</v>
      </c>
      <c r="O300" s="42">
        <v>1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9</v>
      </c>
      <c r="F301" s="42">
        <v>5</v>
      </c>
      <c r="G301" s="42">
        <v>1</v>
      </c>
      <c r="H301" s="42">
        <v>1</v>
      </c>
      <c r="I301" s="42">
        <v>0</v>
      </c>
      <c r="J301" s="42">
        <v>5</v>
      </c>
      <c r="K301" s="42">
        <v>8</v>
      </c>
      <c r="L301" s="42">
        <v>0</v>
      </c>
      <c r="M301" s="42">
        <v>2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7</v>
      </c>
      <c r="F302" s="42">
        <v>2</v>
      </c>
      <c r="G302" s="42">
        <v>0</v>
      </c>
      <c r="H302" s="42">
        <v>1</v>
      </c>
      <c r="I302" s="42">
        <v>0</v>
      </c>
      <c r="J302" s="42">
        <v>3</v>
      </c>
      <c r="K302" s="42">
        <v>1</v>
      </c>
      <c r="L302" s="42">
        <v>1</v>
      </c>
      <c r="M302" s="42">
        <v>1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7</v>
      </c>
      <c r="F303" s="42">
        <v>2</v>
      </c>
      <c r="G303" s="42">
        <v>0</v>
      </c>
      <c r="H303" s="42">
        <v>0</v>
      </c>
      <c r="I303" s="42">
        <v>0</v>
      </c>
      <c r="J303" s="42">
        <v>2</v>
      </c>
      <c r="K303" s="42">
        <v>3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10</v>
      </c>
      <c r="C304" s="42">
        <v>10</v>
      </c>
      <c r="D304" s="42">
        <v>0</v>
      </c>
      <c r="E304" s="42">
        <v>538</v>
      </c>
      <c r="F304" s="42">
        <v>15</v>
      </c>
      <c r="G304" s="42">
        <v>42</v>
      </c>
      <c r="H304" s="42">
        <v>84</v>
      </c>
      <c r="I304" s="42">
        <v>17</v>
      </c>
      <c r="J304" s="42">
        <v>320</v>
      </c>
      <c r="K304" s="42">
        <v>25</v>
      </c>
      <c r="L304" s="42">
        <v>119</v>
      </c>
      <c r="M304" s="42">
        <v>197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2</v>
      </c>
      <c r="C305" s="42">
        <v>2</v>
      </c>
      <c r="D305" s="42">
        <v>0</v>
      </c>
      <c r="E305" s="42">
        <v>20</v>
      </c>
      <c r="F305" s="42">
        <v>6</v>
      </c>
      <c r="G305" s="42">
        <v>1</v>
      </c>
      <c r="H305" s="42">
        <v>0</v>
      </c>
      <c r="I305" s="42">
        <v>0</v>
      </c>
      <c r="J305" s="42">
        <v>9</v>
      </c>
      <c r="K305" s="42">
        <v>2</v>
      </c>
      <c r="L305" s="42">
        <v>0</v>
      </c>
      <c r="M305" s="42">
        <v>1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4</v>
      </c>
      <c r="C306" s="42">
        <v>4</v>
      </c>
      <c r="D306" s="42">
        <v>0</v>
      </c>
      <c r="E306" s="42">
        <v>168</v>
      </c>
      <c r="F306" s="42">
        <v>27</v>
      </c>
      <c r="G306" s="42">
        <v>6</v>
      </c>
      <c r="H306" s="42">
        <v>33</v>
      </c>
      <c r="I306" s="42">
        <v>7</v>
      </c>
      <c r="J306" s="42">
        <v>37</v>
      </c>
      <c r="K306" s="42">
        <v>7</v>
      </c>
      <c r="L306" s="42">
        <v>20</v>
      </c>
      <c r="M306" s="42">
        <v>17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4</v>
      </c>
      <c r="C307" s="42">
        <v>5</v>
      </c>
      <c r="D307" s="42">
        <v>0</v>
      </c>
      <c r="E307" s="42">
        <v>258</v>
      </c>
      <c r="F307" s="42">
        <v>13</v>
      </c>
      <c r="G307" s="42">
        <v>13</v>
      </c>
      <c r="H307" s="42">
        <v>29</v>
      </c>
      <c r="I307" s="42">
        <v>4</v>
      </c>
      <c r="J307" s="42">
        <v>170</v>
      </c>
      <c r="K307" s="42">
        <v>32</v>
      </c>
      <c r="L307" s="42">
        <v>33</v>
      </c>
      <c r="M307" s="42">
        <v>18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1</v>
      </c>
      <c r="C308" s="42">
        <v>1</v>
      </c>
      <c r="D308" s="42">
        <v>0</v>
      </c>
      <c r="E308" s="42">
        <v>27</v>
      </c>
      <c r="F308" s="42">
        <v>1</v>
      </c>
      <c r="G308" s="42">
        <v>4</v>
      </c>
      <c r="H308" s="42">
        <v>2</v>
      </c>
      <c r="I308" s="42">
        <v>0</v>
      </c>
      <c r="J308" s="42">
        <v>18</v>
      </c>
      <c r="K308" s="42">
        <v>3</v>
      </c>
      <c r="L308" s="42">
        <v>8</v>
      </c>
      <c r="M308" s="42">
        <v>2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3</v>
      </c>
      <c r="C309" s="42">
        <v>3</v>
      </c>
      <c r="D309" s="42">
        <v>0</v>
      </c>
      <c r="E309" s="42">
        <v>185</v>
      </c>
      <c r="F309" s="42">
        <v>14</v>
      </c>
      <c r="G309" s="42">
        <v>21</v>
      </c>
      <c r="H309" s="42">
        <v>28</v>
      </c>
      <c r="I309" s="42">
        <v>5</v>
      </c>
      <c r="J309" s="42">
        <v>246</v>
      </c>
      <c r="K309" s="42">
        <v>20</v>
      </c>
      <c r="L309" s="42">
        <v>19</v>
      </c>
      <c r="M309" s="42">
        <v>26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1</v>
      </c>
      <c r="C310" s="42">
        <v>1</v>
      </c>
      <c r="D310" s="42">
        <v>0</v>
      </c>
      <c r="E310" s="42">
        <v>61</v>
      </c>
      <c r="F310" s="42">
        <v>11</v>
      </c>
      <c r="G310" s="42">
        <v>0</v>
      </c>
      <c r="H310" s="42">
        <v>9</v>
      </c>
      <c r="I310" s="42">
        <v>3</v>
      </c>
      <c r="J310" s="42">
        <v>34</v>
      </c>
      <c r="K310" s="42">
        <v>5</v>
      </c>
      <c r="L310" s="42">
        <v>26</v>
      </c>
      <c r="M310" s="42">
        <v>7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3</v>
      </c>
      <c r="C311" s="42">
        <v>3</v>
      </c>
      <c r="D311" s="42">
        <v>0</v>
      </c>
      <c r="E311" s="42">
        <v>25</v>
      </c>
      <c r="F311" s="42">
        <v>4</v>
      </c>
      <c r="G311" s="42">
        <v>1</v>
      </c>
      <c r="H311" s="42">
        <v>1</v>
      </c>
      <c r="I311" s="42">
        <v>0</v>
      </c>
      <c r="J311" s="42">
        <v>25</v>
      </c>
      <c r="K311" s="42">
        <v>3</v>
      </c>
      <c r="L311" s="42">
        <v>6</v>
      </c>
      <c r="M311" s="42">
        <v>4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39</v>
      </c>
      <c r="F312" s="42">
        <v>4</v>
      </c>
      <c r="G312" s="42">
        <v>3</v>
      </c>
      <c r="H312" s="42">
        <v>1</v>
      </c>
      <c r="I312" s="42">
        <v>1</v>
      </c>
      <c r="J312" s="42">
        <v>3</v>
      </c>
      <c r="K312" s="42">
        <v>2</v>
      </c>
      <c r="L312" s="42">
        <v>1</v>
      </c>
      <c r="M312" s="42">
        <v>1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21</v>
      </c>
      <c r="F313" s="42">
        <v>1</v>
      </c>
      <c r="G313" s="42">
        <v>2</v>
      </c>
      <c r="H313" s="42">
        <v>2</v>
      </c>
      <c r="I313" s="42">
        <v>0</v>
      </c>
      <c r="J313" s="42">
        <v>13</v>
      </c>
      <c r="K313" s="42">
        <v>1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7</v>
      </c>
      <c r="C314" s="42">
        <v>8</v>
      </c>
      <c r="D314" s="42">
        <v>1</v>
      </c>
      <c r="E314" s="42">
        <v>301</v>
      </c>
      <c r="F314" s="42">
        <v>8</v>
      </c>
      <c r="G314" s="42">
        <v>62</v>
      </c>
      <c r="H314" s="42">
        <v>109</v>
      </c>
      <c r="I314" s="42">
        <v>37</v>
      </c>
      <c r="J314" s="42">
        <v>178</v>
      </c>
      <c r="K314" s="42">
        <v>35</v>
      </c>
      <c r="L314" s="42">
        <v>55</v>
      </c>
      <c r="M314" s="42">
        <v>46</v>
      </c>
      <c r="N314" s="42">
        <v>1</v>
      </c>
      <c r="O314" s="42">
        <v>0</v>
      </c>
    </row>
    <row r="315" spans="1:15" x14ac:dyDescent="0.3">
      <c r="A315" s="45" t="s">
        <v>320</v>
      </c>
      <c r="B315" s="42">
        <v>1</v>
      </c>
      <c r="C315" s="42">
        <v>1</v>
      </c>
      <c r="D315" s="42">
        <v>0</v>
      </c>
      <c r="E315" s="42">
        <v>54</v>
      </c>
      <c r="F315" s="42">
        <v>21</v>
      </c>
      <c r="G315" s="42">
        <v>0</v>
      </c>
      <c r="H315" s="42">
        <v>2</v>
      </c>
      <c r="I315" s="42">
        <v>1</v>
      </c>
      <c r="J315" s="42">
        <v>6</v>
      </c>
      <c r="K315" s="42">
        <v>1</v>
      </c>
      <c r="L315" s="42">
        <v>0</v>
      </c>
      <c r="M315" s="42">
        <v>1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60</v>
      </c>
      <c r="F316" s="42">
        <v>15</v>
      </c>
      <c r="G316" s="42">
        <v>2</v>
      </c>
      <c r="H316" s="42">
        <v>4</v>
      </c>
      <c r="I316" s="42">
        <v>0</v>
      </c>
      <c r="J316" s="42">
        <v>9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27</v>
      </c>
      <c r="C317" s="42">
        <v>29</v>
      </c>
      <c r="D317" s="42">
        <v>2</v>
      </c>
      <c r="E317" s="42">
        <v>1653</v>
      </c>
      <c r="F317" s="42">
        <v>15</v>
      </c>
      <c r="G317" s="42">
        <v>194</v>
      </c>
      <c r="H317" s="42">
        <v>572</v>
      </c>
      <c r="I317" s="42">
        <v>53</v>
      </c>
      <c r="J317" s="42">
        <v>1326</v>
      </c>
      <c r="K317" s="42">
        <v>154</v>
      </c>
      <c r="L317" s="42">
        <v>301</v>
      </c>
      <c r="M317" s="42">
        <v>333</v>
      </c>
      <c r="N317" s="42">
        <v>2</v>
      </c>
      <c r="O317" s="42">
        <v>0</v>
      </c>
    </row>
    <row r="318" spans="1:15" x14ac:dyDescent="0.3">
      <c r="A318" s="45" t="s">
        <v>323</v>
      </c>
      <c r="B318" s="42">
        <v>1</v>
      </c>
      <c r="C318" s="42">
        <v>1</v>
      </c>
      <c r="D318" s="42">
        <v>0</v>
      </c>
      <c r="E318" s="42">
        <v>8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1</v>
      </c>
      <c r="L318" s="42">
        <v>3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35</v>
      </c>
      <c r="F319" s="42">
        <v>9</v>
      </c>
      <c r="G319" s="42">
        <v>4</v>
      </c>
      <c r="H319" s="42">
        <v>6</v>
      </c>
      <c r="I319" s="42">
        <v>3</v>
      </c>
      <c r="J319" s="42">
        <v>18</v>
      </c>
      <c r="K319" s="42">
        <v>2</v>
      </c>
      <c r="L319" s="42">
        <v>7</v>
      </c>
      <c r="M319" s="42">
        <v>8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62</v>
      </c>
      <c r="F320" s="42">
        <v>39</v>
      </c>
      <c r="G320" s="42">
        <v>0</v>
      </c>
      <c r="H320" s="42">
        <v>1</v>
      </c>
      <c r="I320" s="42">
        <v>0</v>
      </c>
      <c r="J320" s="42">
        <v>2</v>
      </c>
      <c r="K320" s="42">
        <v>2</v>
      </c>
      <c r="L320" s="42">
        <v>1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59</v>
      </c>
      <c r="F321" s="42">
        <v>11</v>
      </c>
      <c r="G321" s="42">
        <v>1</v>
      </c>
      <c r="H321" s="42">
        <v>5</v>
      </c>
      <c r="I321" s="42">
        <v>0</v>
      </c>
      <c r="J321" s="42">
        <v>14</v>
      </c>
      <c r="K321" s="42">
        <v>8</v>
      </c>
      <c r="L321" s="42">
        <v>13</v>
      </c>
      <c r="M321" s="42">
        <v>4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31</v>
      </c>
      <c r="F322" s="42">
        <v>7</v>
      </c>
      <c r="G322" s="42">
        <v>2</v>
      </c>
      <c r="H322" s="42">
        <v>3</v>
      </c>
      <c r="I322" s="42">
        <v>1</v>
      </c>
      <c r="J322" s="42">
        <v>10</v>
      </c>
      <c r="K322" s="42">
        <v>4</v>
      </c>
      <c r="L322" s="42">
        <v>1</v>
      </c>
      <c r="M322" s="42">
        <v>1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26</v>
      </c>
      <c r="C323" s="42">
        <v>29</v>
      </c>
      <c r="D323" s="42">
        <v>1</v>
      </c>
      <c r="E323" s="42">
        <v>2327</v>
      </c>
      <c r="F323" s="42">
        <v>44</v>
      </c>
      <c r="G323" s="42">
        <v>214</v>
      </c>
      <c r="H323" s="42">
        <v>1310</v>
      </c>
      <c r="I323" s="42">
        <v>89</v>
      </c>
      <c r="J323" s="42">
        <v>1989</v>
      </c>
      <c r="K323" s="42">
        <v>164</v>
      </c>
      <c r="L323" s="42">
        <v>211</v>
      </c>
      <c r="M323" s="42">
        <v>466</v>
      </c>
      <c r="N323" s="42">
        <v>1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7</v>
      </c>
      <c r="F324" s="42">
        <v>0</v>
      </c>
      <c r="G324" s="42">
        <v>0</v>
      </c>
      <c r="H324" s="42">
        <v>1</v>
      </c>
      <c r="I324" s="42">
        <v>0</v>
      </c>
      <c r="J324" s="42">
        <v>30</v>
      </c>
      <c r="K324" s="42">
        <v>0</v>
      </c>
      <c r="L324" s="42">
        <v>8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10</v>
      </c>
      <c r="F325" s="42">
        <v>3</v>
      </c>
      <c r="G325" s="42">
        <v>0</v>
      </c>
      <c r="H325" s="42">
        <v>0</v>
      </c>
      <c r="I325" s="42">
        <v>0</v>
      </c>
      <c r="J325" s="42">
        <v>8</v>
      </c>
      <c r="K325" s="42">
        <v>2</v>
      </c>
      <c r="L325" s="42">
        <v>1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15</v>
      </c>
      <c r="F326" s="42">
        <v>5</v>
      </c>
      <c r="G326" s="42">
        <v>1</v>
      </c>
      <c r="H326" s="42">
        <v>0</v>
      </c>
      <c r="I326" s="42">
        <v>0</v>
      </c>
      <c r="J326" s="42">
        <v>4</v>
      </c>
      <c r="K326" s="42">
        <v>6</v>
      </c>
      <c r="L326" s="42">
        <v>0</v>
      </c>
      <c r="M326" s="42">
        <v>2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21</v>
      </c>
      <c r="F327" s="42">
        <v>11</v>
      </c>
      <c r="G327" s="42">
        <v>3</v>
      </c>
      <c r="H327" s="42">
        <v>1</v>
      </c>
      <c r="I327" s="42">
        <v>0</v>
      </c>
      <c r="J327" s="42">
        <v>5</v>
      </c>
      <c r="K327" s="42">
        <v>2</v>
      </c>
      <c r="L327" s="42">
        <v>0</v>
      </c>
      <c r="M327" s="42">
        <v>1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1</v>
      </c>
      <c r="C328" s="42">
        <v>1</v>
      </c>
      <c r="D328" s="42">
        <v>0</v>
      </c>
      <c r="E328" s="42">
        <v>17</v>
      </c>
      <c r="F328" s="42">
        <v>0</v>
      </c>
      <c r="G328" s="42">
        <v>1</v>
      </c>
      <c r="H328" s="42">
        <v>2</v>
      </c>
      <c r="I328" s="42">
        <v>0</v>
      </c>
      <c r="J328" s="42">
        <v>4</v>
      </c>
      <c r="K328" s="42">
        <v>5</v>
      </c>
      <c r="L328" s="42">
        <v>4</v>
      </c>
      <c r="M328" s="42">
        <v>2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1</v>
      </c>
      <c r="C329" s="42">
        <v>1</v>
      </c>
      <c r="D329" s="42">
        <v>0</v>
      </c>
      <c r="E329" s="42">
        <v>97</v>
      </c>
      <c r="F329" s="42">
        <v>42</v>
      </c>
      <c r="G329" s="42">
        <v>3</v>
      </c>
      <c r="H329" s="42">
        <v>7</v>
      </c>
      <c r="I329" s="42">
        <v>0</v>
      </c>
      <c r="J329" s="42">
        <v>43</v>
      </c>
      <c r="K329" s="42">
        <v>6</v>
      </c>
      <c r="L329" s="42">
        <v>11</v>
      </c>
      <c r="M329" s="42">
        <v>16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12</v>
      </c>
      <c r="F330" s="42">
        <v>4</v>
      </c>
      <c r="G330" s="42">
        <v>1</v>
      </c>
      <c r="H330" s="42">
        <v>0</v>
      </c>
      <c r="I330" s="42">
        <v>0</v>
      </c>
      <c r="J330" s="42">
        <v>12</v>
      </c>
      <c r="K330" s="42">
        <v>1</v>
      </c>
      <c r="L330" s="42">
        <v>1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17</v>
      </c>
      <c r="F331" s="42">
        <v>12</v>
      </c>
      <c r="G331" s="42">
        <v>0</v>
      </c>
      <c r="H331" s="42">
        <v>0</v>
      </c>
      <c r="I331" s="42">
        <v>0</v>
      </c>
      <c r="J331" s="42">
        <v>1</v>
      </c>
      <c r="K331" s="42">
        <v>3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5</v>
      </c>
      <c r="C332" s="42">
        <v>6</v>
      </c>
      <c r="D332" s="42">
        <v>0</v>
      </c>
      <c r="E332" s="42">
        <v>164</v>
      </c>
      <c r="F332" s="42">
        <v>55</v>
      </c>
      <c r="G332" s="42">
        <v>14</v>
      </c>
      <c r="H332" s="42">
        <v>18</v>
      </c>
      <c r="I332" s="42">
        <v>2</v>
      </c>
      <c r="J332" s="42">
        <v>43</v>
      </c>
      <c r="K332" s="42">
        <v>15</v>
      </c>
      <c r="L332" s="42">
        <v>22</v>
      </c>
      <c r="M332" s="42">
        <v>9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6</v>
      </c>
      <c r="C333" s="42">
        <v>6</v>
      </c>
      <c r="D333" s="42">
        <v>0</v>
      </c>
      <c r="E333" s="42">
        <v>34</v>
      </c>
      <c r="F333" s="42">
        <v>5</v>
      </c>
      <c r="G333" s="42">
        <v>1</v>
      </c>
      <c r="H333" s="42">
        <v>3</v>
      </c>
      <c r="I333" s="42">
        <v>0</v>
      </c>
      <c r="J333" s="42">
        <v>12</v>
      </c>
      <c r="K333" s="42">
        <v>6</v>
      </c>
      <c r="L333" s="42">
        <v>17</v>
      </c>
      <c r="M333" s="42">
        <v>7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4</v>
      </c>
      <c r="F334" s="42">
        <v>0</v>
      </c>
      <c r="G334" s="42">
        <v>1</v>
      </c>
      <c r="H334" s="42">
        <v>1</v>
      </c>
      <c r="I334" s="42">
        <v>0</v>
      </c>
      <c r="J334" s="42">
        <v>9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25</v>
      </c>
      <c r="F335" s="42">
        <v>2</v>
      </c>
      <c r="G335" s="42">
        <v>1</v>
      </c>
      <c r="H335" s="42">
        <v>2</v>
      </c>
      <c r="I335" s="42">
        <v>1</v>
      </c>
      <c r="J335" s="42">
        <v>12</v>
      </c>
      <c r="K335" s="42">
        <v>11</v>
      </c>
      <c r="L335" s="42">
        <v>0</v>
      </c>
      <c r="M335" s="42">
        <v>1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3</v>
      </c>
      <c r="C337" s="42">
        <v>3</v>
      </c>
      <c r="D337" s="42">
        <v>1</v>
      </c>
      <c r="E337" s="42">
        <v>199</v>
      </c>
      <c r="F337" s="42">
        <v>11</v>
      </c>
      <c r="G337" s="42">
        <v>43</v>
      </c>
      <c r="H337" s="42">
        <v>119</v>
      </c>
      <c r="I337" s="42">
        <v>40</v>
      </c>
      <c r="J337" s="42">
        <v>264</v>
      </c>
      <c r="K337" s="42">
        <v>9</v>
      </c>
      <c r="L337" s="42">
        <v>25</v>
      </c>
      <c r="M337" s="42">
        <v>24</v>
      </c>
      <c r="N337" s="42">
        <v>1</v>
      </c>
      <c r="O337" s="42">
        <v>1</v>
      </c>
    </row>
    <row r="338" spans="1:15" x14ac:dyDescent="0.3">
      <c r="A338" s="45" t="s">
        <v>343</v>
      </c>
      <c r="B338" s="42">
        <v>257</v>
      </c>
      <c r="C338" s="42">
        <v>277</v>
      </c>
      <c r="D338" s="42">
        <v>10</v>
      </c>
      <c r="E338" s="42">
        <v>17617</v>
      </c>
      <c r="F338" s="42">
        <v>37</v>
      </c>
      <c r="G338" s="42">
        <v>1877</v>
      </c>
      <c r="H338" s="42">
        <v>19534</v>
      </c>
      <c r="I338" s="42">
        <v>3342</v>
      </c>
      <c r="J338" s="42">
        <v>15126</v>
      </c>
      <c r="K338" s="42">
        <v>662</v>
      </c>
      <c r="L338" s="42">
        <v>1440</v>
      </c>
      <c r="M338" s="42">
        <v>2436</v>
      </c>
      <c r="N338" s="42">
        <v>10</v>
      </c>
      <c r="O338" s="42">
        <v>5</v>
      </c>
    </row>
    <row r="339" spans="1:15" x14ac:dyDescent="0.3">
      <c r="A339" s="45" t="s">
        <v>344</v>
      </c>
      <c r="B339" s="42">
        <v>1</v>
      </c>
      <c r="C339" s="42">
        <v>1</v>
      </c>
      <c r="D339" s="42">
        <v>0</v>
      </c>
      <c r="E339" s="42">
        <v>20</v>
      </c>
      <c r="F339" s="42">
        <v>1</v>
      </c>
      <c r="G339" s="42">
        <v>1</v>
      </c>
      <c r="H339" s="42">
        <v>0</v>
      </c>
      <c r="I339" s="42">
        <v>1</v>
      </c>
      <c r="J339" s="42">
        <v>5</v>
      </c>
      <c r="K339" s="42">
        <v>1</v>
      </c>
      <c r="L339" s="42">
        <v>1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20</v>
      </c>
      <c r="F340" s="42">
        <v>3</v>
      </c>
      <c r="G340" s="42">
        <v>0</v>
      </c>
      <c r="H340" s="42">
        <v>0</v>
      </c>
      <c r="I340" s="42">
        <v>0</v>
      </c>
      <c r="J340" s="42">
        <v>3</v>
      </c>
      <c r="K340" s="42">
        <v>1</v>
      </c>
      <c r="L340" s="42">
        <v>1</v>
      </c>
      <c r="M340" s="42">
        <v>2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10</v>
      </c>
      <c r="F341" s="42">
        <v>6</v>
      </c>
      <c r="G341" s="42">
        <v>0</v>
      </c>
      <c r="H341" s="42">
        <v>2</v>
      </c>
      <c r="I341" s="42">
        <v>0</v>
      </c>
      <c r="J341" s="42">
        <v>2</v>
      </c>
      <c r="K341" s="42">
        <v>0</v>
      </c>
      <c r="L341" s="42">
        <v>0</v>
      </c>
      <c r="M341" s="42">
        <v>2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1</v>
      </c>
      <c r="C342" s="42">
        <v>1</v>
      </c>
      <c r="D342" s="42">
        <v>0</v>
      </c>
      <c r="E342" s="42">
        <v>72</v>
      </c>
      <c r="F342" s="42">
        <v>8</v>
      </c>
      <c r="G342" s="42">
        <v>8</v>
      </c>
      <c r="H342" s="42">
        <v>4</v>
      </c>
      <c r="I342" s="42">
        <v>0</v>
      </c>
      <c r="J342" s="42">
        <v>21</v>
      </c>
      <c r="K342" s="42">
        <v>13</v>
      </c>
      <c r="L342" s="42">
        <v>20</v>
      </c>
      <c r="M342" s="42">
        <v>11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25</v>
      </c>
      <c r="F343" s="42">
        <v>5</v>
      </c>
      <c r="G343" s="42">
        <v>0</v>
      </c>
      <c r="H343" s="42">
        <v>3</v>
      </c>
      <c r="I343" s="42">
        <v>2</v>
      </c>
      <c r="J343" s="42">
        <v>4</v>
      </c>
      <c r="K343" s="42">
        <v>1</v>
      </c>
      <c r="L343" s="42">
        <v>1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7</v>
      </c>
      <c r="F344" s="42">
        <v>0</v>
      </c>
      <c r="G344" s="42">
        <v>1</v>
      </c>
      <c r="H344" s="42">
        <v>0</v>
      </c>
      <c r="I344" s="42">
        <v>0</v>
      </c>
      <c r="J344" s="42">
        <v>10</v>
      </c>
      <c r="K344" s="42">
        <v>0</v>
      </c>
      <c r="L344" s="42">
        <v>2</v>
      </c>
      <c r="M344" s="42">
        <v>1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1</v>
      </c>
      <c r="C345" s="42">
        <v>1</v>
      </c>
      <c r="D345" s="42">
        <v>0</v>
      </c>
      <c r="E345" s="42">
        <v>18</v>
      </c>
      <c r="F345" s="42">
        <v>6</v>
      </c>
      <c r="G345" s="42">
        <v>1</v>
      </c>
      <c r="H345" s="42">
        <v>1</v>
      </c>
      <c r="I345" s="42">
        <v>0</v>
      </c>
      <c r="J345" s="42">
        <v>5</v>
      </c>
      <c r="K345" s="42">
        <v>6</v>
      </c>
      <c r="L345" s="42">
        <v>6</v>
      </c>
      <c r="M345" s="42">
        <v>5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4</v>
      </c>
      <c r="F346" s="42">
        <v>0</v>
      </c>
      <c r="G346" s="42">
        <v>2</v>
      </c>
      <c r="H346" s="42">
        <v>0</v>
      </c>
      <c r="I346" s="42">
        <v>0</v>
      </c>
      <c r="J346" s="42">
        <v>3</v>
      </c>
      <c r="K346" s="42">
        <v>2</v>
      </c>
      <c r="L346" s="42">
        <v>1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10</v>
      </c>
      <c r="F347" s="42">
        <v>1</v>
      </c>
      <c r="G347" s="42">
        <v>0</v>
      </c>
      <c r="H347" s="42">
        <v>1</v>
      </c>
      <c r="I347" s="42">
        <v>0</v>
      </c>
      <c r="J347" s="42">
        <v>9</v>
      </c>
      <c r="K347" s="42">
        <v>7</v>
      </c>
      <c r="L347" s="42">
        <v>2</v>
      </c>
      <c r="M347" s="42">
        <v>0</v>
      </c>
      <c r="N347" s="42">
        <v>0</v>
      </c>
      <c r="O347" s="42">
        <v>1</v>
      </c>
    </row>
    <row r="348" spans="1:15" x14ac:dyDescent="0.3">
      <c r="A348" s="45" t="s">
        <v>353</v>
      </c>
      <c r="B348" s="42">
        <v>4</v>
      </c>
      <c r="C348" s="42">
        <v>4</v>
      </c>
      <c r="D348" s="42">
        <v>0</v>
      </c>
      <c r="E348" s="42">
        <v>233</v>
      </c>
      <c r="F348" s="42">
        <v>41</v>
      </c>
      <c r="G348" s="42">
        <v>12</v>
      </c>
      <c r="H348" s="42">
        <v>21</v>
      </c>
      <c r="I348" s="42">
        <v>0</v>
      </c>
      <c r="J348" s="42">
        <v>51</v>
      </c>
      <c r="K348" s="42">
        <v>14</v>
      </c>
      <c r="L348" s="42">
        <v>27</v>
      </c>
      <c r="M348" s="42">
        <v>18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3</v>
      </c>
      <c r="F349" s="42">
        <v>0</v>
      </c>
      <c r="G349" s="42">
        <v>0</v>
      </c>
      <c r="H349" s="42">
        <v>0</v>
      </c>
      <c r="I349" s="42">
        <v>0</v>
      </c>
      <c r="J349" s="42">
        <v>1</v>
      </c>
      <c r="K349" s="42">
        <v>1</v>
      </c>
      <c r="L349" s="42">
        <v>1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1</v>
      </c>
      <c r="C350" s="42">
        <v>1</v>
      </c>
      <c r="D350" s="42">
        <v>0</v>
      </c>
      <c r="E350" s="42">
        <v>25</v>
      </c>
      <c r="F350" s="42">
        <v>16</v>
      </c>
      <c r="G350" s="42">
        <v>0</v>
      </c>
      <c r="H350" s="42">
        <v>5</v>
      </c>
      <c r="I350" s="42">
        <v>0</v>
      </c>
      <c r="J350" s="42">
        <v>3</v>
      </c>
      <c r="K350" s="42">
        <v>3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25</v>
      </c>
      <c r="F351" s="42">
        <v>2</v>
      </c>
      <c r="G351" s="42">
        <v>0</v>
      </c>
      <c r="H351" s="42">
        <v>0</v>
      </c>
      <c r="I351" s="42">
        <v>0</v>
      </c>
      <c r="J351" s="42">
        <v>5</v>
      </c>
      <c r="K351" s="42">
        <v>1</v>
      </c>
      <c r="L351" s="42">
        <v>1</v>
      </c>
      <c r="M351" s="42">
        <v>1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1</v>
      </c>
      <c r="C352" s="42">
        <v>1</v>
      </c>
      <c r="D352" s="42">
        <v>0</v>
      </c>
      <c r="E352" s="42">
        <v>30</v>
      </c>
      <c r="F352" s="42">
        <v>2</v>
      </c>
      <c r="G352" s="42">
        <v>7</v>
      </c>
      <c r="H352" s="42">
        <v>2</v>
      </c>
      <c r="I352" s="42">
        <v>5</v>
      </c>
      <c r="J352" s="42">
        <v>10</v>
      </c>
      <c r="K352" s="42">
        <v>20</v>
      </c>
      <c r="L352" s="42">
        <v>3</v>
      </c>
      <c r="M352" s="42">
        <v>5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21</v>
      </c>
      <c r="F353" s="42">
        <v>2</v>
      </c>
      <c r="G353" s="42">
        <v>1</v>
      </c>
      <c r="H353" s="42">
        <v>0</v>
      </c>
      <c r="I353" s="42">
        <v>0</v>
      </c>
      <c r="J353" s="42">
        <v>2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3</v>
      </c>
      <c r="C354" s="42">
        <v>3</v>
      </c>
      <c r="D354" s="42">
        <v>0</v>
      </c>
      <c r="E354" s="42">
        <v>106</v>
      </c>
      <c r="F354" s="42">
        <v>16</v>
      </c>
      <c r="G354" s="42">
        <v>6</v>
      </c>
      <c r="H354" s="42">
        <v>16</v>
      </c>
      <c r="I354" s="42">
        <v>0</v>
      </c>
      <c r="J354" s="42">
        <v>46</v>
      </c>
      <c r="K354" s="42">
        <v>16</v>
      </c>
      <c r="L354" s="42">
        <v>10</v>
      </c>
      <c r="M354" s="42">
        <v>10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22</v>
      </c>
      <c r="F355" s="42">
        <v>6</v>
      </c>
      <c r="G355" s="42">
        <v>0</v>
      </c>
      <c r="H355" s="42">
        <v>0</v>
      </c>
      <c r="I355" s="42">
        <v>1</v>
      </c>
      <c r="J355" s="42">
        <v>4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34</v>
      </c>
      <c r="C356" s="42">
        <v>34</v>
      </c>
      <c r="D356" s="42">
        <v>5</v>
      </c>
      <c r="E356" s="42">
        <v>2066</v>
      </c>
      <c r="F356" s="42">
        <v>84</v>
      </c>
      <c r="G356" s="42">
        <v>138</v>
      </c>
      <c r="H356" s="42">
        <v>1367</v>
      </c>
      <c r="I356" s="42">
        <v>64</v>
      </c>
      <c r="J356" s="42">
        <v>1089</v>
      </c>
      <c r="K356" s="42">
        <v>120</v>
      </c>
      <c r="L356" s="42">
        <v>175</v>
      </c>
      <c r="M356" s="42">
        <v>388</v>
      </c>
      <c r="N356" s="42">
        <v>5</v>
      </c>
      <c r="O356" s="42">
        <v>1</v>
      </c>
    </row>
    <row r="357" spans="1:15" x14ac:dyDescent="0.3">
      <c r="A357" s="45" t="s">
        <v>362</v>
      </c>
      <c r="B357" s="42">
        <v>18</v>
      </c>
      <c r="C357" s="42">
        <v>18</v>
      </c>
      <c r="D357" s="42">
        <v>0</v>
      </c>
      <c r="E357" s="42">
        <v>244</v>
      </c>
      <c r="F357" s="42">
        <v>37</v>
      </c>
      <c r="G357" s="42">
        <v>13</v>
      </c>
      <c r="H357" s="42">
        <v>23</v>
      </c>
      <c r="I357" s="42">
        <v>1</v>
      </c>
      <c r="J357" s="42">
        <v>132</v>
      </c>
      <c r="K357" s="42">
        <v>16</v>
      </c>
      <c r="L357" s="42">
        <v>46</v>
      </c>
      <c r="M357" s="42">
        <v>77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20</v>
      </c>
      <c r="F358" s="42">
        <v>0</v>
      </c>
      <c r="G358" s="42">
        <v>0</v>
      </c>
      <c r="H358" s="42">
        <v>1</v>
      </c>
      <c r="I358" s="42">
        <v>0</v>
      </c>
      <c r="J358" s="42">
        <v>10</v>
      </c>
      <c r="K358" s="42">
        <v>7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1</v>
      </c>
      <c r="C359" s="42">
        <v>1</v>
      </c>
      <c r="D359" s="42">
        <v>0</v>
      </c>
      <c r="E359" s="42">
        <v>85</v>
      </c>
      <c r="F359" s="42">
        <v>1</v>
      </c>
      <c r="G359" s="42">
        <v>3</v>
      </c>
      <c r="H359" s="42">
        <v>8</v>
      </c>
      <c r="I359" s="42">
        <v>1</v>
      </c>
      <c r="J359" s="42">
        <v>57</v>
      </c>
      <c r="K359" s="42">
        <v>4</v>
      </c>
      <c r="L359" s="42">
        <v>16</v>
      </c>
      <c r="M359" s="42">
        <v>6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3</v>
      </c>
      <c r="C360" s="42">
        <v>3</v>
      </c>
      <c r="D360" s="42">
        <v>0</v>
      </c>
      <c r="E360" s="42">
        <v>16</v>
      </c>
      <c r="F360" s="42">
        <v>2</v>
      </c>
      <c r="G360" s="42">
        <v>4</v>
      </c>
      <c r="H360" s="42">
        <v>1</v>
      </c>
      <c r="I360" s="42">
        <v>0</v>
      </c>
      <c r="J360" s="42">
        <v>24</v>
      </c>
      <c r="K360" s="42">
        <v>1</v>
      </c>
      <c r="L360" s="42">
        <v>17</v>
      </c>
      <c r="M360" s="42">
        <v>5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7</v>
      </c>
      <c r="F361" s="42">
        <v>4</v>
      </c>
      <c r="G361" s="42">
        <v>0</v>
      </c>
      <c r="H361" s="42">
        <v>0</v>
      </c>
      <c r="I361" s="42">
        <v>0</v>
      </c>
      <c r="J361" s="42">
        <v>5</v>
      </c>
      <c r="K361" s="42">
        <v>2</v>
      </c>
      <c r="L361" s="42">
        <v>4</v>
      </c>
      <c r="M361" s="42">
        <v>2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3</v>
      </c>
      <c r="C362" s="42">
        <v>3</v>
      </c>
      <c r="D362" s="42">
        <v>0</v>
      </c>
      <c r="E362" s="42">
        <v>63</v>
      </c>
      <c r="F362" s="42">
        <v>4</v>
      </c>
      <c r="G362" s="42">
        <v>2</v>
      </c>
      <c r="H362" s="42">
        <v>9</v>
      </c>
      <c r="I362" s="42">
        <v>1</v>
      </c>
      <c r="J362" s="42">
        <v>74</v>
      </c>
      <c r="K362" s="42">
        <v>8</v>
      </c>
      <c r="L362" s="42">
        <v>15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27</v>
      </c>
      <c r="F363" s="42">
        <v>1</v>
      </c>
      <c r="G363" s="42">
        <v>6</v>
      </c>
      <c r="H363" s="42">
        <v>1</v>
      </c>
      <c r="I363" s="42">
        <v>3</v>
      </c>
      <c r="J363" s="42">
        <v>31</v>
      </c>
      <c r="K363" s="42">
        <v>4</v>
      </c>
      <c r="L363" s="42">
        <v>2</v>
      </c>
      <c r="M363" s="42">
        <v>3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32</v>
      </c>
      <c r="F364" s="42">
        <v>4</v>
      </c>
      <c r="G364" s="42">
        <v>0</v>
      </c>
      <c r="H364" s="42">
        <v>0</v>
      </c>
      <c r="I364" s="42">
        <v>1</v>
      </c>
      <c r="J364" s="42">
        <v>8</v>
      </c>
      <c r="K364" s="42">
        <v>1</v>
      </c>
      <c r="L364" s="42">
        <v>1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37</v>
      </c>
      <c r="F365" s="42">
        <v>12</v>
      </c>
      <c r="G365" s="42">
        <v>1</v>
      </c>
      <c r="H365" s="42">
        <v>0</v>
      </c>
      <c r="I365" s="42">
        <v>1</v>
      </c>
      <c r="J365" s="42">
        <v>7</v>
      </c>
      <c r="K365" s="42">
        <v>11</v>
      </c>
      <c r="L365" s="42">
        <v>14</v>
      </c>
      <c r="M365" s="42">
        <v>5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4</v>
      </c>
      <c r="C366" s="42">
        <v>4</v>
      </c>
      <c r="D366" s="42">
        <v>0</v>
      </c>
      <c r="E366" s="42">
        <v>201</v>
      </c>
      <c r="F366" s="42">
        <v>47</v>
      </c>
      <c r="G366" s="42">
        <v>12</v>
      </c>
      <c r="H366" s="42">
        <v>17</v>
      </c>
      <c r="I366" s="42">
        <v>1</v>
      </c>
      <c r="J366" s="42">
        <v>113</v>
      </c>
      <c r="K366" s="42">
        <v>20</v>
      </c>
      <c r="L366" s="42">
        <v>48</v>
      </c>
      <c r="M366" s="42">
        <v>87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2</v>
      </c>
      <c r="C367" s="42">
        <v>2</v>
      </c>
      <c r="D367" s="42">
        <v>0</v>
      </c>
      <c r="E367" s="42">
        <v>7</v>
      </c>
      <c r="F367" s="42">
        <v>1</v>
      </c>
      <c r="G367" s="42">
        <v>1</v>
      </c>
      <c r="H367" s="42">
        <v>1</v>
      </c>
      <c r="I367" s="42">
        <v>1</v>
      </c>
      <c r="J367" s="42">
        <v>4</v>
      </c>
      <c r="K367" s="42">
        <v>3</v>
      </c>
      <c r="L367" s="42">
        <v>3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13</v>
      </c>
      <c r="F368" s="42">
        <v>3</v>
      </c>
      <c r="G368" s="42">
        <v>3</v>
      </c>
      <c r="H368" s="42">
        <v>6</v>
      </c>
      <c r="I368" s="42">
        <v>3</v>
      </c>
      <c r="J368" s="42">
        <v>12</v>
      </c>
      <c r="K368" s="42">
        <v>2</v>
      </c>
      <c r="L368" s="42">
        <v>1</v>
      </c>
      <c r="M368" s="42">
        <v>1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2</v>
      </c>
      <c r="E369" s="42">
        <v>127</v>
      </c>
      <c r="F369" s="42">
        <v>7</v>
      </c>
      <c r="G369" s="42">
        <v>6</v>
      </c>
      <c r="H369" s="42">
        <v>10</v>
      </c>
      <c r="I369" s="42">
        <v>2</v>
      </c>
      <c r="J369" s="42">
        <v>213</v>
      </c>
      <c r="K369" s="42">
        <v>14</v>
      </c>
      <c r="L369" s="42">
        <v>13</v>
      </c>
      <c r="M369" s="42">
        <v>3</v>
      </c>
      <c r="N369" s="42">
        <v>2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9</v>
      </c>
      <c r="F370" s="42">
        <v>5</v>
      </c>
      <c r="G370" s="42">
        <v>2</v>
      </c>
      <c r="H370" s="42">
        <v>0</v>
      </c>
      <c r="I370" s="42">
        <v>0</v>
      </c>
      <c r="J370" s="42">
        <v>7</v>
      </c>
      <c r="K370" s="42">
        <v>3</v>
      </c>
      <c r="L370" s="42">
        <v>1</v>
      </c>
      <c r="M370" s="42">
        <v>1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30</v>
      </c>
      <c r="F371" s="42">
        <v>0</v>
      </c>
      <c r="G371" s="42">
        <v>5</v>
      </c>
      <c r="H371" s="42">
        <v>4</v>
      </c>
      <c r="I371" s="42">
        <v>1</v>
      </c>
      <c r="J371" s="42">
        <v>23</v>
      </c>
      <c r="K371" s="42">
        <v>2</v>
      </c>
      <c r="L371" s="42">
        <v>10</v>
      </c>
      <c r="M371" s="42">
        <v>2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1</v>
      </c>
      <c r="C372" s="42">
        <v>1</v>
      </c>
      <c r="D372" s="42">
        <v>0</v>
      </c>
      <c r="E372" s="42">
        <v>71</v>
      </c>
      <c r="F372" s="42">
        <v>3</v>
      </c>
      <c r="G372" s="42">
        <v>4</v>
      </c>
      <c r="H372" s="42">
        <v>10</v>
      </c>
      <c r="I372" s="42">
        <v>3</v>
      </c>
      <c r="J372" s="42">
        <v>65</v>
      </c>
      <c r="K372" s="42">
        <v>9</v>
      </c>
      <c r="L372" s="42">
        <v>9</v>
      </c>
      <c r="M372" s="42">
        <v>7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69</v>
      </c>
      <c r="F373" s="42">
        <v>5</v>
      </c>
      <c r="G373" s="42">
        <v>8</v>
      </c>
      <c r="H373" s="42">
        <v>7</v>
      </c>
      <c r="I373" s="42">
        <v>4</v>
      </c>
      <c r="J373" s="42">
        <v>29</v>
      </c>
      <c r="K373" s="42">
        <v>20</v>
      </c>
      <c r="L373" s="42">
        <v>8</v>
      </c>
      <c r="M373" s="42">
        <v>5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13</v>
      </c>
      <c r="F374" s="42">
        <v>5</v>
      </c>
      <c r="G374" s="42">
        <v>2</v>
      </c>
      <c r="H374" s="42">
        <v>0</v>
      </c>
      <c r="I374" s="42">
        <v>0</v>
      </c>
      <c r="J374" s="42">
        <v>6</v>
      </c>
      <c r="K374" s="42">
        <v>1</v>
      </c>
      <c r="L374" s="42">
        <v>3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26</v>
      </c>
      <c r="F375" s="42">
        <v>4</v>
      </c>
      <c r="G375" s="42">
        <v>1</v>
      </c>
      <c r="H375" s="42">
        <v>1</v>
      </c>
      <c r="I375" s="42">
        <v>0</v>
      </c>
      <c r="J375" s="42">
        <v>16</v>
      </c>
      <c r="K375" s="42">
        <v>1</v>
      </c>
      <c r="L375" s="42">
        <v>1</v>
      </c>
      <c r="M375" s="42">
        <v>1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28</v>
      </c>
      <c r="C376" s="42">
        <v>28</v>
      </c>
      <c r="D376" s="42">
        <v>0</v>
      </c>
      <c r="E376" s="42">
        <v>979</v>
      </c>
      <c r="F376" s="42">
        <v>22</v>
      </c>
      <c r="G376" s="42">
        <v>116</v>
      </c>
      <c r="H376" s="42">
        <v>183</v>
      </c>
      <c r="I376" s="42">
        <v>13</v>
      </c>
      <c r="J376" s="42">
        <v>785</v>
      </c>
      <c r="K376" s="42">
        <v>48</v>
      </c>
      <c r="L376" s="42">
        <v>81</v>
      </c>
      <c r="M376" s="42">
        <v>169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30</v>
      </c>
      <c r="F377" s="42">
        <v>16</v>
      </c>
      <c r="G377" s="42">
        <v>0</v>
      </c>
      <c r="H377" s="42">
        <v>0</v>
      </c>
      <c r="I377" s="42">
        <v>0</v>
      </c>
      <c r="J377" s="42">
        <v>3</v>
      </c>
      <c r="K377" s="42">
        <v>9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42</v>
      </c>
      <c r="C378" s="42">
        <v>44</v>
      </c>
      <c r="D378" s="42">
        <v>4</v>
      </c>
      <c r="E378" s="42">
        <v>2946</v>
      </c>
      <c r="F378" s="42">
        <v>68</v>
      </c>
      <c r="G378" s="42">
        <v>207</v>
      </c>
      <c r="H378" s="42">
        <v>766</v>
      </c>
      <c r="I378" s="42">
        <v>29</v>
      </c>
      <c r="J378" s="42">
        <v>1994</v>
      </c>
      <c r="K378" s="42">
        <v>230</v>
      </c>
      <c r="L378" s="42">
        <v>330</v>
      </c>
      <c r="M378" s="42">
        <v>431</v>
      </c>
      <c r="N378" s="42">
        <v>4</v>
      </c>
      <c r="O378" s="42">
        <v>0</v>
      </c>
    </row>
    <row r="379" spans="1:15" x14ac:dyDescent="0.3">
      <c r="A379" s="45" t="s">
        <v>384</v>
      </c>
      <c r="B379" s="42">
        <v>1</v>
      </c>
      <c r="C379" s="42">
        <v>1</v>
      </c>
      <c r="D379" s="42">
        <v>0</v>
      </c>
      <c r="E379" s="42">
        <v>21</v>
      </c>
      <c r="F379" s="42">
        <v>0</v>
      </c>
      <c r="G379" s="42">
        <v>2</v>
      </c>
      <c r="H379" s="42">
        <v>1</v>
      </c>
      <c r="I379" s="42">
        <v>0</v>
      </c>
      <c r="J379" s="42">
        <v>16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3</v>
      </c>
      <c r="C380" s="42">
        <v>4</v>
      </c>
      <c r="D380" s="42">
        <v>1</v>
      </c>
      <c r="E380" s="42">
        <v>529</v>
      </c>
      <c r="F380" s="42">
        <v>12</v>
      </c>
      <c r="G380" s="42">
        <v>32</v>
      </c>
      <c r="H380" s="42">
        <v>27</v>
      </c>
      <c r="I380" s="42">
        <v>5</v>
      </c>
      <c r="J380" s="42">
        <v>375</v>
      </c>
      <c r="K380" s="42">
        <v>41</v>
      </c>
      <c r="L380" s="42">
        <v>163</v>
      </c>
      <c r="M380" s="42">
        <v>159</v>
      </c>
      <c r="N380" s="42">
        <v>1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5</v>
      </c>
      <c r="C382" s="42">
        <v>5</v>
      </c>
      <c r="D382" s="42">
        <v>0</v>
      </c>
      <c r="E382" s="42">
        <v>477</v>
      </c>
      <c r="F382" s="42">
        <v>60</v>
      </c>
      <c r="G382" s="42">
        <v>24</v>
      </c>
      <c r="H382" s="42">
        <v>68</v>
      </c>
      <c r="I382" s="42">
        <v>3</v>
      </c>
      <c r="J382" s="42">
        <v>81</v>
      </c>
      <c r="K382" s="42">
        <v>15</v>
      </c>
      <c r="L382" s="42">
        <v>32</v>
      </c>
      <c r="M382" s="42">
        <v>51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1</v>
      </c>
      <c r="C383" s="42">
        <v>1</v>
      </c>
      <c r="D383" s="42">
        <v>0</v>
      </c>
      <c r="E383" s="42">
        <v>55</v>
      </c>
      <c r="F383" s="42">
        <v>6</v>
      </c>
      <c r="G383" s="42">
        <v>1</v>
      </c>
      <c r="H383" s="42">
        <v>2</v>
      </c>
      <c r="I383" s="42">
        <v>0</v>
      </c>
      <c r="J383" s="42">
        <v>13</v>
      </c>
      <c r="K383" s="42">
        <v>7</v>
      </c>
      <c r="L383" s="42">
        <v>8</v>
      </c>
      <c r="M383" s="42">
        <v>1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12</v>
      </c>
      <c r="C384" s="42">
        <v>12</v>
      </c>
      <c r="D384" s="42">
        <v>2</v>
      </c>
      <c r="E384" s="42">
        <v>913</v>
      </c>
      <c r="F384" s="42">
        <v>176</v>
      </c>
      <c r="G384" s="42">
        <v>51</v>
      </c>
      <c r="H384" s="42">
        <v>69</v>
      </c>
      <c r="I384" s="42">
        <v>5</v>
      </c>
      <c r="J384" s="42">
        <v>325</v>
      </c>
      <c r="K384" s="42">
        <v>42</v>
      </c>
      <c r="L384" s="42">
        <v>190</v>
      </c>
      <c r="M384" s="42">
        <v>45</v>
      </c>
      <c r="N384" s="42">
        <v>2</v>
      </c>
      <c r="O384" s="42">
        <v>0</v>
      </c>
    </row>
    <row r="385" spans="1:15" x14ac:dyDescent="0.3">
      <c r="A385" s="45" t="s">
        <v>390</v>
      </c>
      <c r="B385" s="42">
        <v>1</v>
      </c>
      <c r="C385" s="42">
        <v>2</v>
      </c>
      <c r="D385" s="42">
        <v>0</v>
      </c>
      <c r="E385" s="42">
        <v>301</v>
      </c>
      <c r="F385" s="42">
        <v>42</v>
      </c>
      <c r="G385" s="42">
        <v>4</v>
      </c>
      <c r="H385" s="42">
        <v>19</v>
      </c>
      <c r="I385" s="42">
        <v>0</v>
      </c>
      <c r="J385" s="42">
        <v>218</v>
      </c>
      <c r="K385" s="42">
        <v>33</v>
      </c>
      <c r="L385" s="42">
        <v>205</v>
      </c>
      <c r="M385" s="42">
        <v>109</v>
      </c>
      <c r="N385" s="42">
        <v>0</v>
      </c>
      <c r="O385" s="42">
        <v>1</v>
      </c>
    </row>
    <row r="386" spans="1:15" x14ac:dyDescent="0.3">
      <c r="A386" s="45" t="s">
        <v>391</v>
      </c>
      <c r="B386" s="42">
        <v>7</v>
      </c>
      <c r="C386" s="42">
        <v>8</v>
      </c>
      <c r="D386" s="42">
        <v>1</v>
      </c>
      <c r="E386" s="42">
        <v>797</v>
      </c>
      <c r="F386" s="42">
        <v>61</v>
      </c>
      <c r="G386" s="42">
        <v>49</v>
      </c>
      <c r="H386" s="42">
        <v>99</v>
      </c>
      <c r="I386" s="42">
        <v>1</v>
      </c>
      <c r="J386" s="42">
        <v>362</v>
      </c>
      <c r="K386" s="42">
        <v>60</v>
      </c>
      <c r="L386" s="42">
        <v>136</v>
      </c>
      <c r="M386" s="42">
        <v>140</v>
      </c>
      <c r="N386" s="42">
        <v>1</v>
      </c>
      <c r="O386" s="42">
        <v>1</v>
      </c>
    </row>
    <row r="387" spans="1:15" x14ac:dyDescent="0.3">
      <c r="A387" s="45" t="s">
        <v>392</v>
      </c>
      <c r="B387" s="42">
        <v>6</v>
      </c>
      <c r="C387" s="42">
        <v>7</v>
      </c>
      <c r="D387" s="42">
        <v>0</v>
      </c>
      <c r="E387" s="42">
        <v>327</v>
      </c>
      <c r="F387" s="42">
        <v>27</v>
      </c>
      <c r="G387" s="42">
        <v>25</v>
      </c>
      <c r="H387" s="42">
        <v>51</v>
      </c>
      <c r="I387" s="42">
        <v>11</v>
      </c>
      <c r="J387" s="42">
        <v>165</v>
      </c>
      <c r="K387" s="42">
        <v>20</v>
      </c>
      <c r="L387" s="42">
        <v>61</v>
      </c>
      <c r="M387" s="42">
        <v>62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1</v>
      </c>
      <c r="C388" s="42">
        <v>1</v>
      </c>
      <c r="D388" s="42">
        <v>0</v>
      </c>
      <c r="E388" s="42">
        <v>76</v>
      </c>
      <c r="F388" s="42">
        <v>18</v>
      </c>
      <c r="G388" s="42">
        <v>1</v>
      </c>
      <c r="H388" s="42">
        <v>4</v>
      </c>
      <c r="I388" s="42">
        <v>1</v>
      </c>
      <c r="J388" s="42">
        <v>14</v>
      </c>
      <c r="K388" s="42">
        <v>11</v>
      </c>
      <c r="L388" s="42">
        <v>33</v>
      </c>
      <c r="M388" s="42">
        <v>9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10</v>
      </c>
      <c r="F389" s="42">
        <v>0</v>
      </c>
      <c r="G389" s="42">
        <v>0</v>
      </c>
      <c r="H389" s="42">
        <v>0</v>
      </c>
      <c r="I389" s="42">
        <v>0</v>
      </c>
      <c r="J389" s="42">
        <v>7</v>
      </c>
      <c r="K389" s="42">
        <v>1</v>
      </c>
      <c r="L389" s="42">
        <v>2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7</v>
      </c>
      <c r="F390" s="42">
        <v>0</v>
      </c>
      <c r="G390" s="42">
        <v>1</v>
      </c>
      <c r="H390" s="42">
        <v>1</v>
      </c>
      <c r="I390" s="42">
        <v>0</v>
      </c>
      <c r="J390" s="42">
        <v>12</v>
      </c>
      <c r="K390" s="42">
        <v>4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1</v>
      </c>
      <c r="C391" s="42">
        <v>1</v>
      </c>
      <c r="D391" s="42">
        <v>0</v>
      </c>
      <c r="E391" s="42">
        <v>82</v>
      </c>
      <c r="F391" s="42">
        <v>10</v>
      </c>
      <c r="G391" s="42">
        <v>14</v>
      </c>
      <c r="H391" s="42">
        <v>3</v>
      </c>
      <c r="I391" s="42">
        <v>1</v>
      </c>
      <c r="J391" s="42">
        <v>33</v>
      </c>
      <c r="K391" s="42">
        <v>7</v>
      </c>
      <c r="L391" s="42">
        <v>23</v>
      </c>
      <c r="M391" s="42">
        <v>16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25</v>
      </c>
      <c r="F392" s="42">
        <v>2</v>
      </c>
      <c r="G392" s="42">
        <v>4</v>
      </c>
      <c r="H392" s="42">
        <v>1</v>
      </c>
      <c r="I392" s="42">
        <v>0</v>
      </c>
      <c r="J392" s="42">
        <v>24</v>
      </c>
      <c r="K392" s="42">
        <v>6</v>
      </c>
      <c r="L392" s="42">
        <v>14</v>
      </c>
      <c r="M392" s="42">
        <v>9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4</v>
      </c>
      <c r="F393" s="42">
        <v>2</v>
      </c>
      <c r="G393" s="42">
        <v>0</v>
      </c>
      <c r="H393" s="42">
        <v>1</v>
      </c>
      <c r="I393" s="42">
        <v>0</v>
      </c>
      <c r="J393" s="42">
        <v>5</v>
      </c>
      <c r="K393" s="42">
        <v>9</v>
      </c>
      <c r="L393" s="42">
        <v>1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7</v>
      </c>
      <c r="C394" s="42">
        <v>7</v>
      </c>
      <c r="D394" s="42">
        <v>0</v>
      </c>
      <c r="E394" s="42">
        <v>537</v>
      </c>
      <c r="F394" s="42">
        <v>84</v>
      </c>
      <c r="G394" s="42">
        <v>28</v>
      </c>
      <c r="H394" s="42">
        <v>60</v>
      </c>
      <c r="I394" s="42">
        <v>1</v>
      </c>
      <c r="J394" s="42">
        <v>262</v>
      </c>
      <c r="K394" s="42">
        <v>23</v>
      </c>
      <c r="L394" s="42">
        <v>40</v>
      </c>
      <c r="M394" s="42">
        <v>55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10</v>
      </c>
      <c r="F395" s="42">
        <v>3</v>
      </c>
      <c r="G395" s="42">
        <v>0</v>
      </c>
      <c r="H395" s="42">
        <v>1</v>
      </c>
      <c r="I395" s="42">
        <v>0</v>
      </c>
      <c r="J395" s="42">
        <v>13</v>
      </c>
      <c r="K395" s="42">
        <v>0</v>
      </c>
      <c r="L395" s="42">
        <v>1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135</v>
      </c>
      <c r="F396" s="42">
        <v>31</v>
      </c>
      <c r="G396" s="42">
        <v>4</v>
      </c>
      <c r="H396" s="42">
        <v>3</v>
      </c>
      <c r="I396" s="42">
        <v>0</v>
      </c>
      <c r="J396" s="42">
        <v>76</v>
      </c>
      <c r="K396" s="42">
        <v>12</v>
      </c>
      <c r="L396" s="42">
        <v>27</v>
      </c>
      <c r="M396" s="42">
        <v>31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2</v>
      </c>
      <c r="C397" s="42">
        <v>2</v>
      </c>
      <c r="D397" s="42">
        <v>0</v>
      </c>
      <c r="E397" s="42">
        <v>324</v>
      </c>
      <c r="F397" s="42">
        <v>64</v>
      </c>
      <c r="G397" s="42">
        <v>8</v>
      </c>
      <c r="H397" s="42">
        <v>19</v>
      </c>
      <c r="I397" s="42">
        <v>4</v>
      </c>
      <c r="J397" s="42">
        <v>93</v>
      </c>
      <c r="K397" s="42">
        <v>25</v>
      </c>
      <c r="L397" s="42">
        <v>18</v>
      </c>
      <c r="M397" s="42">
        <v>22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5</v>
      </c>
      <c r="C398" s="42">
        <v>5</v>
      </c>
      <c r="D398" s="42">
        <v>0</v>
      </c>
      <c r="E398" s="42">
        <v>658</v>
      </c>
      <c r="F398" s="42">
        <v>97</v>
      </c>
      <c r="G398" s="42">
        <v>14</v>
      </c>
      <c r="H398" s="42">
        <v>69</v>
      </c>
      <c r="I398" s="42">
        <v>2</v>
      </c>
      <c r="J398" s="42">
        <v>160</v>
      </c>
      <c r="K398" s="42">
        <v>61</v>
      </c>
      <c r="L398" s="42">
        <v>78</v>
      </c>
      <c r="M398" s="42">
        <v>199</v>
      </c>
      <c r="N398" s="42">
        <v>0</v>
      </c>
      <c r="O398" s="42">
        <v>1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202</v>
      </c>
      <c r="F399" s="42">
        <v>16</v>
      </c>
      <c r="G399" s="42">
        <v>11</v>
      </c>
      <c r="H399" s="42">
        <v>22</v>
      </c>
      <c r="I399" s="42">
        <v>1</v>
      </c>
      <c r="J399" s="42">
        <v>67</v>
      </c>
      <c r="K399" s="42">
        <v>10</v>
      </c>
      <c r="L399" s="42">
        <v>72</v>
      </c>
      <c r="M399" s="42">
        <v>48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10</v>
      </c>
      <c r="F400" s="42">
        <v>6</v>
      </c>
      <c r="G400" s="42">
        <v>0</v>
      </c>
      <c r="H400" s="42">
        <v>1</v>
      </c>
      <c r="I400" s="42">
        <v>0</v>
      </c>
      <c r="J400" s="42">
        <v>8</v>
      </c>
      <c r="K400" s="42">
        <v>4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1</v>
      </c>
      <c r="E401" s="42">
        <v>16</v>
      </c>
      <c r="F401" s="42">
        <v>2</v>
      </c>
      <c r="G401" s="42">
        <v>0</v>
      </c>
      <c r="H401" s="42">
        <v>0</v>
      </c>
      <c r="I401" s="42">
        <v>0</v>
      </c>
      <c r="J401" s="42">
        <v>22</v>
      </c>
      <c r="K401" s="42">
        <v>2</v>
      </c>
      <c r="L401" s="42">
        <v>0</v>
      </c>
      <c r="M401" s="42">
        <v>1</v>
      </c>
      <c r="N401" s="42">
        <v>1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8</v>
      </c>
      <c r="F402" s="42">
        <v>2</v>
      </c>
      <c r="G402" s="42">
        <v>0</v>
      </c>
      <c r="H402" s="42">
        <v>0</v>
      </c>
      <c r="I402" s="42">
        <v>0</v>
      </c>
      <c r="J402" s="42">
        <v>8</v>
      </c>
      <c r="K402" s="42">
        <v>2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14</v>
      </c>
      <c r="F403" s="42">
        <v>2</v>
      </c>
      <c r="G403" s="42">
        <v>2</v>
      </c>
      <c r="H403" s="42">
        <v>0</v>
      </c>
      <c r="I403" s="42">
        <v>0</v>
      </c>
      <c r="J403" s="42">
        <v>3</v>
      </c>
      <c r="K403" s="42">
        <v>2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25</v>
      </c>
      <c r="F404" s="42">
        <v>6</v>
      </c>
      <c r="G404" s="42">
        <v>1</v>
      </c>
      <c r="H404" s="42">
        <v>2</v>
      </c>
      <c r="I404" s="42">
        <v>0</v>
      </c>
      <c r="J404" s="42">
        <v>4</v>
      </c>
      <c r="K404" s="42">
        <v>4</v>
      </c>
      <c r="L404" s="42">
        <v>1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17</v>
      </c>
      <c r="F405" s="42">
        <v>2</v>
      </c>
      <c r="G405" s="42">
        <v>0</v>
      </c>
      <c r="H405" s="42">
        <v>3</v>
      </c>
      <c r="I405" s="42">
        <v>0</v>
      </c>
      <c r="J405" s="42">
        <v>16</v>
      </c>
      <c r="K405" s="42">
        <v>0</v>
      </c>
      <c r="L405" s="42">
        <v>6</v>
      </c>
      <c r="M405" s="42">
        <v>1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4</v>
      </c>
      <c r="F406" s="42">
        <v>1</v>
      </c>
      <c r="G406" s="42">
        <v>1</v>
      </c>
      <c r="H406" s="42">
        <v>0</v>
      </c>
      <c r="I406" s="42">
        <v>0</v>
      </c>
      <c r="J406" s="42">
        <v>4</v>
      </c>
      <c r="K406" s="42">
        <v>1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7</v>
      </c>
      <c r="C407" s="42">
        <v>7</v>
      </c>
      <c r="D407" s="42">
        <v>0</v>
      </c>
      <c r="E407" s="42">
        <v>192</v>
      </c>
      <c r="F407" s="42">
        <v>32</v>
      </c>
      <c r="G407" s="42">
        <v>3</v>
      </c>
      <c r="H407" s="42">
        <v>37</v>
      </c>
      <c r="I407" s="42">
        <v>1</v>
      </c>
      <c r="J407" s="42">
        <v>30</v>
      </c>
      <c r="K407" s="42">
        <v>10</v>
      </c>
      <c r="L407" s="42">
        <v>20</v>
      </c>
      <c r="M407" s="42">
        <v>17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1</v>
      </c>
      <c r="C408" s="42">
        <v>1</v>
      </c>
      <c r="D408" s="42">
        <v>0</v>
      </c>
      <c r="E408" s="42">
        <v>19</v>
      </c>
      <c r="F408" s="42">
        <v>4</v>
      </c>
      <c r="G408" s="42">
        <v>2</v>
      </c>
      <c r="H408" s="42">
        <v>0</v>
      </c>
      <c r="I408" s="42">
        <v>0</v>
      </c>
      <c r="J408" s="42">
        <v>16</v>
      </c>
      <c r="K408" s="42">
        <v>5</v>
      </c>
      <c r="L408" s="42">
        <v>3</v>
      </c>
      <c r="M408" s="42">
        <v>1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8</v>
      </c>
      <c r="F409" s="42">
        <v>1</v>
      </c>
      <c r="G409" s="42">
        <v>1</v>
      </c>
      <c r="H409" s="42">
        <v>1</v>
      </c>
      <c r="I409" s="42">
        <v>1</v>
      </c>
      <c r="J409" s="42">
        <v>8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1</v>
      </c>
      <c r="C410" s="42">
        <v>1</v>
      </c>
      <c r="D410" s="42">
        <v>0</v>
      </c>
      <c r="E410" s="42">
        <v>12</v>
      </c>
      <c r="F410" s="42">
        <v>4</v>
      </c>
      <c r="G410" s="42">
        <v>3</v>
      </c>
      <c r="H410" s="42">
        <v>0</v>
      </c>
      <c r="I410" s="42">
        <v>0</v>
      </c>
      <c r="J410" s="42">
        <v>4</v>
      </c>
      <c r="K410" s="42">
        <v>4</v>
      </c>
      <c r="L410" s="42">
        <v>8</v>
      </c>
      <c r="M410" s="42">
        <v>1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42</v>
      </c>
      <c r="C411" s="42">
        <v>47</v>
      </c>
      <c r="D411" s="42">
        <v>1</v>
      </c>
      <c r="E411" s="42">
        <v>2181</v>
      </c>
      <c r="F411" s="42">
        <v>18</v>
      </c>
      <c r="G411" s="42">
        <v>402</v>
      </c>
      <c r="H411" s="42">
        <v>1368</v>
      </c>
      <c r="I411" s="42">
        <v>383</v>
      </c>
      <c r="J411" s="42">
        <v>1502</v>
      </c>
      <c r="K411" s="42">
        <v>85</v>
      </c>
      <c r="L411" s="42">
        <v>218</v>
      </c>
      <c r="M411" s="42">
        <v>481</v>
      </c>
      <c r="N411" s="42">
        <v>1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211</v>
      </c>
      <c r="F412" s="42">
        <v>26</v>
      </c>
      <c r="G412" s="42">
        <v>2</v>
      </c>
      <c r="H412" s="42">
        <v>23</v>
      </c>
      <c r="I412" s="42">
        <v>0</v>
      </c>
      <c r="J412" s="42">
        <v>141</v>
      </c>
      <c r="K412" s="42">
        <v>16</v>
      </c>
      <c r="L412" s="42">
        <v>163</v>
      </c>
      <c r="M412" s="42">
        <v>35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6</v>
      </c>
      <c r="C413" s="42">
        <v>6</v>
      </c>
      <c r="D413" s="42">
        <v>0</v>
      </c>
      <c r="E413" s="42">
        <v>328</v>
      </c>
      <c r="F413" s="42">
        <v>33</v>
      </c>
      <c r="G413" s="42">
        <v>19</v>
      </c>
      <c r="H413" s="42">
        <v>23</v>
      </c>
      <c r="I413" s="42">
        <v>0</v>
      </c>
      <c r="J413" s="42">
        <v>64</v>
      </c>
      <c r="K413" s="42">
        <v>31</v>
      </c>
      <c r="L413" s="42">
        <v>120</v>
      </c>
      <c r="M413" s="42">
        <v>69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7</v>
      </c>
      <c r="C414" s="42">
        <v>7</v>
      </c>
      <c r="D414" s="42">
        <v>0</v>
      </c>
      <c r="E414" s="42">
        <v>88</v>
      </c>
      <c r="F414" s="42">
        <v>6</v>
      </c>
      <c r="G414" s="42">
        <v>13</v>
      </c>
      <c r="H414" s="42">
        <v>14</v>
      </c>
      <c r="I414" s="42">
        <v>2</v>
      </c>
      <c r="J414" s="42">
        <v>121</v>
      </c>
      <c r="K414" s="42">
        <v>16</v>
      </c>
      <c r="L414" s="42">
        <v>27</v>
      </c>
      <c r="M414" s="42">
        <v>18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26</v>
      </c>
      <c r="F415" s="42">
        <v>0</v>
      </c>
      <c r="G415" s="42">
        <v>0</v>
      </c>
      <c r="H415" s="42">
        <v>2</v>
      </c>
      <c r="I415" s="42">
        <v>1</v>
      </c>
      <c r="J415" s="42">
        <v>7</v>
      </c>
      <c r="K415" s="42">
        <v>1</v>
      </c>
      <c r="L415" s="42">
        <v>5</v>
      </c>
      <c r="M415" s="42">
        <v>2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48</v>
      </c>
      <c r="F416" s="42">
        <v>29</v>
      </c>
      <c r="G416" s="42">
        <v>1</v>
      </c>
      <c r="H416" s="42">
        <v>2</v>
      </c>
      <c r="I416" s="42">
        <v>0</v>
      </c>
      <c r="J416" s="42">
        <v>7</v>
      </c>
      <c r="K416" s="42">
        <v>2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1</v>
      </c>
      <c r="C417" s="42">
        <v>1</v>
      </c>
      <c r="D417" s="42">
        <v>0</v>
      </c>
      <c r="E417" s="42">
        <v>43</v>
      </c>
      <c r="F417" s="42">
        <v>18</v>
      </c>
      <c r="G417" s="42">
        <v>0</v>
      </c>
      <c r="H417" s="42">
        <v>2</v>
      </c>
      <c r="I417" s="42">
        <v>0</v>
      </c>
      <c r="J417" s="42">
        <v>16</v>
      </c>
      <c r="K417" s="42">
        <v>10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38</v>
      </c>
      <c r="F418" s="42">
        <v>23</v>
      </c>
      <c r="G418" s="42">
        <v>2</v>
      </c>
      <c r="H418" s="42">
        <v>2</v>
      </c>
      <c r="I418" s="42">
        <v>0</v>
      </c>
      <c r="J418" s="42">
        <v>1</v>
      </c>
      <c r="K418" s="42">
        <v>8</v>
      </c>
      <c r="L418" s="42">
        <v>1</v>
      </c>
      <c r="M418" s="42">
        <v>1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10</v>
      </c>
      <c r="F419" s="42">
        <v>3</v>
      </c>
      <c r="G419" s="42">
        <v>1</v>
      </c>
      <c r="H419" s="42">
        <v>0</v>
      </c>
      <c r="I419" s="42">
        <v>0</v>
      </c>
      <c r="J419" s="42">
        <v>10</v>
      </c>
      <c r="K419" s="42">
        <v>3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8</v>
      </c>
      <c r="F420" s="42">
        <v>0</v>
      </c>
      <c r="G420" s="42">
        <v>1</v>
      </c>
      <c r="H420" s="42">
        <v>3</v>
      </c>
      <c r="I420" s="42">
        <v>0</v>
      </c>
      <c r="J420" s="42">
        <v>14</v>
      </c>
      <c r="K420" s="42">
        <v>2</v>
      </c>
      <c r="L420" s="42">
        <v>14</v>
      </c>
      <c r="M420" s="42">
        <v>1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11</v>
      </c>
      <c r="F421" s="42">
        <v>2</v>
      </c>
      <c r="G421" s="42">
        <v>0</v>
      </c>
      <c r="H421" s="42">
        <v>0</v>
      </c>
      <c r="I421" s="42">
        <v>0</v>
      </c>
      <c r="J421" s="42">
        <v>6</v>
      </c>
      <c r="K421" s="42">
        <v>6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8</v>
      </c>
      <c r="F422" s="42">
        <v>0</v>
      </c>
      <c r="G422" s="42">
        <v>1</v>
      </c>
      <c r="H422" s="42">
        <v>3</v>
      </c>
      <c r="I422" s="42">
        <v>0</v>
      </c>
      <c r="J422" s="42">
        <v>6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1</v>
      </c>
      <c r="C423" s="42">
        <v>1</v>
      </c>
      <c r="D423" s="42">
        <v>0</v>
      </c>
      <c r="E423" s="42">
        <v>219</v>
      </c>
      <c r="F423" s="42">
        <v>105</v>
      </c>
      <c r="G423" s="42">
        <v>0</v>
      </c>
      <c r="H423" s="42">
        <v>12</v>
      </c>
      <c r="I423" s="42">
        <v>2</v>
      </c>
      <c r="J423" s="42">
        <v>43</v>
      </c>
      <c r="K423" s="42">
        <v>21</v>
      </c>
      <c r="L423" s="42">
        <v>23</v>
      </c>
      <c r="M423" s="42">
        <v>14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3</v>
      </c>
      <c r="C424" s="42">
        <v>3</v>
      </c>
      <c r="D424" s="42">
        <v>0</v>
      </c>
      <c r="E424" s="42">
        <v>170</v>
      </c>
      <c r="F424" s="42">
        <v>5</v>
      </c>
      <c r="G424" s="42">
        <v>24</v>
      </c>
      <c r="H424" s="42">
        <v>45</v>
      </c>
      <c r="I424" s="42">
        <v>2</v>
      </c>
      <c r="J424" s="42">
        <v>105</v>
      </c>
      <c r="K424" s="42">
        <v>12</v>
      </c>
      <c r="L424" s="42">
        <v>188</v>
      </c>
      <c r="M424" s="42">
        <v>43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2</v>
      </c>
      <c r="C425" s="42">
        <v>2</v>
      </c>
      <c r="D425" s="42">
        <v>1</v>
      </c>
      <c r="E425" s="42">
        <v>191</v>
      </c>
      <c r="F425" s="42">
        <v>26</v>
      </c>
      <c r="G425" s="42">
        <v>6</v>
      </c>
      <c r="H425" s="42">
        <v>30</v>
      </c>
      <c r="I425" s="42">
        <v>0</v>
      </c>
      <c r="J425" s="42">
        <v>65</v>
      </c>
      <c r="K425" s="42">
        <v>16</v>
      </c>
      <c r="L425" s="42">
        <v>38</v>
      </c>
      <c r="M425" s="42">
        <v>52</v>
      </c>
      <c r="N425" s="42">
        <v>1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6</v>
      </c>
      <c r="F426" s="42">
        <v>0</v>
      </c>
      <c r="G426" s="42">
        <v>0</v>
      </c>
      <c r="H426" s="42">
        <v>1</v>
      </c>
      <c r="I426" s="42">
        <v>0</v>
      </c>
      <c r="J426" s="42">
        <v>13</v>
      </c>
      <c r="K426" s="42">
        <v>2</v>
      </c>
      <c r="L426" s="42">
        <v>3</v>
      </c>
      <c r="M426" s="42">
        <v>1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1</v>
      </c>
      <c r="C427" s="42">
        <v>1</v>
      </c>
      <c r="D427" s="42">
        <v>0</v>
      </c>
      <c r="E427" s="42">
        <v>10</v>
      </c>
      <c r="F427" s="42">
        <v>2</v>
      </c>
      <c r="G427" s="42">
        <v>1</v>
      </c>
      <c r="H427" s="42">
        <v>0</v>
      </c>
      <c r="I427" s="42">
        <v>1</v>
      </c>
      <c r="J427" s="42">
        <v>6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4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3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3</v>
      </c>
      <c r="F429" s="42">
        <v>0</v>
      </c>
      <c r="G429" s="42">
        <v>1</v>
      </c>
      <c r="H429" s="42">
        <v>2</v>
      </c>
      <c r="I429" s="42">
        <v>2</v>
      </c>
      <c r="J429" s="42">
        <v>9</v>
      </c>
      <c r="K429" s="42">
        <v>0</v>
      </c>
      <c r="L429" s="42">
        <v>2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74</v>
      </c>
      <c r="F430" s="42">
        <v>35</v>
      </c>
      <c r="G430" s="42">
        <v>1</v>
      </c>
      <c r="H430" s="42">
        <v>0</v>
      </c>
      <c r="I430" s="42">
        <v>1</v>
      </c>
      <c r="J430" s="42">
        <v>10</v>
      </c>
      <c r="K430" s="42">
        <v>5</v>
      </c>
      <c r="L430" s="42">
        <v>16</v>
      </c>
      <c r="M430" s="42">
        <v>14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8</v>
      </c>
      <c r="C431" s="42">
        <v>8</v>
      </c>
      <c r="D431" s="42">
        <v>1</v>
      </c>
      <c r="E431" s="42">
        <v>492</v>
      </c>
      <c r="F431" s="42">
        <v>4</v>
      </c>
      <c r="G431" s="42">
        <v>124</v>
      </c>
      <c r="H431" s="42">
        <v>211</v>
      </c>
      <c r="I431" s="42">
        <v>31</v>
      </c>
      <c r="J431" s="42">
        <v>406</v>
      </c>
      <c r="K431" s="42">
        <v>24</v>
      </c>
      <c r="L431" s="42">
        <v>112</v>
      </c>
      <c r="M431" s="42">
        <v>63</v>
      </c>
      <c r="N431" s="42">
        <v>1</v>
      </c>
      <c r="O431" s="42">
        <v>0</v>
      </c>
    </row>
    <row r="432" spans="1:15" x14ac:dyDescent="0.3">
      <c r="A432" s="45" t="s">
        <v>437</v>
      </c>
      <c r="B432" s="42">
        <v>22</v>
      </c>
      <c r="C432" s="42">
        <v>22</v>
      </c>
      <c r="D432" s="42">
        <v>0</v>
      </c>
      <c r="E432" s="42">
        <v>886</v>
      </c>
      <c r="F432" s="42">
        <v>14</v>
      </c>
      <c r="G432" s="42">
        <v>147</v>
      </c>
      <c r="H432" s="42">
        <v>760</v>
      </c>
      <c r="I432" s="42">
        <v>169</v>
      </c>
      <c r="J432" s="42">
        <v>742</v>
      </c>
      <c r="K432" s="42">
        <v>38</v>
      </c>
      <c r="L432" s="42">
        <v>198</v>
      </c>
      <c r="M432" s="42">
        <v>278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2</v>
      </c>
      <c r="C433" s="42">
        <v>2</v>
      </c>
      <c r="D433" s="42">
        <v>0</v>
      </c>
      <c r="E433" s="42">
        <v>190</v>
      </c>
      <c r="F433" s="42">
        <v>8</v>
      </c>
      <c r="G433" s="42">
        <v>3</v>
      </c>
      <c r="H433" s="42">
        <v>24</v>
      </c>
      <c r="I433" s="42">
        <v>1</v>
      </c>
      <c r="J433" s="42">
        <v>71</v>
      </c>
      <c r="K433" s="42">
        <v>10</v>
      </c>
      <c r="L433" s="42">
        <v>26</v>
      </c>
      <c r="M433" s="42">
        <v>24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1</v>
      </c>
      <c r="C434" s="42">
        <v>1</v>
      </c>
      <c r="D434" s="42">
        <v>0</v>
      </c>
      <c r="E434" s="42">
        <v>35</v>
      </c>
      <c r="F434" s="42">
        <v>3</v>
      </c>
      <c r="G434" s="42">
        <v>3</v>
      </c>
      <c r="H434" s="42">
        <v>7</v>
      </c>
      <c r="I434" s="42">
        <v>0</v>
      </c>
      <c r="J434" s="42">
        <v>42</v>
      </c>
      <c r="K434" s="42">
        <v>15</v>
      </c>
      <c r="L434" s="42">
        <v>14</v>
      </c>
      <c r="M434" s="42">
        <v>19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5</v>
      </c>
      <c r="F435" s="42">
        <v>1</v>
      </c>
      <c r="G435" s="42">
        <v>0</v>
      </c>
      <c r="H435" s="42">
        <v>0</v>
      </c>
      <c r="I435" s="42">
        <v>0</v>
      </c>
      <c r="J435" s="42">
        <v>6</v>
      </c>
      <c r="K435" s="42">
        <v>4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1</v>
      </c>
      <c r="C436" s="42">
        <v>2</v>
      </c>
      <c r="D436" s="42">
        <v>1</v>
      </c>
      <c r="E436" s="42">
        <v>50</v>
      </c>
      <c r="F436" s="42">
        <v>20</v>
      </c>
      <c r="G436" s="42">
        <v>5</v>
      </c>
      <c r="H436" s="42">
        <v>5</v>
      </c>
      <c r="I436" s="42">
        <v>0</v>
      </c>
      <c r="J436" s="42">
        <v>7</v>
      </c>
      <c r="K436" s="42">
        <v>4</v>
      </c>
      <c r="L436" s="42">
        <v>0</v>
      </c>
      <c r="M436" s="42">
        <v>1</v>
      </c>
      <c r="N436" s="42">
        <v>1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18</v>
      </c>
      <c r="F437" s="42">
        <v>1</v>
      </c>
      <c r="G437" s="42">
        <v>0</v>
      </c>
      <c r="H437" s="42">
        <v>0</v>
      </c>
      <c r="I437" s="42">
        <v>0</v>
      </c>
      <c r="J437" s="42">
        <v>16</v>
      </c>
      <c r="K437" s="42">
        <v>2</v>
      </c>
      <c r="L437" s="42">
        <v>7</v>
      </c>
      <c r="M437" s="42">
        <v>1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1</v>
      </c>
      <c r="C438" s="42">
        <v>1</v>
      </c>
      <c r="D438" s="42">
        <v>0</v>
      </c>
      <c r="E438" s="42">
        <v>14</v>
      </c>
      <c r="F438" s="42">
        <v>3</v>
      </c>
      <c r="G438" s="42">
        <v>0</v>
      </c>
      <c r="H438" s="42">
        <v>1</v>
      </c>
      <c r="I438" s="42">
        <v>0</v>
      </c>
      <c r="J438" s="42">
        <v>6</v>
      </c>
      <c r="K438" s="42">
        <v>3</v>
      </c>
      <c r="L438" s="42">
        <v>3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55</v>
      </c>
      <c r="F439" s="42">
        <v>12</v>
      </c>
      <c r="G439" s="42">
        <v>4</v>
      </c>
      <c r="H439" s="42">
        <v>3</v>
      </c>
      <c r="I439" s="42">
        <v>4</v>
      </c>
      <c r="J439" s="42">
        <v>8</v>
      </c>
      <c r="K439" s="42">
        <v>4</v>
      </c>
      <c r="L439" s="42">
        <v>3</v>
      </c>
      <c r="M439" s="42">
        <v>2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1</v>
      </c>
      <c r="C440" s="42">
        <v>1</v>
      </c>
      <c r="D440" s="42">
        <v>0</v>
      </c>
      <c r="E440" s="42">
        <v>44</v>
      </c>
      <c r="F440" s="42">
        <v>1</v>
      </c>
      <c r="G440" s="42">
        <v>4</v>
      </c>
      <c r="H440" s="42">
        <v>5</v>
      </c>
      <c r="I440" s="42">
        <v>0</v>
      </c>
      <c r="J440" s="42">
        <v>63</v>
      </c>
      <c r="K440" s="42">
        <v>6</v>
      </c>
      <c r="L440" s="42">
        <v>44</v>
      </c>
      <c r="M440" s="42">
        <v>9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18</v>
      </c>
      <c r="F441" s="42">
        <v>3</v>
      </c>
      <c r="G441" s="42">
        <v>0</v>
      </c>
      <c r="H441" s="42">
        <v>1</v>
      </c>
      <c r="I441" s="42">
        <v>0</v>
      </c>
      <c r="J441" s="42">
        <v>4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30</v>
      </c>
      <c r="F442" s="42">
        <v>3</v>
      </c>
      <c r="G442" s="42">
        <v>2</v>
      </c>
      <c r="H442" s="42">
        <v>0</v>
      </c>
      <c r="I442" s="42">
        <v>2</v>
      </c>
      <c r="J442" s="42">
        <v>12</v>
      </c>
      <c r="K442" s="42">
        <v>3</v>
      </c>
      <c r="L442" s="42">
        <v>1</v>
      </c>
      <c r="M442" s="42">
        <v>1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53</v>
      </c>
      <c r="F443" s="42">
        <v>5</v>
      </c>
      <c r="G443" s="42">
        <v>4</v>
      </c>
      <c r="H443" s="42">
        <v>6</v>
      </c>
      <c r="I443" s="42">
        <v>4</v>
      </c>
      <c r="J443" s="42">
        <v>32</v>
      </c>
      <c r="K443" s="42">
        <v>2</v>
      </c>
      <c r="L443" s="42">
        <v>7</v>
      </c>
      <c r="M443" s="42">
        <v>1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12</v>
      </c>
      <c r="F444" s="42">
        <v>6</v>
      </c>
      <c r="G444" s="42">
        <v>1</v>
      </c>
      <c r="H444" s="42">
        <v>1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17</v>
      </c>
      <c r="F445" s="42">
        <v>1</v>
      </c>
      <c r="G445" s="42">
        <v>1</v>
      </c>
      <c r="H445" s="42">
        <v>1</v>
      </c>
      <c r="I445" s="42">
        <v>0</v>
      </c>
      <c r="J445" s="42">
        <v>13</v>
      </c>
      <c r="K445" s="42">
        <v>4</v>
      </c>
      <c r="L445" s="42">
        <v>5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20</v>
      </c>
      <c r="F446" s="42">
        <v>5</v>
      </c>
      <c r="G446" s="42">
        <v>0</v>
      </c>
      <c r="H446" s="42">
        <v>0</v>
      </c>
      <c r="I446" s="42">
        <v>0</v>
      </c>
      <c r="J446" s="42">
        <v>7</v>
      </c>
      <c r="K446" s="42">
        <v>2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3</v>
      </c>
      <c r="C447" s="42">
        <v>3</v>
      </c>
      <c r="D447" s="42">
        <v>0</v>
      </c>
      <c r="E447" s="42">
        <v>36</v>
      </c>
      <c r="F447" s="42">
        <v>2</v>
      </c>
      <c r="G447" s="42">
        <v>5</v>
      </c>
      <c r="H447" s="42">
        <v>2</v>
      </c>
      <c r="I447" s="42">
        <v>0</v>
      </c>
      <c r="J447" s="42">
        <v>17</v>
      </c>
      <c r="K447" s="42">
        <v>2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2</v>
      </c>
      <c r="C448" s="42">
        <v>2</v>
      </c>
      <c r="D448" s="42">
        <v>0</v>
      </c>
      <c r="E448" s="42">
        <v>171</v>
      </c>
      <c r="F448" s="42">
        <v>24</v>
      </c>
      <c r="G448" s="42">
        <v>5</v>
      </c>
      <c r="H448" s="42">
        <v>8</v>
      </c>
      <c r="I448" s="42">
        <v>1</v>
      </c>
      <c r="J448" s="42">
        <v>33</v>
      </c>
      <c r="K448" s="42">
        <v>12</v>
      </c>
      <c r="L448" s="42">
        <v>15</v>
      </c>
      <c r="M448" s="42">
        <v>37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6</v>
      </c>
      <c r="C449" s="42">
        <v>7</v>
      </c>
      <c r="D449" s="42">
        <v>0</v>
      </c>
      <c r="E449" s="42">
        <v>560</v>
      </c>
      <c r="F449" s="42">
        <v>98</v>
      </c>
      <c r="G449" s="42">
        <v>20</v>
      </c>
      <c r="H449" s="42">
        <v>31</v>
      </c>
      <c r="I449" s="42">
        <v>3</v>
      </c>
      <c r="J449" s="42">
        <v>86</v>
      </c>
      <c r="K449" s="42">
        <v>33</v>
      </c>
      <c r="L449" s="42">
        <v>65</v>
      </c>
      <c r="M449" s="42">
        <v>51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26</v>
      </c>
      <c r="F450" s="42">
        <v>3</v>
      </c>
      <c r="G450" s="42">
        <v>2</v>
      </c>
      <c r="H450" s="42">
        <v>3</v>
      </c>
      <c r="I450" s="42">
        <v>2</v>
      </c>
      <c r="J450" s="42">
        <v>8</v>
      </c>
      <c r="K450" s="42">
        <v>0</v>
      </c>
      <c r="L450" s="42">
        <v>1</v>
      </c>
      <c r="M450" s="42">
        <v>3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3</v>
      </c>
      <c r="C451" s="42">
        <v>3</v>
      </c>
      <c r="D451" s="42">
        <v>0</v>
      </c>
      <c r="E451" s="42">
        <v>189</v>
      </c>
      <c r="F451" s="42">
        <v>4</v>
      </c>
      <c r="G451" s="42">
        <v>10</v>
      </c>
      <c r="H451" s="42">
        <v>26</v>
      </c>
      <c r="I451" s="42">
        <v>7</v>
      </c>
      <c r="J451" s="42">
        <v>120</v>
      </c>
      <c r="K451" s="42">
        <v>6</v>
      </c>
      <c r="L451" s="42">
        <v>58</v>
      </c>
      <c r="M451" s="42">
        <v>6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35</v>
      </c>
      <c r="F452" s="42">
        <v>0</v>
      </c>
      <c r="G452" s="42">
        <v>1</v>
      </c>
      <c r="H452" s="42">
        <v>5</v>
      </c>
      <c r="I452" s="42">
        <v>0</v>
      </c>
      <c r="J452" s="42">
        <v>29</v>
      </c>
      <c r="K452" s="42">
        <v>9</v>
      </c>
      <c r="L452" s="42">
        <v>10</v>
      </c>
      <c r="M452" s="42">
        <v>27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6</v>
      </c>
      <c r="C453" s="42">
        <v>6</v>
      </c>
      <c r="D453" s="42">
        <v>0</v>
      </c>
      <c r="E453" s="42">
        <v>140</v>
      </c>
      <c r="F453" s="42">
        <v>16</v>
      </c>
      <c r="G453" s="42">
        <v>9</v>
      </c>
      <c r="H453" s="42">
        <v>13</v>
      </c>
      <c r="I453" s="42">
        <v>3</v>
      </c>
      <c r="J453" s="42">
        <v>49</v>
      </c>
      <c r="K453" s="42">
        <v>10</v>
      </c>
      <c r="L453" s="42">
        <v>26</v>
      </c>
      <c r="M453" s="42">
        <v>29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8</v>
      </c>
      <c r="C454" s="42">
        <v>8</v>
      </c>
      <c r="D454" s="42">
        <v>0</v>
      </c>
      <c r="E454" s="42">
        <v>393</v>
      </c>
      <c r="F454" s="42">
        <v>18</v>
      </c>
      <c r="G454" s="42">
        <v>52</v>
      </c>
      <c r="H454" s="42">
        <v>70</v>
      </c>
      <c r="I454" s="42">
        <v>43</v>
      </c>
      <c r="J454" s="42">
        <v>239</v>
      </c>
      <c r="K454" s="42">
        <v>22</v>
      </c>
      <c r="L454" s="42">
        <v>74</v>
      </c>
      <c r="M454" s="42">
        <v>64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3</v>
      </c>
      <c r="C455" s="42">
        <v>3</v>
      </c>
      <c r="D455" s="42">
        <v>0</v>
      </c>
      <c r="E455" s="42">
        <v>146</v>
      </c>
      <c r="F455" s="42">
        <v>18</v>
      </c>
      <c r="G455" s="42">
        <v>5</v>
      </c>
      <c r="H455" s="42">
        <v>8</v>
      </c>
      <c r="I455" s="42">
        <v>2</v>
      </c>
      <c r="J455" s="42">
        <v>131</v>
      </c>
      <c r="K455" s="42">
        <v>7</v>
      </c>
      <c r="L455" s="42">
        <v>84</v>
      </c>
      <c r="M455" s="42">
        <v>16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1</v>
      </c>
      <c r="C456" s="42">
        <v>1</v>
      </c>
      <c r="D456" s="42">
        <v>0</v>
      </c>
      <c r="E456" s="42">
        <v>17</v>
      </c>
      <c r="F456" s="42">
        <v>5</v>
      </c>
      <c r="G456" s="42">
        <v>2</v>
      </c>
      <c r="H456" s="42">
        <v>0</v>
      </c>
      <c r="I456" s="42">
        <v>0</v>
      </c>
      <c r="J456" s="42">
        <v>3</v>
      </c>
      <c r="K456" s="42">
        <v>2</v>
      </c>
      <c r="L456" s="42">
        <v>1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5</v>
      </c>
      <c r="C457" s="42">
        <v>6</v>
      </c>
      <c r="D457" s="42">
        <v>0</v>
      </c>
      <c r="E457" s="42">
        <v>44</v>
      </c>
      <c r="F457" s="42">
        <v>19</v>
      </c>
      <c r="G457" s="42">
        <v>4</v>
      </c>
      <c r="H457" s="42">
        <v>2</v>
      </c>
      <c r="I457" s="42">
        <v>1</v>
      </c>
      <c r="J457" s="42">
        <v>22</v>
      </c>
      <c r="K457" s="42">
        <v>3</v>
      </c>
      <c r="L457" s="42">
        <v>6</v>
      </c>
      <c r="M457" s="42">
        <v>4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1</v>
      </c>
      <c r="C458" s="42">
        <v>1</v>
      </c>
      <c r="D458" s="42">
        <v>0</v>
      </c>
      <c r="E458" s="42">
        <v>77</v>
      </c>
      <c r="F458" s="42">
        <v>13</v>
      </c>
      <c r="G458" s="42">
        <v>19</v>
      </c>
      <c r="H458" s="42">
        <v>11</v>
      </c>
      <c r="I458" s="42">
        <v>0</v>
      </c>
      <c r="J458" s="42">
        <v>54</v>
      </c>
      <c r="K458" s="42">
        <v>9</v>
      </c>
      <c r="L458" s="42">
        <v>12</v>
      </c>
      <c r="M458" s="42">
        <v>9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97</v>
      </c>
      <c r="F459" s="42">
        <v>10</v>
      </c>
      <c r="G459" s="42">
        <v>7</v>
      </c>
      <c r="H459" s="42">
        <v>6</v>
      </c>
      <c r="I459" s="42">
        <v>3</v>
      </c>
      <c r="J459" s="42">
        <v>30</v>
      </c>
      <c r="K459" s="42">
        <v>4</v>
      </c>
      <c r="L459" s="42">
        <v>4</v>
      </c>
      <c r="M459" s="42">
        <v>18</v>
      </c>
      <c r="N459" s="42">
        <v>0</v>
      </c>
      <c r="O459" s="42">
        <v>1</v>
      </c>
    </row>
    <row r="460" spans="1:15" x14ac:dyDescent="0.3">
      <c r="A460" s="45" t="s">
        <v>465</v>
      </c>
      <c r="B460" s="42">
        <v>1</v>
      </c>
      <c r="C460" s="42">
        <v>1</v>
      </c>
      <c r="D460" s="42">
        <v>0</v>
      </c>
      <c r="E460" s="42">
        <v>98</v>
      </c>
      <c r="F460" s="42">
        <v>0</v>
      </c>
      <c r="G460" s="42">
        <v>12</v>
      </c>
      <c r="H460" s="42">
        <v>25</v>
      </c>
      <c r="I460" s="42">
        <v>3</v>
      </c>
      <c r="J460" s="42">
        <v>204</v>
      </c>
      <c r="K460" s="42">
        <v>7</v>
      </c>
      <c r="L460" s="42">
        <v>50</v>
      </c>
      <c r="M460" s="42">
        <v>26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29</v>
      </c>
      <c r="F461" s="42">
        <v>5</v>
      </c>
      <c r="G461" s="42">
        <v>2</v>
      </c>
      <c r="H461" s="42">
        <v>1</v>
      </c>
      <c r="I461" s="42">
        <v>0</v>
      </c>
      <c r="J461" s="42">
        <v>8</v>
      </c>
      <c r="K461" s="42">
        <v>6</v>
      </c>
      <c r="L461" s="42">
        <v>2</v>
      </c>
      <c r="M461" s="42">
        <v>6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2</v>
      </c>
      <c r="C462" s="42">
        <v>2</v>
      </c>
      <c r="D462" s="42">
        <v>0</v>
      </c>
      <c r="E462" s="42">
        <v>15</v>
      </c>
      <c r="F462" s="42">
        <v>5</v>
      </c>
      <c r="G462" s="42">
        <v>2</v>
      </c>
      <c r="H462" s="42">
        <v>4</v>
      </c>
      <c r="I462" s="42">
        <v>0</v>
      </c>
      <c r="J462" s="42">
        <v>8</v>
      </c>
      <c r="K462" s="42">
        <v>0</v>
      </c>
      <c r="L462" s="42">
        <v>2</v>
      </c>
      <c r="M462" s="42">
        <v>4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28</v>
      </c>
      <c r="F463" s="42">
        <v>16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1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6</v>
      </c>
      <c r="C464" s="42">
        <v>6</v>
      </c>
      <c r="D464" s="42">
        <v>0</v>
      </c>
      <c r="E464" s="42">
        <v>456</v>
      </c>
      <c r="F464" s="42">
        <v>12</v>
      </c>
      <c r="G464" s="42">
        <v>42</v>
      </c>
      <c r="H464" s="42">
        <v>91</v>
      </c>
      <c r="I464" s="42">
        <v>14</v>
      </c>
      <c r="J464" s="42">
        <v>542</v>
      </c>
      <c r="K464" s="42">
        <v>12</v>
      </c>
      <c r="L464" s="42">
        <v>90</v>
      </c>
      <c r="M464" s="42">
        <v>101</v>
      </c>
      <c r="N464" s="42">
        <v>0</v>
      </c>
      <c r="O464" s="42">
        <v>1</v>
      </c>
    </row>
    <row r="465" spans="1:15" x14ac:dyDescent="0.3">
      <c r="A465" s="45" t="s">
        <v>470</v>
      </c>
      <c r="B465" s="42">
        <v>11</v>
      </c>
      <c r="C465" s="42">
        <v>11</v>
      </c>
      <c r="D465" s="42">
        <v>0</v>
      </c>
      <c r="E465" s="42">
        <v>1526</v>
      </c>
      <c r="F465" s="42">
        <v>5</v>
      </c>
      <c r="G465" s="42">
        <v>129</v>
      </c>
      <c r="H465" s="42">
        <v>238</v>
      </c>
      <c r="I465" s="42">
        <v>16</v>
      </c>
      <c r="J465" s="42">
        <v>584</v>
      </c>
      <c r="K465" s="42">
        <v>25</v>
      </c>
      <c r="L465" s="42">
        <v>85</v>
      </c>
      <c r="M465" s="42">
        <v>138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7</v>
      </c>
      <c r="F466" s="42">
        <v>0</v>
      </c>
      <c r="G466" s="42">
        <v>1</v>
      </c>
      <c r="H466" s="42">
        <v>1</v>
      </c>
      <c r="I466" s="42">
        <v>0</v>
      </c>
      <c r="J466" s="42">
        <v>2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11</v>
      </c>
      <c r="F467" s="42">
        <v>2</v>
      </c>
      <c r="G467" s="42">
        <v>0</v>
      </c>
      <c r="H467" s="42">
        <v>0</v>
      </c>
      <c r="I467" s="42">
        <v>0</v>
      </c>
      <c r="J467" s="42">
        <v>4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42</v>
      </c>
      <c r="F468" s="42">
        <v>1</v>
      </c>
      <c r="G468" s="42">
        <v>8</v>
      </c>
      <c r="H468" s="42">
        <v>3</v>
      </c>
      <c r="I468" s="42">
        <v>0</v>
      </c>
      <c r="J468" s="42">
        <v>61</v>
      </c>
      <c r="K468" s="42">
        <v>2</v>
      </c>
      <c r="L468" s="42">
        <v>9</v>
      </c>
      <c r="M468" s="42">
        <v>3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1</v>
      </c>
      <c r="C469" s="42">
        <v>1</v>
      </c>
      <c r="D469" s="42">
        <v>0</v>
      </c>
      <c r="E469" s="42">
        <v>183</v>
      </c>
      <c r="F469" s="42">
        <v>6</v>
      </c>
      <c r="G469" s="42">
        <v>13</v>
      </c>
      <c r="H469" s="42">
        <v>14</v>
      </c>
      <c r="I469" s="42">
        <v>0</v>
      </c>
      <c r="J469" s="42">
        <v>60</v>
      </c>
      <c r="K469" s="42">
        <v>9</v>
      </c>
      <c r="L469" s="42">
        <v>41</v>
      </c>
      <c r="M469" s="42">
        <v>24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2</v>
      </c>
      <c r="C470" s="42">
        <v>2</v>
      </c>
      <c r="D470" s="42">
        <v>0</v>
      </c>
      <c r="E470" s="42">
        <v>110</v>
      </c>
      <c r="F470" s="42">
        <v>2</v>
      </c>
      <c r="G470" s="42">
        <v>11</v>
      </c>
      <c r="H470" s="42">
        <v>9</v>
      </c>
      <c r="I470" s="42">
        <v>1</v>
      </c>
      <c r="J470" s="42">
        <v>82</v>
      </c>
      <c r="K470" s="42">
        <v>12</v>
      </c>
      <c r="L470" s="42">
        <v>43</v>
      </c>
      <c r="M470" s="42">
        <v>43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18</v>
      </c>
      <c r="F471" s="42">
        <v>7</v>
      </c>
      <c r="G471" s="42">
        <v>1</v>
      </c>
      <c r="H471" s="42">
        <v>2</v>
      </c>
      <c r="I471" s="42">
        <v>0</v>
      </c>
      <c r="J471" s="42">
        <v>6</v>
      </c>
      <c r="K471" s="42">
        <v>2</v>
      </c>
      <c r="L471" s="42">
        <v>1</v>
      </c>
      <c r="M471" s="42">
        <v>1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23</v>
      </c>
      <c r="F472" s="42">
        <v>4</v>
      </c>
      <c r="G472" s="42">
        <v>0</v>
      </c>
      <c r="H472" s="42">
        <v>1</v>
      </c>
      <c r="I472" s="42">
        <v>0</v>
      </c>
      <c r="J472" s="42">
        <v>7</v>
      </c>
      <c r="K472" s="42">
        <v>4</v>
      </c>
      <c r="L472" s="42">
        <v>4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4</v>
      </c>
      <c r="C473" s="42">
        <v>4</v>
      </c>
      <c r="D473" s="42">
        <v>0</v>
      </c>
      <c r="E473" s="42">
        <v>97</v>
      </c>
      <c r="F473" s="42">
        <v>6</v>
      </c>
      <c r="G473" s="42">
        <v>9</v>
      </c>
      <c r="H473" s="42">
        <v>10</v>
      </c>
      <c r="I473" s="42">
        <v>0</v>
      </c>
      <c r="J473" s="42">
        <v>80</v>
      </c>
      <c r="K473" s="42">
        <v>8</v>
      </c>
      <c r="L473" s="42">
        <v>33</v>
      </c>
      <c r="M473" s="42">
        <v>58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2</v>
      </c>
      <c r="C474" s="42">
        <v>2</v>
      </c>
      <c r="D474" s="42">
        <v>0</v>
      </c>
      <c r="E474" s="42">
        <v>46</v>
      </c>
      <c r="F474" s="42">
        <v>13</v>
      </c>
      <c r="G474" s="42">
        <v>4</v>
      </c>
      <c r="H474" s="42">
        <v>2</v>
      </c>
      <c r="I474" s="42">
        <v>2</v>
      </c>
      <c r="J474" s="42">
        <v>17</v>
      </c>
      <c r="K474" s="42">
        <v>6</v>
      </c>
      <c r="L474" s="42">
        <v>23</v>
      </c>
      <c r="M474" s="42">
        <v>5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8</v>
      </c>
      <c r="C475" s="42">
        <v>8</v>
      </c>
      <c r="D475" s="42">
        <v>0</v>
      </c>
      <c r="E475" s="42">
        <v>168</v>
      </c>
      <c r="F475" s="42">
        <v>14</v>
      </c>
      <c r="G475" s="42">
        <v>11</v>
      </c>
      <c r="H475" s="42">
        <v>27</v>
      </c>
      <c r="I475" s="42">
        <v>10</v>
      </c>
      <c r="J475" s="42">
        <v>95</v>
      </c>
      <c r="K475" s="42">
        <v>14</v>
      </c>
      <c r="L475" s="42">
        <v>33</v>
      </c>
      <c r="M475" s="42">
        <v>37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32</v>
      </c>
      <c r="F476" s="42">
        <v>2</v>
      </c>
      <c r="G476" s="42">
        <v>2</v>
      </c>
      <c r="H476" s="42">
        <v>1</v>
      </c>
      <c r="I476" s="42">
        <v>0</v>
      </c>
      <c r="J476" s="42">
        <v>21</v>
      </c>
      <c r="K476" s="42">
        <v>4</v>
      </c>
      <c r="L476" s="42">
        <v>4</v>
      </c>
      <c r="M476" s="42">
        <v>5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8</v>
      </c>
      <c r="F477" s="42">
        <v>5</v>
      </c>
      <c r="G477" s="42">
        <v>0</v>
      </c>
      <c r="H477" s="42">
        <v>0</v>
      </c>
      <c r="I477" s="42">
        <v>0</v>
      </c>
      <c r="J477" s="42">
        <v>7</v>
      </c>
      <c r="K477" s="42">
        <v>4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1</v>
      </c>
      <c r="C478" s="42">
        <v>1</v>
      </c>
      <c r="D478" s="42">
        <v>0</v>
      </c>
      <c r="E478" s="42">
        <v>10</v>
      </c>
      <c r="F478" s="42">
        <v>4</v>
      </c>
      <c r="G478" s="42">
        <v>0</v>
      </c>
      <c r="H478" s="42">
        <v>1</v>
      </c>
      <c r="I478" s="42">
        <v>0</v>
      </c>
      <c r="J478" s="42">
        <v>1</v>
      </c>
      <c r="K478" s="42">
        <v>2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2</v>
      </c>
      <c r="C479" s="42">
        <v>2</v>
      </c>
      <c r="D479" s="42">
        <v>0</v>
      </c>
      <c r="E479" s="42">
        <v>174</v>
      </c>
      <c r="F479" s="42">
        <v>18</v>
      </c>
      <c r="G479" s="42">
        <v>6</v>
      </c>
      <c r="H479" s="42">
        <v>23</v>
      </c>
      <c r="I479" s="42">
        <v>1</v>
      </c>
      <c r="J479" s="42">
        <v>36</v>
      </c>
      <c r="K479" s="42">
        <v>14</v>
      </c>
      <c r="L479" s="42">
        <v>17</v>
      </c>
      <c r="M479" s="42">
        <v>7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9</v>
      </c>
      <c r="F480" s="42">
        <v>1</v>
      </c>
      <c r="G480" s="42">
        <v>1</v>
      </c>
      <c r="H480" s="42">
        <v>0</v>
      </c>
      <c r="I480" s="42">
        <v>0</v>
      </c>
      <c r="J480" s="42">
        <v>17</v>
      </c>
      <c r="K480" s="42">
        <v>0</v>
      </c>
      <c r="L480" s="42">
        <v>4</v>
      </c>
      <c r="M480" s="42">
        <v>3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29</v>
      </c>
      <c r="F481" s="42">
        <v>4</v>
      </c>
      <c r="G481" s="42">
        <v>3</v>
      </c>
      <c r="H481" s="42">
        <v>2</v>
      </c>
      <c r="I481" s="42">
        <v>0</v>
      </c>
      <c r="J481" s="42">
        <v>23</v>
      </c>
      <c r="K481" s="42">
        <v>1</v>
      </c>
      <c r="L481" s="42">
        <v>1</v>
      </c>
      <c r="M481" s="42">
        <v>2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25</v>
      </c>
      <c r="F482" s="42">
        <v>1</v>
      </c>
      <c r="G482" s="42">
        <v>1</v>
      </c>
      <c r="H482" s="42">
        <v>1</v>
      </c>
      <c r="I482" s="42">
        <v>0</v>
      </c>
      <c r="J482" s="42">
        <v>6</v>
      </c>
      <c r="K482" s="42">
        <v>2</v>
      </c>
      <c r="L482" s="42">
        <v>4</v>
      </c>
      <c r="M482" s="42">
        <v>1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5</v>
      </c>
      <c r="F483" s="42">
        <v>0</v>
      </c>
      <c r="G483" s="42">
        <v>0</v>
      </c>
      <c r="H483" s="42">
        <v>0</v>
      </c>
      <c r="I483" s="42">
        <v>0</v>
      </c>
      <c r="J483" s="42">
        <v>4</v>
      </c>
      <c r="K483" s="42">
        <v>2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7</v>
      </c>
      <c r="F484" s="42">
        <v>2</v>
      </c>
      <c r="G484" s="42">
        <v>0</v>
      </c>
      <c r="H484" s="42">
        <v>1</v>
      </c>
      <c r="I484" s="42">
        <v>0</v>
      </c>
      <c r="J484" s="42">
        <v>0</v>
      </c>
      <c r="K484" s="42">
        <v>3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15</v>
      </c>
      <c r="F485" s="42">
        <v>9</v>
      </c>
      <c r="G485" s="42">
        <v>0</v>
      </c>
      <c r="H485" s="42">
        <v>0</v>
      </c>
      <c r="I485" s="42">
        <v>0</v>
      </c>
      <c r="J485" s="42">
        <v>3</v>
      </c>
      <c r="K485" s="42">
        <v>2</v>
      </c>
      <c r="L485" s="42">
        <v>1</v>
      </c>
      <c r="M485" s="42">
        <v>1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19</v>
      </c>
      <c r="C486" s="42">
        <v>19</v>
      </c>
      <c r="D486" s="42">
        <v>0</v>
      </c>
      <c r="E486" s="42">
        <v>1115</v>
      </c>
      <c r="F486" s="42">
        <v>78</v>
      </c>
      <c r="G486" s="42">
        <v>50</v>
      </c>
      <c r="H486" s="42">
        <v>419</v>
      </c>
      <c r="I486" s="42">
        <v>9</v>
      </c>
      <c r="J486" s="42">
        <v>665</v>
      </c>
      <c r="K486" s="42">
        <v>79</v>
      </c>
      <c r="L486" s="42">
        <v>208</v>
      </c>
      <c r="M486" s="42">
        <v>201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13</v>
      </c>
      <c r="C487" s="42">
        <v>13</v>
      </c>
      <c r="D487" s="42">
        <v>0</v>
      </c>
      <c r="E487" s="42">
        <v>893</v>
      </c>
      <c r="F487" s="42">
        <v>28</v>
      </c>
      <c r="G487" s="42">
        <v>55</v>
      </c>
      <c r="H487" s="42">
        <v>154</v>
      </c>
      <c r="I487" s="42">
        <v>4</v>
      </c>
      <c r="J487" s="42">
        <v>355</v>
      </c>
      <c r="K487" s="42">
        <v>67</v>
      </c>
      <c r="L487" s="42">
        <v>147</v>
      </c>
      <c r="M487" s="42">
        <v>72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56</v>
      </c>
      <c r="F488" s="42">
        <v>4</v>
      </c>
      <c r="G488" s="42">
        <v>4</v>
      </c>
      <c r="H488" s="42">
        <v>9</v>
      </c>
      <c r="I488" s="42">
        <v>2</v>
      </c>
      <c r="J488" s="42">
        <v>36</v>
      </c>
      <c r="K488" s="42">
        <v>2</v>
      </c>
      <c r="L488" s="42">
        <v>0</v>
      </c>
      <c r="M488" s="42">
        <v>2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7</v>
      </c>
      <c r="F489" s="42">
        <v>0</v>
      </c>
      <c r="G489" s="42">
        <v>1</v>
      </c>
      <c r="H489" s="42">
        <v>1</v>
      </c>
      <c r="I489" s="42">
        <v>0</v>
      </c>
      <c r="J489" s="42">
        <v>19</v>
      </c>
      <c r="K489" s="42">
        <v>1</v>
      </c>
      <c r="L489" s="42">
        <v>8</v>
      </c>
      <c r="M489" s="42">
        <v>1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1</v>
      </c>
      <c r="C490" s="42">
        <v>3</v>
      </c>
      <c r="D490" s="42">
        <v>0</v>
      </c>
      <c r="E490" s="42">
        <v>23</v>
      </c>
      <c r="F490" s="42">
        <v>9</v>
      </c>
      <c r="G490" s="42">
        <v>2</v>
      </c>
      <c r="H490" s="42">
        <v>1</v>
      </c>
      <c r="I490" s="42">
        <v>3</v>
      </c>
      <c r="J490" s="42">
        <v>3</v>
      </c>
      <c r="K490" s="42">
        <v>1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1</v>
      </c>
      <c r="C491" s="42">
        <v>1</v>
      </c>
      <c r="D491" s="42">
        <v>0</v>
      </c>
      <c r="E491" s="42">
        <v>4</v>
      </c>
      <c r="F491" s="42">
        <v>0</v>
      </c>
      <c r="G491" s="42">
        <v>0</v>
      </c>
      <c r="H491" s="42">
        <v>0</v>
      </c>
      <c r="I491" s="42">
        <v>0</v>
      </c>
      <c r="J491" s="42">
        <v>6</v>
      </c>
      <c r="K491" s="42">
        <v>0</v>
      </c>
      <c r="L491" s="42">
        <v>8</v>
      </c>
      <c r="M491" s="42">
        <v>1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12</v>
      </c>
      <c r="C492" s="42">
        <v>13</v>
      </c>
      <c r="D492" s="42">
        <v>1</v>
      </c>
      <c r="E492" s="42">
        <v>549</v>
      </c>
      <c r="F492" s="42">
        <v>27</v>
      </c>
      <c r="G492" s="42">
        <v>23</v>
      </c>
      <c r="H492" s="42">
        <v>81</v>
      </c>
      <c r="I492" s="42">
        <v>10</v>
      </c>
      <c r="J492" s="42">
        <v>232</v>
      </c>
      <c r="K492" s="42">
        <v>23</v>
      </c>
      <c r="L492" s="42">
        <v>69</v>
      </c>
      <c r="M492" s="42">
        <v>72</v>
      </c>
      <c r="N492" s="42">
        <v>1</v>
      </c>
      <c r="O492" s="42">
        <v>0</v>
      </c>
    </row>
    <row r="493" spans="1:15" x14ac:dyDescent="0.3">
      <c r="A493" s="45" t="s">
        <v>498</v>
      </c>
      <c r="B493" s="42">
        <v>2</v>
      </c>
      <c r="C493" s="42">
        <v>2</v>
      </c>
      <c r="D493" s="42">
        <v>0</v>
      </c>
      <c r="E493" s="42">
        <v>218</v>
      </c>
      <c r="F493" s="42">
        <v>10</v>
      </c>
      <c r="G493" s="42">
        <v>15</v>
      </c>
      <c r="H493" s="42">
        <v>19</v>
      </c>
      <c r="I493" s="42">
        <v>4</v>
      </c>
      <c r="J493" s="42">
        <v>109</v>
      </c>
      <c r="K493" s="42">
        <v>5</v>
      </c>
      <c r="L493" s="42">
        <v>12</v>
      </c>
      <c r="M493" s="42">
        <v>2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6</v>
      </c>
      <c r="C494" s="42">
        <v>6</v>
      </c>
      <c r="D494" s="42">
        <v>0</v>
      </c>
      <c r="E494" s="42">
        <v>114</v>
      </c>
      <c r="F494" s="42">
        <v>5</v>
      </c>
      <c r="G494" s="42">
        <v>11</v>
      </c>
      <c r="H494" s="42">
        <v>5</v>
      </c>
      <c r="I494" s="42">
        <v>1</v>
      </c>
      <c r="J494" s="42">
        <v>78</v>
      </c>
      <c r="K494" s="42">
        <v>15</v>
      </c>
      <c r="L494" s="42">
        <v>69</v>
      </c>
      <c r="M494" s="42">
        <v>42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19</v>
      </c>
      <c r="F495" s="42">
        <v>0</v>
      </c>
      <c r="G495" s="42">
        <v>1</v>
      </c>
      <c r="H495" s="42">
        <v>1</v>
      </c>
      <c r="I495" s="42">
        <v>1</v>
      </c>
      <c r="J495" s="42">
        <v>4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51</v>
      </c>
      <c r="F496" s="42">
        <v>1</v>
      </c>
      <c r="G496" s="42">
        <v>2</v>
      </c>
      <c r="H496" s="42">
        <v>0</v>
      </c>
      <c r="I496" s="42">
        <v>0</v>
      </c>
      <c r="J496" s="42">
        <v>12</v>
      </c>
      <c r="K496" s="42">
        <v>1</v>
      </c>
      <c r="L496" s="42">
        <v>2</v>
      </c>
      <c r="M496" s="42">
        <v>1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86</v>
      </c>
      <c r="C497" s="42">
        <v>92</v>
      </c>
      <c r="D497" s="42">
        <v>2</v>
      </c>
      <c r="E497" s="42">
        <v>1367</v>
      </c>
      <c r="F497" s="42">
        <v>54</v>
      </c>
      <c r="G497" s="42">
        <v>174</v>
      </c>
      <c r="H497" s="42">
        <v>2621</v>
      </c>
      <c r="I497" s="42">
        <v>574</v>
      </c>
      <c r="J497" s="42">
        <v>1206</v>
      </c>
      <c r="K497" s="42">
        <v>114</v>
      </c>
      <c r="L497" s="42">
        <v>89</v>
      </c>
      <c r="M497" s="42">
        <v>383</v>
      </c>
      <c r="N497" s="42">
        <v>2</v>
      </c>
      <c r="O497" s="42">
        <v>3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30</v>
      </c>
      <c r="F498" s="42">
        <v>4</v>
      </c>
      <c r="G498" s="42">
        <v>2</v>
      </c>
      <c r="H498" s="42">
        <v>1</v>
      </c>
      <c r="I498" s="42">
        <v>1</v>
      </c>
      <c r="J498" s="42">
        <v>3</v>
      </c>
      <c r="K498" s="42">
        <v>7</v>
      </c>
      <c r="L498" s="42">
        <v>2</v>
      </c>
      <c r="M498" s="42">
        <v>6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16</v>
      </c>
      <c r="F499" s="42">
        <v>1</v>
      </c>
      <c r="G499" s="42">
        <v>1</v>
      </c>
      <c r="H499" s="42">
        <v>7</v>
      </c>
      <c r="I499" s="42">
        <v>0</v>
      </c>
      <c r="J499" s="42">
        <v>4</v>
      </c>
      <c r="K499" s="42">
        <v>0</v>
      </c>
      <c r="L499" s="42">
        <v>1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16</v>
      </c>
      <c r="F500" s="42">
        <v>2</v>
      </c>
      <c r="G500" s="42">
        <v>1</v>
      </c>
      <c r="H500" s="42">
        <v>4</v>
      </c>
      <c r="I500" s="42">
        <v>0</v>
      </c>
      <c r="J500" s="42">
        <v>4</v>
      </c>
      <c r="K500" s="42">
        <v>1</v>
      </c>
      <c r="L500" s="42">
        <v>2</v>
      </c>
      <c r="M500" s="42">
        <v>1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7</v>
      </c>
      <c r="F501" s="42">
        <v>2</v>
      </c>
      <c r="G501" s="42">
        <v>1</v>
      </c>
      <c r="H501" s="42">
        <v>1</v>
      </c>
      <c r="I501" s="42">
        <v>0</v>
      </c>
      <c r="J501" s="42">
        <v>5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25</v>
      </c>
      <c r="F502" s="42">
        <v>3</v>
      </c>
      <c r="G502" s="42">
        <v>3</v>
      </c>
      <c r="H502" s="42">
        <v>3</v>
      </c>
      <c r="I502" s="42">
        <v>0</v>
      </c>
      <c r="J502" s="42">
        <v>19</v>
      </c>
      <c r="K502" s="42">
        <v>2</v>
      </c>
      <c r="L502" s="42">
        <v>2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1</v>
      </c>
      <c r="C503" s="42">
        <v>1</v>
      </c>
      <c r="D503" s="42">
        <v>0</v>
      </c>
      <c r="E503" s="42">
        <v>37</v>
      </c>
      <c r="F503" s="42">
        <v>15</v>
      </c>
      <c r="G503" s="42">
        <v>2</v>
      </c>
      <c r="H503" s="42">
        <v>1</v>
      </c>
      <c r="I503" s="42">
        <v>0</v>
      </c>
      <c r="J503" s="42">
        <v>11</v>
      </c>
      <c r="K503" s="42">
        <v>3</v>
      </c>
      <c r="L503" s="42">
        <v>4</v>
      </c>
      <c r="M503" s="42">
        <v>2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8</v>
      </c>
      <c r="F504" s="42">
        <v>2</v>
      </c>
      <c r="G504" s="42">
        <v>0</v>
      </c>
      <c r="H504" s="42">
        <v>3</v>
      </c>
      <c r="I504" s="42">
        <v>1</v>
      </c>
      <c r="J504" s="42">
        <v>5</v>
      </c>
      <c r="K504" s="42">
        <v>1</v>
      </c>
      <c r="L504" s="42">
        <v>1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5</v>
      </c>
      <c r="F505" s="42">
        <v>0</v>
      </c>
      <c r="G505" s="42">
        <v>0</v>
      </c>
      <c r="H505" s="42">
        <v>1</v>
      </c>
      <c r="I505" s="42">
        <v>1</v>
      </c>
      <c r="J505" s="42">
        <v>3</v>
      </c>
      <c r="K505" s="42">
        <v>1</v>
      </c>
      <c r="L505" s="42">
        <v>1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5</v>
      </c>
      <c r="F506" s="42">
        <v>0</v>
      </c>
      <c r="G506" s="42">
        <v>0</v>
      </c>
      <c r="H506" s="42">
        <v>1</v>
      </c>
      <c r="I506" s="42">
        <v>0</v>
      </c>
      <c r="J506" s="42">
        <v>4</v>
      </c>
      <c r="K506" s="42">
        <v>3</v>
      </c>
      <c r="L506" s="42">
        <v>1</v>
      </c>
      <c r="M506" s="42">
        <v>3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16</v>
      </c>
      <c r="F507" s="42">
        <v>5</v>
      </c>
      <c r="G507" s="42">
        <v>0</v>
      </c>
      <c r="H507" s="42">
        <v>0</v>
      </c>
      <c r="I507" s="42">
        <v>0</v>
      </c>
      <c r="J507" s="42">
        <v>2</v>
      </c>
      <c r="K507" s="42">
        <v>5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20</v>
      </c>
      <c r="F508" s="42">
        <v>2</v>
      </c>
      <c r="G508" s="42">
        <v>0</v>
      </c>
      <c r="H508" s="42">
        <v>3</v>
      </c>
      <c r="I508" s="42">
        <v>0</v>
      </c>
      <c r="J508" s="42">
        <v>11</v>
      </c>
      <c r="K508" s="42">
        <v>0</v>
      </c>
      <c r="L508" s="42">
        <v>1</v>
      </c>
      <c r="M508" s="42">
        <v>1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4</v>
      </c>
      <c r="C509" s="42">
        <v>4</v>
      </c>
      <c r="D509" s="42">
        <v>0</v>
      </c>
      <c r="E509" s="42">
        <v>960</v>
      </c>
      <c r="F509" s="42">
        <v>4</v>
      </c>
      <c r="G509" s="42">
        <v>14</v>
      </c>
      <c r="H509" s="42">
        <v>62</v>
      </c>
      <c r="I509" s="42">
        <v>5</v>
      </c>
      <c r="J509" s="42">
        <v>147</v>
      </c>
      <c r="K509" s="42">
        <v>12</v>
      </c>
      <c r="L509" s="42">
        <v>26</v>
      </c>
      <c r="M509" s="42">
        <v>34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1705</v>
      </c>
      <c r="C510" s="67">
        <v>1811</v>
      </c>
      <c r="D510" s="67">
        <v>69</v>
      </c>
      <c r="E510" s="67">
        <v>92069</v>
      </c>
      <c r="F510" s="67">
        <v>5293</v>
      </c>
      <c r="G510" s="67">
        <v>9415</v>
      </c>
      <c r="H510" s="67">
        <v>46369</v>
      </c>
      <c r="I510" s="67">
        <v>7884</v>
      </c>
      <c r="J510" s="67">
        <v>66381</v>
      </c>
      <c r="K510" s="67">
        <v>6277</v>
      </c>
      <c r="L510" s="67">
        <v>14447</v>
      </c>
      <c r="M510" s="67">
        <v>15636</v>
      </c>
      <c r="N510" s="67">
        <v>70</v>
      </c>
      <c r="O510" s="67">
        <v>27</v>
      </c>
    </row>
    <row r="512" spans="1:15" x14ac:dyDescent="0.3">
      <c r="A512" s="80" t="str">
        <f>GERAL!B20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1:13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</row>
    <row r="514" spans="1:13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</row>
    <row r="515" spans="1:13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</row>
    <row r="517" spans="1:13" hidden="1" outlineLevel="1" x14ac:dyDescent="0.3"/>
    <row r="518" spans="1:13" hidden="1" outlineLevel="1" x14ac:dyDescent="0.3"/>
    <row r="519" spans="1:13" hidden="1" outlineLevel="1" x14ac:dyDescent="0.3"/>
    <row r="520" spans="1:13" hidden="1" outlineLevel="1" x14ac:dyDescent="0.3"/>
    <row r="521" spans="1:13" hidden="1" outlineLevel="1" x14ac:dyDescent="0.3">
      <c r="A521" t="s">
        <v>532</v>
      </c>
      <c r="B521" s="13">
        <f>SUM(JAN!B511,FEV!B511,MAR!B511,ABR!B511,MAI!B511,JUN!B511,JUL!B511,AGO!B511,SET!B511,OUT!B511,NOV!B511,DEZ!B511)</f>
        <v>0</v>
      </c>
      <c r="C521" s="13">
        <f>SUM(JAN!C511,FEV!C511,MAR!C511,ABR!C511,MAI!C511,JUN!C511,JUL!C511,AGO!C511,SET!C511,OUT!C511,NOV!C511,DEZ!C511)</f>
        <v>0</v>
      </c>
      <c r="D521" s="13">
        <f>SUM(JAN!D511,FEV!D511,MAR!D511,ABR!D511,MAI!D511,JUN!D511,JUL!D511,AGO!D511,SET!D511,OUT!D511,NOV!D511,DEZ!D511)</f>
        <v>0</v>
      </c>
      <c r="E521" s="13">
        <f>SUM(JAN!E511,FEV!E511,MAR!E511,ABR!E511,MAI!E511,JUN!E511,JUL!E511,AGO!E511,SET!E511,OUT!E511,NOV!E511,DEZ!E511)</f>
        <v>0</v>
      </c>
      <c r="F521" s="13">
        <f>SUM(JAN!F511,FEV!F511,MAR!F511,ABR!F511,MAI!F511,JUN!F511,JUL!F511,AGO!F511,SET!F511,OUT!F511,NOV!F511,DEZ!F511)</f>
        <v>0</v>
      </c>
      <c r="G521" s="13">
        <f>SUM(JAN!G511,FEV!G511,MAR!G511,ABR!G511,MAI!G511,JUN!G511,JUL!G511,AGO!G511,SET!G511,OUT!G511,NOV!G511,DEZ!G511)</f>
        <v>0</v>
      </c>
      <c r="H521" s="13">
        <f>SUM(JAN!H511,FEV!H511,MAR!H511,ABR!H511,MAI!H511,JUN!H511,JUL!H511,AGO!H511,SET!H511,OUT!H511,NOV!H511,DEZ!H511)</f>
        <v>0</v>
      </c>
      <c r="I521" s="13">
        <f>SUM(JAN!I511,FEV!I511,MAR!I511,ABR!I511,MAI!I511,JUN!I511,JUL!I511,AGO!I511,SET!I511,OUT!I511,NOV!I511,DEZ!I511)</f>
        <v>0</v>
      </c>
      <c r="J521" s="13">
        <f>SUM(JAN!J511,FEV!J511,MAR!J511,ABR!J511,MAI!J511,JUN!J511,JUL!J511,AGO!J511,SET!J511,OUT!J511,NOV!J511,DEZ!J511)</f>
        <v>0</v>
      </c>
      <c r="K521" s="13">
        <f>SUM(JAN!K511,FEV!K511,MAR!K511,ABR!K511,MAI!K511,JUN!K511,JUL!K511,AGO!K511,SET!K511,OUT!K511,NOV!K511,DEZ!K511)</f>
        <v>0</v>
      </c>
      <c r="L521" s="13">
        <f>SUM(JAN!L511,FEV!L511,MAR!L511,ABR!L511,MAI!L511,JUN!L511,JUL!L511,AGO!L511,SET!L511,OUT!L511,NOV!L511,DEZ!L511)</f>
        <v>0</v>
      </c>
      <c r="M521" s="13">
        <f>SUM(JAN!M511,FEV!M511,MAR!M511,ABR!M511,MAI!M511,JUN!M511,JUL!M511,AGO!M511,SET!M511,OUT!M511,NOV!M511,DEZ!M511)</f>
        <v>0</v>
      </c>
    </row>
    <row r="522" spans="1:13" collapsed="1" x14ac:dyDescent="0.3"/>
  </sheetData>
  <mergeCells count="7">
    <mergeCell ref="A512:M512"/>
    <mergeCell ref="A513:M513"/>
    <mergeCell ref="A514:M515"/>
    <mergeCell ref="A5:M5"/>
    <mergeCell ref="A1:M1"/>
    <mergeCell ref="A2:M2"/>
    <mergeCell ref="A3:M3"/>
  </mergeCells>
  <pageMargins left="0.511811024" right="0.511811024" top="0.78740157499999996" bottom="0.78740157499999996" header="0.31496062000000002" footer="0.31496062000000002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570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s="12" t="s">
        <v>518</v>
      </c>
      <c r="B8" s="41" t="s">
        <v>557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s="12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4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7</v>
      </c>
      <c r="F14" s="42">
        <v>0</v>
      </c>
      <c r="G14" s="42">
        <v>0</v>
      </c>
      <c r="H14" s="42">
        <v>1</v>
      </c>
      <c r="I14" s="42">
        <v>0</v>
      </c>
      <c r="J14" s="42">
        <v>3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1</v>
      </c>
      <c r="L16" s="42">
        <v>1</v>
      </c>
      <c r="M16" s="42">
        <v>1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103</v>
      </c>
      <c r="F18" s="42">
        <v>8</v>
      </c>
      <c r="G18" s="42">
        <v>2</v>
      </c>
      <c r="H18" s="42">
        <v>19</v>
      </c>
      <c r="I18" s="42">
        <v>0</v>
      </c>
      <c r="J18" s="42">
        <v>18</v>
      </c>
      <c r="K18" s="42">
        <v>5</v>
      </c>
      <c r="L18" s="42">
        <v>8</v>
      </c>
      <c r="M18" s="42">
        <v>4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6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6</v>
      </c>
      <c r="F21" s="42">
        <v>4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0</v>
      </c>
      <c r="E24" s="42">
        <v>132</v>
      </c>
      <c r="F24" s="42">
        <v>0</v>
      </c>
      <c r="G24" s="42">
        <v>22</v>
      </c>
      <c r="H24" s="42">
        <v>240</v>
      </c>
      <c r="I24" s="42">
        <v>63</v>
      </c>
      <c r="J24" s="42">
        <v>36</v>
      </c>
      <c r="K24" s="42">
        <v>5</v>
      </c>
      <c r="L24" s="42">
        <v>5</v>
      </c>
      <c r="M24" s="42">
        <v>23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1</v>
      </c>
      <c r="F26" s="42">
        <v>0</v>
      </c>
      <c r="G26" s="42">
        <v>1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2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3</v>
      </c>
      <c r="F28" s="42">
        <v>1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7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6</v>
      </c>
      <c r="F30" s="42">
        <v>0</v>
      </c>
      <c r="G30" s="42">
        <v>0</v>
      </c>
      <c r="H30" s="42">
        <v>3</v>
      </c>
      <c r="I30" s="42">
        <v>0</v>
      </c>
      <c r="J30" s="42">
        <v>1</v>
      </c>
      <c r="K30" s="42">
        <v>1</v>
      </c>
      <c r="L30" s="42">
        <v>5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8</v>
      </c>
      <c r="F31" s="42">
        <v>0</v>
      </c>
      <c r="G31" s="42">
        <v>0</v>
      </c>
      <c r="H31" s="42">
        <v>1</v>
      </c>
      <c r="I31" s="42">
        <v>1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2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8</v>
      </c>
      <c r="F33" s="42">
        <v>0</v>
      </c>
      <c r="G33" s="42">
        <v>2</v>
      </c>
      <c r="H33" s="42">
        <v>2</v>
      </c>
      <c r="I33" s="42">
        <v>0</v>
      </c>
      <c r="J33" s="42">
        <v>4</v>
      </c>
      <c r="K33" s="42">
        <v>0</v>
      </c>
      <c r="L33" s="42">
        <v>4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47</v>
      </c>
      <c r="F35" s="42">
        <v>1</v>
      </c>
      <c r="G35" s="42">
        <v>3</v>
      </c>
      <c r="H35" s="42">
        <v>2</v>
      </c>
      <c r="I35" s="42">
        <v>0</v>
      </c>
      <c r="J35" s="42">
        <v>4</v>
      </c>
      <c r="K35" s="42">
        <v>3</v>
      </c>
      <c r="L35" s="42">
        <v>25</v>
      </c>
      <c r="M35" s="42">
        <v>5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9</v>
      </c>
      <c r="F36" s="42">
        <v>1</v>
      </c>
      <c r="G36" s="42">
        <v>1</v>
      </c>
      <c r="H36" s="42">
        <v>1</v>
      </c>
      <c r="I36" s="42">
        <v>0</v>
      </c>
      <c r="J36" s="42">
        <v>2</v>
      </c>
      <c r="K36" s="42">
        <v>3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6</v>
      </c>
      <c r="F37" s="42">
        <v>1</v>
      </c>
      <c r="G37" s="42">
        <v>1</v>
      </c>
      <c r="H37" s="42">
        <v>1</v>
      </c>
      <c r="I37" s="42">
        <v>0</v>
      </c>
      <c r="J37" s="42">
        <v>1</v>
      </c>
      <c r="K37" s="42">
        <v>1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14</v>
      </c>
      <c r="F38" s="42">
        <v>3</v>
      </c>
      <c r="G38" s="42">
        <v>1</v>
      </c>
      <c r="H38" s="42">
        <v>0</v>
      </c>
      <c r="I38" s="42">
        <v>0</v>
      </c>
      <c r="J38" s="42">
        <v>5</v>
      </c>
      <c r="K38" s="42">
        <v>0</v>
      </c>
      <c r="L38" s="42">
        <v>2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1</v>
      </c>
      <c r="I39" s="42">
        <v>0</v>
      </c>
      <c r="J39" s="42">
        <v>1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2</v>
      </c>
      <c r="C42" s="42">
        <v>2</v>
      </c>
      <c r="D42" s="42">
        <v>0</v>
      </c>
      <c r="E42" s="42">
        <v>91</v>
      </c>
      <c r="F42" s="42">
        <v>8</v>
      </c>
      <c r="G42" s="42">
        <v>2</v>
      </c>
      <c r="H42" s="42">
        <v>22</v>
      </c>
      <c r="I42" s="42">
        <v>0</v>
      </c>
      <c r="J42" s="42">
        <v>24</v>
      </c>
      <c r="K42" s="42">
        <v>3</v>
      </c>
      <c r="L42" s="42">
        <v>19</v>
      </c>
      <c r="M42" s="42">
        <v>20</v>
      </c>
      <c r="N42" s="42">
        <v>0</v>
      </c>
      <c r="O42" s="42">
        <v>1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36</v>
      </c>
      <c r="F43" s="42">
        <v>0</v>
      </c>
      <c r="G43" s="42">
        <v>4</v>
      </c>
      <c r="H43" s="42">
        <v>15</v>
      </c>
      <c r="I43" s="42">
        <v>0</v>
      </c>
      <c r="J43" s="42">
        <v>6</v>
      </c>
      <c r="K43" s="42">
        <v>2</v>
      </c>
      <c r="L43" s="42">
        <v>6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5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1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1</v>
      </c>
      <c r="G46" s="42">
        <v>0</v>
      </c>
      <c r="H46" s="42">
        <v>1</v>
      </c>
      <c r="I46" s="42">
        <v>0</v>
      </c>
      <c r="J46" s="42">
        <v>4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5</v>
      </c>
      <c r="F48" s="42">
        <v>1</v>
      </c>
      <c r="G48" s="42">
        <v>1</v>
      </c>
      <c r="H48" s="42">
        <v>0</v>
      </c>
      <c r="I48" s="42">
        <v>0</v>
      </c>
      <c r="J48" s="42">
        <v>1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15</v>
      </c>
      <c r="F49" s="42">
        <v>1</v>
      </c>
      <c r="G49" s="42">
        <v>0</v>
      </c>
      <c r="H49" s="42">
        <v>2</v>
      </c>
      <c r="I49" s="42">
        <v>0</v>
      </c>
      <c r="J49" s="42">
        <v>4</v>
      </c>
      <c r="K49" s="42">
        <v>3</v>
      </c>
      <c r="L49" s="42">
        <v>9</v>
      </c>
      <c r="M49" s="42">
        <v>2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2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5</v>
      </c>
      <c r="F53" s="42">
        <v>0</v>
      </c>
      <c r="G53" s="42">
        <v>1</v>
      </c>
      <c r="H53" s="42">
        <v>1</v>
      </c>
      <c r="I53" s="42">
        <v>0</v>
      </c>
      <c r="J53" s="42">
        <v>0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0</v>
      </c>
      <c r="C55" s="42">
        <v>0</v>
      </c>
      <c r="D55" s="42">
        <v>0</v>
      </c>
      <c r="E55" s="42">
        <v>64</v>
      </c>
      <c r="F55" s="42">
        <v>0</v>
      </c>
      <c r="G55" s="42">
        <v>9</v>
      </c>
      <c r="H55" s="42">
        <v>12</v>
      </c>
      <c r="I55" s="42">
        <v>5</v>
      </c>
      <c r="J55" s="42">
        <v>35</v>
      </c>
      <c r="K55" s="42">
        <v>3</v>
      </c>
      <c r="L55" s="42">
        <v>17</v>
      </c>
      <c r="M55" s="42">
        <v>13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3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1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3</v>
      </c>
      <c r="F59" s="42">
        <v>1</v>
      </c>
      <c r="G59" s="42">
        <v>0</v>
      </c>
      <c r="H59" s="42">
        <v>1</v>
      </c>
      <c r="I59" s="42">
        <v>1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8</v>
      </c>
      <c r="F61" s="42">
        <v>0</v>
      </c>
      <c r="G61" s="42">
        <v>0</v>
      </c>
      <c r="H61" s="42">
        <v>0</v>
      </c>
      <c r="I61" s="42">
        <v>0</v>
      </c>
      <c r="J61" s="42">
        <v>2</v>
      </c>
      <c r="K61" s="42">
        <v>1</v>
      </c>
      <c r="L61" s="42">
        <v>3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1</v>
      </c>
      <c r="H62" s="42">
        <v>1</v>
      </c>
      <c r="I62" s="42">
        <v>1</v>
      </c>
      <c r="J62" s="42">
        <v>4</v>
      </c>
      <c r="K62" s="42">
        <v>0</v>
      </c>
      <c r="L62" s="42">
        <v>4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6</v>
      </c>
      <c r="F64" s="42">
        <v>1</v>
      </c>
      <c r="G64" s="42">
        <v>0</v>
      </c>
      <c r="H64" s="42">
        <v>0</v>
      </c>
      <c r="I64" s="42">
        <v>0</v>
      </c>
      <c r="J64" s="42">
        <v>3</v>
      </c>
      <c r="K64" s="42">
        <v>1</v>
      </c>
      <c r="L64" s="42">
        <v>9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2</v>
      </c>
      <c r="D70" s="42">
        <v>0</v>
      </c>
      <c r="E70" s="42">
        <v>18</v>
      </c>
      <c r="F70" s="42">
        <v>1</v>
      </c>
      <c r="G70" s="42">
        <v>1</v>
      </c>
      <c r="H70" s="42">
        <v>2</v>
      </c>
      <c r="I70" s="42">
        <v>0</v>
      </c>
      <c r="J70" s="42">
        <v>2</v>
      </c>
      <c r="K70" s="42">
        <v>2</v>
      </c>
      <c r="L70" s="42">
        <v>11</v>
      </c>
      <c r="M70" s="42">
        <v>1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25</v>
      </c>
      <c r="F71" s="42">
        <v>0</v>
      </c>
      <c r="G71" s="42">
        <v>0</v>
      </c>
      <c r="H71" s="42">
        <v>2</v>
      </c>
      <c r="I71" s="42">
        <v>0</v>
      </c>
      <c r="J71" s="42">
        <v>9</v>
      </c>
      <c r="K71" s="42">
        <v>3</v>
      </c>
      <c r="L71" s="42">
        <v>5</v>
      </c>
      <c r="M71" s="42">
        <v>1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12</v>
      </c>
      <c r="F72" s="42">
        <v>3</v>
      </c>
      <c r="G72" s="42">
        <v>0</v>
      </c>
      <c r="H72" s="42">
        <v>3</v>
      </c>
      <c r="I72" s="42">
        <v>0</v>
      </c>
      <c r="J72" s="42">
        <v>6</v>
      </c>
      <c r="K72" s="42">
        <v>1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55</v>
      </c>
      <c r="F73" s="42">
        <v>4</v>
      </c>
      <c r="G73" s="42">
        <v>8</v>
      </c>
      <c r="H73" s="42">
        <v>6</v>
      </c>
      <c r="I73" s="42">
        <v>0</v>
      </c>
      <c r="J73" s="42">
        <v>13</v>
      </c>
      <c r="K73" s="42">
        <v>2</v>
      </c>
      <c r="L73" s="42">
        <v>9</v>
      </c>
      <c r="M73" s="42">
        <v>14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1</v>
      </c>
      <c r="E74" s="42">
        <v>88</v>
      </c>
      <c r="F74" s="42">
        <v>1</v>
      </c>
      <c r="G74" s="42">
        <v>21</v>
      </c>
      <c r="H74" s="42">
        <v>108</v>
      </c>
      <c r="I74" s="42">
        <v>27</v>
      </c>
      <c r="J74" s="42">
        <v>45</v>
      </c>
      <c r="K74" s="42">
        <v>1</v>
      </c>
      <c r="L74" s="42">
        <v>21</v>
      </c>
      <c r="M74" s="42">
        <v>24</v>
      </c>
      <c r="N74" s="42">
        <v>1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85</v>
      </c>
      <c r="F78" s="42">
        <v>6</v>
      </c>
      <c r="G78" s="42">
        <v>2</v>
      </c>
      <c r="H78" s="42">
        <v>7</v>
      </c>
      <c r="I78" s="42">
        <v>0</v>
      </c>
      <c r="J78" s="42">
        <v>13</v>
      </c>
      <c r="K78" s="42">
        <v>3</v>
      </c>
      <c r="L78" s="42">
        <v>12</v>
      </c>
      <c r="M78" s="42">
        <v>5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1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1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12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3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73</v>
      </c>
      <c r="F84" s="42">
        <v>1</v>
      </c>
      <c r="G84" s="42">
        <v>21</v>
      </c>
      <c r="H84" s="42">
        <v>20</v>
      </c>
      <c r="I84" s="42">
        <v>8</v>
      </c>
      <c r="J84" s="42">
        <v>25</v>
      </c>
      <c r="K84" s="42">
        <v>3</v>
      </c>
      <c r="L84" s="42">
        <v>3</v>
      </c>
      <c r="M84" s="42">
        <v>1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5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4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2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3</v>
      </c>
      <c r="G87" s="42">
        <v>6</v>
      </c>
      <c r="H87" s="42">
        <v>10</v>
      </c>
      <c r="I87" s="42">
        <v>1</v>
      </c>
      <c r="J87" s="42">
        <v>2</v>
      </c>
      <c r="K87" s="42">
        <v>1</v>
      </c>
      <c r="L87" s="42">
        <v>3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2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1</v>
      </c>
      <c r="I89" s="42">
        <v>1</v>
      </c>
      <c r="J89" s="42">
        <v>1</v>
      </c>
      <c r="K89" s="42">
        <v>0</v>
      </c>
      <c r="L89" s="42">
        <v>0</v>
      </c>
      <c r="M89" s="42">
        <v>1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78</v>
      </c>
      <c r="F90" s="42">
        <v>0</v>
      </c>
      <c r="G90" s="42">
        <v>1</v>
      </c>
      <c r="H90" s="42">
        <v>6</v>
      </c>
      <c r="I90" s="42">
        <v>0</v>
      </c>
      <c r="J90" s="42">
        <v>16</v>
      </c>
      <c r="K90" s="42">
        <v>4</v>
      </c>
      <c r="L90" s="42">
        <v>4</v>
      </c>
      <c r="M90" s="42">
        <v>1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22</v>
      </c>
      <c r="F91" s="42">
        <v>10</v>
      </c>
      <c r="G91" s="42">
        <v>3</v>
      </c>
      <c r="H91" s="42">
        <v>4</v>
      </c>
      <c r="I91" s="42">
        <v>0</v>
      </c>
      <c r="J91" s="42">
        <v>7</v>
      </c>
      <c r="K91" s="42">
        <v>2</v>
      </c>
      <c r="L91" s="42">
        <v>0</v>
      </c>
      <c r="M91" s="42">
        <v>3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5</v>
      </c>
      <c r="C92" s="42">
        <v>6</v>
      </c>
      <c r="D92" s="42">
        <v>0</v>
      </c>
      <c r="E92" s="42">
        <v>309</v>
      </c>
      <c r="F92" s="42">
        <v>3</v>
      </c>
      <c r="G92" s="42">
        <v>47</v>
      </c>
      <c r="H92" s="42">
        <v>336</v>
      </c>
      <c r="I92" s="42">
        <v>53</v>
      </c>
      <c r="J92" s="42">
        <v>117</v>
      </c>
      <c r="K92" s="42">
        <v>11</v>
      </c>
      <c r="L92" s="42">
        <v>35</v>
      </c>
      <c r="M92" s="42">
        <v>71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2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174</v>
      </c>
      <c r="F95" s="42">
        <v>1</v>
      </c>
      <c r="G95" s="42">
        <v>9</v>
      </c>
      <c r="H95" s="42">
        <v>47</v>
      </c>
      <c r="I95" s="42">
        <v>1</v>
      </c>
      <c r="J95" s="42">
        <v>52</v>
      </c>
      <c r="K95" s="42">
        <v>6</v>
      </c>
      <c r="L95" s="42">
        <v>10</v>
      </c>
      <c r="M95" s="42">
        <v>27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8</v>
      </c>
      <c r="F97" s="42">
        <v>2</v>
      </c>
      <c r="G97" s="42">
        <v>2</v>
      </c>
      <c r="H97" s="42">
        <v>11</v>
      </c>
      <c r="I97" s="42">
        <v>1</v>
      </c>
      <c r="J97" s="42">
        <v>7</v>
      </c>
      <c r="K97" s="42">
        <v>1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2</v>
      </c>
      <c r="C98" s="42">
        <v>2</v>
      </c>
      <c r="D98" s="42">
        <v>0</v>
      </c>
      <c r="E98" s="42">
        <v>4</v>
      </c>
      <c r="F98" s="42">
        <v>0</v>
      </c>
      <c r="G98" s="42">
        <v>1</v>
      </c>
      <c r="H98" s="42">
        <v>2</v>
      </c>
      <c r="I98" s="42">
        <v>1</v>
      </c>
      <c r="J98" s="42">
        <v>1</v>
      </c>
      <c r="K98" s="42">
        <v>1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8</v>
      </c>
      <c r="F100" s="42">
        <v>0</v>
      </c>
      <c r="G100" s="42">
        <v>0</v>
      </c>
      <c r="H100" s="42">
        <v>1</v>
      </c>
      <c r="I100" s="42">
        <v>0</v>
      </c>
      <c r="J100" s="42">
        <v>3</v>
      </c>
      <c r="K100" s="42">
        <v>0</v>
      </c>
      <c r="L100" s="42">
        <v>1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4</v>
      </c>
      <c r="F101" s="42">
        <v>1</v>
      </c>
      <c r="G101" s="42">
        <v>0</v>
      </c>
      <c r="H101" s="42">
        <v>0</v>
      </c>
      <c r="I101" s="42">
        <v>0</v>
      </c>
      <c r="J101" s="42">
        <v>1</v>
      </c>
      <c r="K101" s="42">
        <v>0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63</v>
      </c>
      <c r="F102" s="42">
        <v>1</v>
      </c>
      <c r="G102" s="42">
        <v>5</v>
      </c>
      <c r="H102" s="42">
        <v>7</v>
      </c>
      <c r="I102" s="42">
        <v>2</v>
      </c>
      <c r="J102" s="42">
        <v>14</v>
      </c>
      <c r="K102" s="42">
        <v>3</v>
      </c>
      <c r="L102" s="42">
        <v>5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16</v>
      </c>
      <c r="F103" s="42">
        <v>0</v>
      </c>
      <c r="G103" s="42">
        <v>0</v>
      </c>
      <c r="H103" s="42">
        <v>1</v>
      </c>
      <c r="I103" s="42">
        <v>2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1</v>
      </c>
      <c r="J105" s="42">
        <v>2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12</v>
      </c>
      <c r="F107" s="42">
        <v>3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5</v>
      </c>
      <c r="D108" s="42">
        <v>0</v>
      </c>
      <c r="E108" s="42">
        <v>305</v>
      </c>
      <c r="F108" s="42">
        <v>3</v>
      </c>
      <c r="G108" s="42">
        <v>82</v>
      </c>
      <c r="H108" s="42">
        <v>156</v>
      </c>
      <c r="I108" s="42">
        <v>30</v>
      </c>
      <c r="J108" s="42">
        <v>196</v>
      </c>
      <c r="K108" s="42">
        <v>16</v>
      </c>
      <c r="L108" s="42">
        <v>19</v>
      </c>
      <c r="M108" s="42">
        <v>21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2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3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3</v>
      </c>
      <c r="I113" s="42">
        <v>0</v>
      </c>
      <c r="J113" s="42">
        <v>1</v>
      </c>
      <c r="K113" s="42">
        <v>2</v>
      </c>
      <c r="L113" s="42">
        <v>1</v>
      </c>
      <c r="M113" s="42">
        <v>3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9</v>
      </c>
      <c r="F114" s="42">
        <v>0</v>
      </c>
      <c r="G114" s="42">
        <v>0</v>
      </c>
      <c r="H114" s="42">
        <v>1</v>
      </c>
      <c r="I114" s="42">
        <v>0</v>
      </c>
      <c r="J114" s="42">
        <v>1</v>
      </c>
      <c r="K114" s="42">
        <v>0</v>
      </c>
      <c r="L114" s="42">
        <v>1</v>
      </c>
      <c r="M114" s="42">
        <v>2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1</v>
      </c>
      <c r="F115" s="42">
        <v>0</v>
      </c>
      <c r="G115" s="42">
        <v>0</v>
      </c>
      <c r="H115" s="42">
        <v>0</v>
      </c>
      <c r="I115" s="42">
        <v>0</v>
      </c>
      <c r="J115" s="42">
        <v>1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0</v>
      </c>
      <c r="G116" s="42">
        <v>0</v>
      </c>
      <c r="H116" s="42">
        <v>1</v>
      </c>
      <c r="I116" s="42">
        <v>0</v>
      </c>
      <c r="J116" s="42">
        <v>1</v>
      </c>
      <c r="K116" s="42">
        <v>0</v>
      </c>
      <c r="L116" s="42">
        <v>6</v>
      </c>
      <c r="M116" s="42">
        <v>10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0</v>
      </c>
      <c r="G118" s="42">
        <v>0</v>
      </c>
      <c r="H118" s="42">
        <v>1</v>
      </c>
      <c r="I118" s="42">
        <v>0</v>
      </c>
      <c r="J118" s="42">
        <v>2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1</v>
      </c>
      <c r="G119" s="42">
        <v>0</v>
      </c>
      <c r="H119" s="42">
        <v>3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1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2</v>
      </c>
      <c r="C121" s="42">
        <v>2</v>
      </c>
      <c r="D121" s="42">
        <v>0</v>
      </c>
      <c r="E121" s="42">
        <v>36</v>
      </c>
      <c r="F121" s="42">
        <v>0</v>
      </c>
      <c r="G121" s="42">
        <v>0</v>
      </c>
      <c r="H121" s="42">
        <v>13</v>
      </c>
      <c r="I121" s="42">
        <v>0</v>
      </c>
      <c r="J121" s="42">
        <v>10</v>
      </c>
      <c r="K121" s="42">
        <v>2</v>
      </c>
      <c r="L121" s="42">
        <v>6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1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4</v>
      </c>
      <c r="F123" s="42">
        <v>1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2</v>
      </c>
      <c r="L124" s="42">
        <v>1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4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2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1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1</v>
      </c>
      <c r="C134" s="42">
        <v>1</v>
      </c>
      <c r="D134" s="42">
        <v>0</v>
      </c>
      <c r="E134" s="42">
        <v>3</v>
      </c>
      <c r="F134" s="42">
        <v>1</v>
      </c>
      <c r="G134" s="42">
        <v>1</v>
      </c>
      <c r="H134" s="42">
        <v>0</v>
      </c>
      <c r="I134" s="42">
        <v>0</v>
      </c>
      <c r="J134" s="42">
        <v>1</v>
      </c>
      <c r="K134" s="42">
        <v>1</v>
      </c>
      <c r="L134" s="42">
        <v>1</v>
      </c>
      <c r="M134" s="42">
        <v>1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8</v>
      </c>
      <c r="F135" s="42">
        <v>2</v>
      </c>
      <c r="G135" s="42">
        <v>1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77</v>
      </c>
      <c r="F137" s="42">
        <v>8</v>
      </c>
      <c r="G137" s="42">
        <v>6</v>
      </c>
      <c r="H137" s="42">
        <v>27</v>
      </c>
      <c r="I137" s="42">
        <v>3</v>
      </c>
      <c r="J137" s="42">
        <v>19</v>
      </c>
      <c r="K137" s="42">
        <v>2</v>
      </c>
      <c r="L137" s="42">
        <v>2</v>
      </c>
      <c r="M137" s="42">
        <v>2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1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1</v>
      </c>
      <c r="C143" s="42">
        <v>1</v>
      </c>
      <c r="D143" s="42">
        <v>0</v>
      </c>
      <c r="E143" s="42">
        <v>2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17</v>
      </c>
      <c r="F144" s="42">
        <v>1</v>
      </c>
      <c r="G144" s="42">
        <v>1</v>
      </c>
      <c r="H144" s="42">
        <v>2</v>
      </c>
      <c r="I144" s="42">
        <v>0</v>
      </c>
      <c r="J144" s="42">
        <v>3</v>
      </c>
      <c r="K144" s="42">
        <v>0</v>
      </c>
      <c r="L144" s="42">
        <v>14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0</v>
      </c>
      <c r="G147" s="42">
        <v>0</v>
      </c>
      <c r="H147" s="42">
        <v>1</v>
      </c>
      <c r="I147" s="42">
        <v>0</v>
      </c>
      <c r="J147" s="42">
        <v>2</v>
      </c>
      <c r="K147" s="42">
        <v>2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2</v>
      </c>
      <c r="C148" s="42">
        <v>2</v>
      </c>
      <c r="D148" s="42">
        <v>0</v>
      </c>
      <c r="E148" s="42">
        <v>48</v>
      </c>
      <c r="F148" s="42">
        <v>6</v>
      </c>
      <c r="G148" s="42">
        <v>4</v>
      </c>
      <c r="H148" s="42">
        <v>12</v>
      </c>
      <c r="I148" s="42">
        <v>0</v>
      </c>
      <c r="J148" s="42">
        <v>13</v>
      </c>
      <c r="K148" s="42">
        <v>3</v>
      </c>
      <c r="L148" s="42">
        <v>2</v>
      </c>
      <c r="M148" s="42">
        <v>1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1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2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1</v>
      </c>
      <c r="L150" s="42">
        <v>0</v>
      </c>
      <c r="M150" s="42">
        <v>1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1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30</v>
      </c>
      <c r="F153" s="42">
        <v>1</v>
      </c>
      <c r="G153" s="42">
        <v>3</v>
      </c>
      <c r="H153" s="42">
        <v>14</v>
      </c>
      <c r="I153" s="42">
        <v>1</v>
      </c>
      <c r="J153" s="42">
        <v>12</v>
      </c>
      <c r="K153" s="42">
        <v>0</v>
      </c>
      <c r="L153" s="42">
        <v>9</v>
      </c>
      <c r="M153" s="42">
        <v>6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13</v>
      </c>
      <c r="F154" s="42">
        <v>0</v>
      </c>
      <c r="G154" s="42">
        <v>0</v>
      </c>
      <c r="H154" s="42">
        <v>2</v>
      </c>
      <c r="I154" s="42">
        <v>0</v>
      </c>
      <c r="J154" s="42">
        <v>4</v>
      </c>
      <c r="K154" s="42">
        <v>2</v>
      </c>
      <c r="L154" s="42">
        <v>2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13</v>
      </c>
      <c r="F155" s="42">
        <v>1</v>
      </c>
      <c r="G155" s="42">
        <v>1</v>
      </c>
      <c r="H155" s="42">
        <v>0</v>
      </c>
      <c r="I155" s="42">
        <v>0</v>
      </c>
      <c r="J155" s="42">
        <v>10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3</v>
      </c>
      <c r="F157" s="42">
        <v>0</v>
      </c>
      <c r="G157" s="42">
        <v>0</v>
      </c>
      <c r="H157" s="42">
        <v>1</v>
      </c>
      <c r="I157" s="42">
        <v>0</v>
      </c>
      <c r="J157" s="42">
        <v>1</v>
      </c>
      <c r="K157" s="42">
        <v>2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1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70</v>
      </c>
      <c r="F160" s="42">
        <v>2</v>
      </c>
      <c r="G160" s="42">
        <v>9</v>
      </c>
      <c r="H160" s="42">
        <v>9</v>
      </c>
      <c r="I160" s="42">
        <v>2</v>
      </c>
      <c r="J160" s="42">
        <v>22</v>
      </c>
      <c r="K160" s="42">
        <v>16</v>
      </c>
      <c r="L160" s="42">
        <v>32</v>
      </c>
      <c r="M160" s="42">
        <v>21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0</v>
      </c>
      <c r="G161" s="42">
        <v>0</v>
      </c>
      <c r="H161" s="42">
        <v>0</v>
      </c>
      <c r="I161" s="42">
        <v>0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5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2</v>
      </c>
      <c r="I164" s="42">
        <v>0</v>
      </c>
      <c r="J164" s="42">
        <v>1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2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1</v>
      </c>
      <c r="G166" s="42">
        <v>0</v>
      </c>
      <c r="H166" s="42">
        <v>3</v>
      </c>
      <c r="I166" s="42">
        <v>0</v>
      </c>
      <c r="J166" s="42">
        <v>2</v>
      </c>
      <c r="K166" s="42">
        <v>0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26</v>
      </c>
      <c r="F168" s="42">
        <v>0</v>
      </c>
      <c r="G168" s="42">
        <v>4</v>
      </c>
      <c r="H168" s="42">
        <v>9</v>
      </c>
      <c r="I168" s="42">
        <v>2</v>
      </c>
      <c r="J168" s="42">
        <v>20</v>
      </c>
      <c r="K168" s="42">
        <v>0</v>
      </c>
      <c r="L168" s="42">
        <v>1</v>
      </c>
      <c r="M168" s="42">
        <v>0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4</v>
      </c>
      <c r="C169" s="42">
        <v>4</v>
      </c>
      <c r="D169" s="42">
        <v>0</v>
      </c>
      <c r="E169" s="42">
        <v>76</v>
      </c>
      <c r="F169" s="42">
        <v>1</v>
      </c>
      <c r="G169" s="42">
        <v>5</v>
      </c>
      <c r="H169" s="42">
        <v>56</v>
      </c>
      <c r="I169" s="42">
        <v>7</v>
      </c>
      <c r="J169" s="42">
        <v>29</v>
      </c>
      <c r="K169" s="42">
        <v>2</v>
      </c>
      <c r="L169" s="42">
        <v>1</v>
      </c>
      <c r="M169" s="42">
        <v>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13</v>
      </c>
      <c r="F170" s="42">
        <v>0</v>
      </c>
      <c r="G170" s="42">
        <v>1</v>
      </c>
      <c r="H170" s="42">
        <v>3</v>
      </c>
      <c r="I170" s="42">
        <v>2</v>
      </c>
      <c r="J170" s="42">
        <v>5</v>
      </c>
      <c r="K170" s="42">
        <v>0</v>
      </c>
      <c r="L170" s="42">
        <v>5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2</v>
      </c>
      <c r="C174" s="42">
        <v>2</v>
      </c>
      <c r="D174" s="42">
        <v>0</v>
      </c>
      <c r="E174" s="42">
        <v>67</v>
      </c>
      <c r="F174" s="42">
        <v>0</v>
      </c>
      <c r="G174" s="42">
        <v>9</v>
      </c>
      <c r="H174" s="42">
        <v>12</v>
      </c>
      <c r="I174" s="42">
        <v>7</v>
      </c>
      <c r="J174" s="42">
        <v>30</v>
      </c>
      <c r="K174" s="42">
        <v>2</v>
      </c>
      <c r="L174" s="42">
        <v>5</v>
      </c>
      <c r="M174" s="42">
        <v>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3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0</v>
      </c>
      <c r="H177" s="42">
        <v>0</v>
      </c>
      <c r="I177" s="42">
        <v>0</v>
      </c>
      <c r="J177" s="42">
        <v>1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6</v>
      </c>
      <c r="F178" s="42">
        <v>0</v>
      </c>
      <c r="G178" s="42">
        <v>0</v>
      </c>
      <c r="H178" s="42">
        <v>3</v>
      </c>
      <c r="I178" s="42">
        <v>0</v>
      </c>
      <c r="J178" s="42">
        <v>3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28</v>
      </c>
      <c r="F179" s="42">
        <v>2</v>
      </c>
      <c r="G179" s="42">
        <v>1</v>
      </c>
      <c r="H179" s="42">
        <v>7</v>
      </c>
      <c r="I179" s="42">
        <v>2</v>
      </c>
      <c r="J179" s="42">
        <v>8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1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12</v>
      </c>
      <c r="F181" s="42">
        <v>4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2</v>
      </c>
      <c r="G182" s="42">
        <v>0</v>
      </c>
      <c r="H182" s="42">
        <v>0</v>
      </c>
      <c r="I182" s="42">
        <v>0</v>
      </c>
      <c r="J182" s="42">
        <v>3</v>
      </c>
      <c r="K182" s="42">
        <v>1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2</v>
      </c>
      <c r="F183" s="42">
        <v>1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1</v>
      </c>
      <c r="C184" s="42">
        <v>1</v>
      </c>
      <c r="D184" s="42">
        <v>0</v>
      </c>
      <c r="E184" s="42">
        <v>1</v>
      </c>
      <c r="F184" s="42">
        <v>1</v>
      </c>
      <c r="G184" s="42">
        <v>0</v>
      </c>
      <c r="H184" s="42">
        <v>1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25</v>
      </c>
      <c r="F185" s="42">
        <v>1</v>
      </c>
      <c r="G185" s="42">
        <v>0</v>
      </c>
      <c r="H185" s="42">
        <v>5</v>
      </c>
      <c r="I185" s="42">
        <v>0</v>
      </c>
      <c r="J185" s="42">
        <v>4</v>
      </c>
      <c r="K185" s="42">
        <v>2</v>
      </c>
      <c r="L185" s="42">
        <v>7</v>
      </c>
      <c r="M185" s="42">
        <v>2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6</v>
      </c>
      <c r="F186" s="42">
        <v>0</v>
      </c>
      <c r="G186" s="42">
        <v>0</v>
      </c>
      <c r="H186" s="42">
        <v>3</v>
      </c>
      <c r="I186" s="42">
        <v>0</v>
      </c>
      <c r="J186" s="42">
        <v>7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10</v>
      </c>
      <c r="F189" s="42">
        <v>4</v>
      </c>
      <c r="G189" s="42">
        <v>0</v>
      </c>
      <c r="H189" s="42">
        <v>0</v>
      </c>
      <c r="I189" s="42">
        <v>0</v>
      </c>
      <c r="J189" s="42">
        <v>3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1</v>
      </c>
      <c r="C190" s="42">
        <v>1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7</v>
      </c>
      <c r="F191" s="42">
        <v>0</v>
      </c>
      <c r="G191" s="42">
        <v>0</v>
      </c>
      <c r="H191" s="42">
        <v>1</v>
      </c>
      <c r="I191" s="42">
        <v>0</v>
      </c>
      <c r="J191" s="42">
        <v>2</v>
      </c>
      <c r="K191" s="42">
        <v>2</v>
      </c>
      <c r="L191" s="42">
        <v>5</v>
      </c>
      <c r="M191" s="42">
        <v>7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1</v>
      </c>
      <c r="C192" s="42">
        <v>1</v>
      </c>
      <c r="D192" s="42">
        <v>0</v>
      </c>
      <c r="E192" s="42">
        <v>12</v>
      </c>
      <c r="F192" s="42">
        <v>2</v>
      </c>
      <c r="G192" s="42">
        <v>0</v>
      </c>
      <c r="H192" s="42">
        <v>3</v>
      </c>
      <c r="I192" s="42">
        <v>0</v>
      </c>
      <c r="J192" s="42">
        <v>3</v>
      </c>
      <c r="K192" s="42">
        <v>0</v>
      </c>
      <c r="L192" s="42">
        <v>0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1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1</v>
      </c>
      <c r="E194" s="42">
        <v>26</v>
      </c>
      <c r="F194" s="42">
        <v>0</v>
      </c>
      <c r="G194" s="42">
        <v>1</v>
      </c>
      <c r="H194" s="42">
        <v>3</v>
      </c>
      <c r="I194" s="42">
        <v>1</v>
      </c>
      <c r="J194" s="42">
        <v>22</v>
      </c>
      <c r="K194" s="42">
        <v>1</v>
      </c>
      <c r="L194" s="42">
        <v>4</v>
      </c>
      <c r="M194" s="42">
        <v>4</v>
      </c>
      <c r="N194" s="42">
        <v>1</v>
      </c>
      <c r="O194" s="42">
        <v>0</v>
      </c>
    </row>
    <row r="195" spans="1:15" x14ac:dyDescent="0.3">
      <c r="A195" s="45" t="s">
        <v>200</v>
      </c>
      <c r="B195" s="42">
        <v>1</v>
      </c>
      <c r="C195" s="42">
        <v>1</v>
      </c>
      <c r="D195" s="42">
        <v>0</v>
      </c>
      <c r="E195" s="42">
        <v>1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8</v>
      </c>
      <c r="C197" s="42">
        <v>8</v>
      </c>
      <c r="D197" s="42">
        <v>0</v>
      </c>
      <c r="E197" s="42">
        <v>162</v>
      </c>
      <c r="F197" s="42">
        <v>10</v>
      </c>
      <c r="G197" s="42">
        <v>31</v>
      </c>
      <c r="H197" s="42">
        <v>165</v>
      </c>
      <c r="I197" s="42">
        <v>34</v>
      </c>
      <c r="J197" s="42">
        <v>102</v>
      </c>
      <c r="K197" s="42">
        <v>8</v>
      </c>
      <c r="L197" s="42">
        <v>14</v>
      </c>
      <c r="M197" s="42">
        <v>35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1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3</v>
      </c>
      <c r="D199" s="42">
        <v>0</v>
      </c>
      <c r="E199" s="42">
        <v>47</v>
      </c>
      <c r="F199" s="42">
        <v>3</v>
      </c>
      <c r="G199" s="42">
        <v>4</v>
      </c>
      <c r="H199" s="42">
        <v>31</v>
      </c>
      <c r="I199" s="42">
        <v>2</v>
      </c>
      <c r="J199" s="42">
        <v>23</v>
      </c>
      <c r="K199" s="42">
        <v>4</v>
      </c>
      <c r="L199" s="42">
        <v>78</v>
      </c>
      <c r="M199" s="42">
        <v>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1</v>
      </c>
      <c r="C200" s="42">
        <v>1</v>
      </c>
      <c r="D200" s="42">
        <v>0</v>
      </c>
      <c r="E200" s="42">
        <v>11</v>
      </c>
      <c r="F200" s="42">
        <v>0</v>
      </c>
      <c r="G200" s="42">
        <v>0</v>
      </c>
      <c r="H200" s="42">
        <v>3</v>
      </c>
      <c r="I200" s="42">
        <v>0</v>
      </c>
      <c r="J200" s="42">
        <v>11</v>
      </c>
      <c r="K200" s="42">
        <v>3</v>
      </c>
      <c r="L200" s="42">
        <v>0</v>
      </c>
      <c r="M200" s="42">
        <v>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1</v>
      </c>
      <c r="G201" s="42">
        <v>2</v>
      </c>
      <c r="H201" s="42">
        <v>0</v>
      </c>
      <c r="I201" s="42">
        <v>0</v>
      </c>
      <c r="J201" s="42">
        <v>0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13</v>
      </c>
      <c r="F203" s="42">
        <v>7</v>
      </c>
      <c r="G203" s="42">
        <v>1</v>
      </c>
      <c r="H203" s="42">
        <v>0</v>
      </c>
      <c r="I203" s="42">
        <v>0</v>
      </c>
      <c r="J203" s="42">
        <v>2</v>
      </c>
      <c r="K203" s="42">
        <v>1</v>
      </c>
      <c r="L203" s="42">
        <v>1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1</v>
      </c>
      <c r="C205" s="42">
        <v>1</v>
      </c>
      <c r="D205" s="42">
        <v>0</v>
      </c>
      <c r="E205" s="42">
        <v>8</v>
      </c>
      <c r="F205" s="42">
        <v>0</v>
      </c>
      <c r="G205" s="42">
        <v>1</v>
      </c>
      <c r="H205" s="42">
        <v>0</v>
      </c>
      <c r="I205" s="42">
        <v>0</v>
      </c>
      <c r="J205" s="42">
        <v>4</v>
      </c>
      <c r="K205" s="42">
        <v>1</v>
      </c>
      <c r="L205" s="42">
        <v>12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5</v>
      </c>
      <c r="F206" s="42">
        <v>3</v>
      </c>
      <c r="G206" s="42">
        <v>0</v>
      </c>
      <c r="H206" s="42">
        <v>1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2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1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1</v>
      </c>
      <c r="F210" s="42">
        <v>0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1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3</v>
      </c>
      <c r="F211" s="42">
        <v>2</v>
      </c>
      <c r="G211" s="42">
        <v>0</v>
      </c>
      <c r="H211" s="42">
        <v>1</v>
      </c>
      <c r="I211" s="42">
        <v>0</v>
      </c>
      <c r="J211" s="42">
        <v>0</v>
      </c>
      <c r="K211" s="42">
        <v>2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0</v>
      </c>
      <c r="G212" s="42">
        <v>1</v>
      </c>
      <c r="H212" s="42">
        <v>1</v>
      </c>
      <c r="I212" s="42">
        <v>0</v>
      </c>
      <c r="J212" s="42">
        <v>6</v>
      </c>
      <c r="K212" s="42">
        <v>0</v>
      </c>
      <c r="L212" s="42">
        <v>4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22</v>
      </c>
      <c r="F213" s="42">
        <v>1</v>
      </c>
      <c r="G213" s="42">
        <v>1</v>
      </c>
      <c r="H213" s="42">
        <v>4</v>
      </c>
      <c r="I213" s="42">
        <v>0</v>
      </c>
      <c r="J213" s="42">
        <v>9</v>
      </c>
      <c r="K213" s="42">
        <v>0</v>
      </c>
      <c r="L213" s="42">
        <v>3</v>
      </c>
      <c r="M213" s="42">
        <v>1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1</v>
      </c>
      <c r="C214" s="42">
        <v>1</v>
      </c>
      <c r="D214" s="42">
        <v>0</v>
      </c>
      <c r="E214" s="42">
        <v>60</v>
      </c>
      <c r="F214" s="42">
        <v>1</v>
      </c>
      <c r="G214" s="42">
        <v>3</v>
      </c>
      <c r="H214" s="42">
        <v>6</v>
      </c>
      <c r="I214" s="42">
        <v>0</v>
      </c>
      <c r="J214" s="42">
        <v>15</v>
      </c>
      <c r="K214" s="42">
        <v>9</v>
      </c>
      <c r="L214" s="42">
        <v>5</v>
      </c>
      <c r="M214" s="42">
        <v>9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119</v>
      </c>
      <c r="F216" s="42">
        <v>0</v>
      </c>
      <c r="G216" s="42">
        <v>7</v>
      </c>
      <c r="H216" s="42">
        <v>17</v>
      </c>
      <c r="I216" s="42">
        <v>0</v>
      </c>
      <c r="J216" s="42">
        <v>18</v>
      </c>
      <c r="K216" s="42">
        <v>1</v>
      </c>
      <c r="L216" s="42">
        <v>12</v>
      </c>
      <c r="M216" s="42">
        <v>11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7</v>
      </c>
      <c r="F218" s="42">
        <v>0</v>
      </c>
      <c r="G218" s="42">
        <v>0</v>
      </c>
      <c r="H218" s="42">
        <v>0</v>
      </c>
      <c r="I218" s="42">
        <v>0</v>
      </c>
      <c r="J218" s="42">
        <v>1</v>
      </c>
      <c r="K218" s="42">
        <v>0</v>
      </c>
      <c r="L218" s="42">
        <v>2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1</v>
      </c>
      <c r="L220" s="42">
        <v>1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2</v>
      </c>
      <c r="G222" s="42">
        <v>2</v>
      </c>
      <c r="H222" s="42">
        <v>1</v>
      </c>
      <c r="I222" s="42">
        <v>0</v>
      </c>
      <c r="J222" s="42">
        <v>0</v>
      </c>
      <c r="K222" s="42">
        <v>0</v>
      </c>
      <c r="L222" s="42">
        <v>0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1</v>
      </c>
      <c r="F223" s="42">
        <v>0</v>
      </c>
      <c r="G223" s="42">
        <v>0</v>
      </c>
      <c r="H223" s="42">
        <v>1</v>
      </c>
      <c r="I223" s="42">
        <v>1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3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4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29</v>
      </c>
      <c r="F226" s="42">
        <v>5</v>
      </c>
      <c r="G226" s="42">
        <v>0</v>
      </c>
      <c r="H226" s="42">
        <v>7</v>
      </c>
      <c r="I226" s="42">
        <v>0</v>
      </c>
      <c r="J226" s="42">
        <v>6</v>
      </c>
      <c r="K226" s="42">
        <v>3</v>
      </c>
      <c r="L226" s="42">
        <v>4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0</v>
      </c>
      <c r="I227" s="42">
        <v>0</v>
      </c>
      <c r="J227" s="42">
        <v>2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11</v>
      </c>
      <c r="F230" s="42">
        <v>0</v>
      </c>
      <c r="G230" s="42">
        <v>4</v>
      </c>
      <c r="H230" s="42">
        <v>1</v>
      </c>
      <c r="I230" s="42">
        <v>2</v>
      </c>
      <c r="J230" s="42">
        <v>5</v>
      </c>
      <c r="K230" s="42">
        <v>1</v>
      </c>
      <c r="L230" s="42">
        <v>5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1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1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1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51</v>
      </c>
      <c r="F234" s="42">
        <v>3</v>
      </c>
      <c r="G234" s="42">
        <v>3</v>
      </c>
      <c r="H234" s="42">
        <v>4</v>
      </c>
      <c r="I234" s="42">
        <v>0</v>
      </c>
      <c r="J234" s="42">
        <v>5</v>
      </c>
      <c r="K234" s="42">
        <v>3</v>
      </c>
      <c r="L234" s="42">
        <v>3</v>
      </c>
      <c r="M234" s="42">
        <v>0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6</v>
      </c>
      <c r="F235" s="42">
        <v>4</v>
      </c>
      <c r="G235" s="42">
        <v>0</v>
      </c>
      <c r="H235" s="42">
        <v>0</v>
      </c>
      <c r="I235" s="42">
        <v>0</v>
      </c>
      <c r="J235" s="42">
        <v>2</v>
      </c>
      <c r="K235" s="42">
        <v>1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2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2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21</v>
      </c>
      <c r="F239" s="42">
        <v>3</v>
      </c>
      <c r="G239" s="42">
        <v>1</v>
      </c>
      <c r="H239" s="42">
        <v>1</v>
      </c>
      <c r="I239" s="42">
        <v>0</v>
      </c>
      <c r="J239" s="42">
        <v>4</v>
      </c>
      <c r="K239" s="42">
        <v>0</v>
      </c>
      <c r="L239" s="42">
        <v>7</v>
      </c>
      <c r="M239" s="42">
        <v>2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2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33</v>
      </c>
      <c r="F242" s="42">
        <v>1</v>
      </c>
      <c r="G242" s="42">
        <v>0</v>
      </c>
      <c r="H242" s="42">
        <v>1</v>
      </c>
      <c r="I242" s="42">
        <v>0</v>
      </c>
      <c r="J242" s="42">
        <v>10</v>
      </c>
      <c r="K242" s="42">
        <v>5</v>
      </c>
      <c r="L242" s="42">
        <v>3</v>
      </c>
      <c r="M242" s="42">
        <v>7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47</v>
      </c>
      <c r="F244" s="42">
        <v>0</v>
      </c>
      <c r="G244" s="42">
        <v>21</v>
      </c>
      <c r="H244" s="42">
        <v>9</v>
      </c>
      <c r="I244" s="42">
        <v>3</v>
      </c>
      <c r="J244" s="42">
        <v>28</v>
      </c>
      <c r="K244" s="42">
        <v>2</v>
      </c>
      <c r="L244" s="42">
        <v>10</v>
      </c>
      <c r="M244" s="42">
        <v>13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1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5</v>
      </c>
      <c r="F246" s="42">
        <v>1</v>
      </c>
      <c r="G246" s="42">
        <v>0</v>
      </c>
      <c r="H246" s="42">
        <v>0</v>
      </c>
      <c r="I246" s="42">
        <v>0</v>
      </c>
      <c r="J246" s="42">
        <v>2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1</v>
      </c>
      <c r="H247" s="42">
        <v>0</v>
      </c>
      <c r="I247" s="42">
        <v>0</v>
      </c>
      <c r="J247" s="42">
        <v>1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1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6</v>
      </c>
      <c r="F250" s="42">
        <v>4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13</v>
      </c>
      <c r="F254" s="42">
        <v>3</v>
      </c>
      <c r="G254" s="42">
        <v>0</v>
      </c>
      <c r="H254" s="42">
        <v>0</v>
      </c>
      <c r="I254" s="42">
        <v>0</v>
      </c>
      <c r="J254" s="42">
        <v>1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33</v>
      </c>
      <c r="F256" s="42">
        <v>1</v>
      </c>
      <c r="G256" s="42">
        <v>2</v>
      </c>
      <c r="H256" s="42">
        <v>4</v>
      </c>
      <c r="I256" s="42">
        <v>2</v>
      </c>
      <c r="J256" s="42">
        <v>11</v>
      </c>
      <c r="K256" s="42">
        <v>3</v>
      </c>
      <c r="L256" s="42">
        <v>3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2</v>
      </c>
      <c r="C258" s="42">
        <v>2</v>
      </c>
      <c r="D258" s="42">
        <v>0</v>
      </c>
      <c r="E258" s="42">
        <v>3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1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2</v>
      </c>
      <c r="G261" s="42">
        <v>0</v>
      </c>
      <c r="H261" s="42">
        <v>0</v>
      </c>
      <c r="I261" s="42">
        <v>0</v>
      </c>
      <c r="J261" s="42">
        <v>2</v>
      </c>
      <c r="K261" s="42">
        <v>4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1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1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4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1</v>
      </c>
      <c r="F266" s="42">
        <v>1</v>
      </c>
      <c r="G266" s="42">
        <v>1</v>
      </c>
      <c r="H266" s="42">
        <v>0</v>
      </c>
      <c r="I266" s="42">
        <v>0</v>
      </c>
      <c r="J266" s="42">
        <v>1</v>
      </c>
      <c r="K266" s="42">
        <v>0</v>
      </c>
      <c r="L266" s="42">
        <v>3</v>
      </c>
      <c r="M266" s="42">
        <v>2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0</v>
      </c>
      <c r="G267" s="42">
        <v>0</v>
      </c>
      <c r="H267" s="42">
        <v>1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0</v>
      </c>
      <c r="G268" s="42">
        <v>0</v>
      </c>
      <c r="H268" s="42">
        <v>0</v>
      </c>
      <c r="I268" s="42">
        <v>0</v>
      </c>
      <c r="J268" s="42">
        <v>1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82</v>
      </c>
      <c r="F271" s="42">
        <v>4</v>
      </c>
      <c r="G271" s="42">
        <v>3</v>
      </c>
      <c r="H271" s="42">
        <v>16</v>
      </c>
      <c r="I271" s="42">
        <v>0</v>
      </c>
      <c r="J271" s="42">
        <v>9</v>
      </c>
      <c r="K271" s="42">
        <v>0</v>
      </c>
      <c r="L271" s="42">
        <v>15</v>
      </c>
      <c r="M271" s="42">
        <v>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1</v>
      </c>
      <c r="F273" s="42">
        <v>1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5</v>
      </c>
      <c r="F274" s="42">
        <v>0</v>
      </c>
      <c r="G274" s="42">
        <v>0</v>
      </c>
      <c r="H274" s="42">
        <v>0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1</v>
      </c>
      <c r="K275" s="42">
        <v>0</v>
      </c>
      <c r="L275" s="42">
        <v>1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11</v>
      </c>
      <c r="F276" s="42">
        <v>1</v>
      </c>
      <c r="G276" s="42">
        <v>0</v>
      </c>
      <c r="H276" s="42">
        <v>0</v>
      </c>
      <c r="I276" s="42">
        <v>0</v>
      </c>
      <c r="J276" s="42">
        <v>4</v>
      </c>
      <c r="K276" s="42">
        <v>3</v>
      </c>
      <c r="L276" s="42">
        <v>1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1</v>
      </c>
      <c r="H277" s="42">
        <v>0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2</v>
      </c>
      <c r="F280" s="42">
        <v>0</v>
      </c>
      <c r="G280" s="42">
        <v>1</v>
      </c>
      <c r="H280" s="42">
        <v>2</v>
      </c>
      <c r="I280" s="42">
        <v>0</v>
      </c>
      <c r="J280" s="42">
        <v>1</v>
      </c>
      <c r="K280" s="42">
        <v>0</v>
      </c>
      <c r="L280" s="42">
        <v>2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2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2</v>
      </c>
      <c r="F282" s="42">
        <v>0</v>
      </c>
      <c r="G282" s="42">
        <v>0</v>
      </c>
      <c r="H282" s="42">
        <v>0</v>
      </c>
      <c r="I282" s="42">
        <v>1</v>
      </c>
      <c r="J282" s="42">
        <v>4</v>
      </c>
      <c r="K282" s="42">
        <v>1</v>
      </c>
      <c r="L282" s="42">
        <v>3</v>
      </c>
      <c r="M282" s="42">
        <v>1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2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2</v>
      </c>
      <c r="K284" s="42">
        <v>0</v>
      </c>
      <c r="L284" s="42">
        <v>1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1</v>
      </c>
      <c r="C285" s="42">
        <v>1</v>
      </c>
      <c r="D285" s="42">
        <v>0</v>
      </c>
      <c r="E285" s="42">
        <v>3</v>
      </c>
      <c r="F285" s="42">
        <v>0</v>
      </c>
      <c r="G285" s="42">
        <v>2</v>
      </c>
      <c r="H285" s="42">
        <v>1</v>
      </c>
      <c r="I285" s="42">
        <v>0</v>
      </c>
      <c r="J285" s="42">
        <v>0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1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1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1</v>
      </c>
      <c r="E290" s="42">
        <v>8</v>
      </c>
      <c r="F290" s="42">
        <v>0</v>
      </c>
      <c r="G290" s="42">
        <v>1</v>
      </c>
      <c r="H290" s="42">
        <v>0</v>
      </c>
      <c r="I290" s="42">
        <v>1</v>
      </c>
      <c r="J290" s="42">
        <v>10</v>
      </c>
      <c r="K290" s="42">
        <v>0</v>
      </c>
      <c r="L290" s="42">
        <v>0</v>
      </c>
      <c r="M290" s="42">
        <v>1</v>
      </c>
      <c r="N290" s="42">
        <v>1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6</v>
      </c>
      <c r="F292" s="42">
        <v>1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3</v>
      </c>
      <c r="H293" s="42">
        <v>0</v>
      </c>
      <c r="I293" s="42">
        <v>0</v>
      </c>
      <c r="J293" s="42">
        <v>5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0</v>
      </c>
      <c r="I294" s="42">
        <v>0</v>
      </c>
      <c r="J294" s="42">
        <v>3</v>
      </c>
      <c r="K294" s="42">
        <v>1</v>
      </c>
      <c r="L294" s="42">
        <v>2</v>
      </c>
      <c r="M294" s="42">
        <v>1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6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2</v>
      </c>
      <c r="G297" s="42">
        <v>8</v>
      </c>
      <c r="H297" s="42">
        <v>9</v>
      </c>
      <c r="I297" s="42">
        <v>0</v>
      </c>
      <c r="J297" s="42">
        <v>5</v>
      </c>
      <c r="K297" s="42">
        <v>0</v>
      </c>
      <c r="L297" s="42">
        <v>6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1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229</v>
      </c>
      <c r="F300" s="42">
        <v>0</v>
      </c>
      <c r="G300" s="42">
        <v>44</v>
      </c>
      <c r="H300" s="42">
        <v>157</v>
      </c>
      <c r="I300" s="42">
        <v>56</v>
      </c>
      <c r="J300" s="42">
        <v>96</v>
      </c>
      <c r="K300" s="42">
        <v>5</v>
      </c>
      <c r="L300" s="42">
        <v>33</v>
      </c>
      <c r="M300" s="42">
        <v>20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1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1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55</v>
      </c>
      <c r="F304" s="42">
        <v>1</v>
      </c>
      <c r="G304" s="42">
        <v>2</v>
      </c>
      <c r="H304" s="42">
        <v>9</v>
      </c>
      <c r="I304" s="42">
        <v>2</v>
      </c>
      <c r="J304" s="42">
        <v>28</v>
      </c>
      <c r="K304" s="42">
        <v>4</v>
      </c>
      <c r="L304" s="42">
        <v>14</v>
      </c>
      <c r="M304" s="42">
        <v>21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20</v>
      </c>
      <c r="F306" s="42">
        <v>2</v>
      </c>
      <c r="G306" s="42">
        <v>1</v>
      </c>
      <c r="H306" s="42">
        <v>3</v>
      </c>
      <c r="I306" s="42">
        <v>2</v>
      </c>
      <c r="J306" s="42">
        <v>3</v>
      </c>
      <c r="K306" s="42">
        <v>2</v>
      </c>
      <c r="L306" s="42">
        <v>4</v>
      </c>
      <c r="M306" s="42">
        <v>9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36</v>
      </c>
      <c r="F307" s="42">
        <v>2</v>
      </c>
      <c r="G307" s="42">
        <v>2</v>
      </c>
      <c r="H307" s="42">
        <v>2</v>
      </c>
      <c r="I307" s="42">
        <v>0</v>
      </c>
      <c r="J307" s="42">
        <v>10</v>
      </c>
      <c r="K307" s="42">
        <v>2</v>
      </c>
      <c r="L307" s="42">
        <v>2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1</v>
      </c>
      <c r="C308" s="42">
        <v>1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2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1</v>
      </c>
      <c r="G309" s="42">
        <v>5</v>
      </c>
      <c r="H309" s="42">
        <v>5</v>
      </c>
      <c r="I309" s="42">
        <v>2</v>
      </c>
      <c r="J309" s="42">
        <v>10</v>
      </c>
      <c r="K309" s="42">
        <v>4</v>
      </c>
      <c r="L309" s="42">
        <v>1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2</v>
      </c>
      <c r="G310" s="42">
        <v>0</v>
      </c>
      <c r="H310" s="42">
        <v>1</v>
      </c>
      <c r="I310" s="42">
        <v>0</v>
      </c>
      <c r="J310" s="42">
        <v>3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2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21</v>
      </c>
      <c r="F314" s="42">
        <v>1</v>
      </c>
      <c r="G314" s="42">
        <v>2</v>
      </c>
      <c r="H314" s="42">
        <v>10</v>
      </c>
      <c r="I314" s="42">
        <v>2</v>
      </c>
      <c r="J314" s="42">
        <v>9</v>
      </c>
      <c r="K314" s="42">
        <v>1</v>
      </c>
      <c r="L314" s="42">
        <v>7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4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1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3</v>
      </c>
      <c r="C317" s="42">
        <v>3</v>
      </c>
      <c r="D317" s="42">
        <v>0</v>
      </c>
      <c r="E317" s="42">
        <v>162</v>
      </c>
      <c r="F317" s="42">
        <v>0</v>
      </c>
      <c r="G317" s="42">
        <v>20</v>
      </c>
      <c r="H317" s="42">
        <v>58</v>
      </c>
      <c r="I317" s="42">
        <v>9</v>
      </c>
      <c r="J317" s="42">
        <v>62</v>
      </c>
      <c r="K317" s="42">
        <v>8</v>
      </c>
      <c r="L317" s="42">
        <v>21</v>
      </c>
      <c r="M317" s="42">
        <v>20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1</v>
      </c>
      <c r="F319" s="42">
        <v>0</v>
      </c>
      <c r="G319" s="42">
        <v>2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3</v>
      </c>
      <c r="G320" s="42">
        <v>0</v>
      </c>
      <c r="H320" s="42">
        <v>1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3</v>
      </c>
      <c r="F321" s="42">
        <v>1</v>
      </c>
      <c r="G321" s="42">
        <v>0</v>
      </c>
      <c r="H321" s="42">
        <v>0</v>
      </c>
      <c r="I321" s="42">
        <v>0</v>
      </c>
      <c r="J321" s="42">
        <v>2</v>
      </c>
      <c r="K321" s="42">
        <v>1</v>
      </c>
      <c r="L321" s="42">
        <v>3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4</v>
      </c>
      <c r="D323" s="42">
        <v>1</v>
      </c>
      <c r="E323" s="42">
        <v>289</v>
      </c>
      <c r="F323" s="42">
        <v>2</v>
      </c>
      <c r="G323" s="42">
        <v>40</v>
      </c>
      <c r="H323" s="42">
        <v>192</v>
      </c>
      <c r="I323" s="42">
        <v>19</v>
      </c>
      <c r="J323" s="42">
        <v>96</v>
      </c>
      <c r="K323" s="42">
        <v>9</v>
      </c>
      <c r="L323" s="42">
        <v>16</v>
      </c>
      <c r="M323" s="42">
        <v>24</v>
      </c>
      <c r="N323" s="42">
        <v>1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1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1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1</v>
      </c>
      <c r="H328" s="42">
        <v>1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13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0</v>
      </c>
      <c r="L329" s="42">
        <v>4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1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2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6</v>
      </c>
      <c r="G332" s="42">
        <v>3</v>
      </c>
      <c r="H332" s="42">
        <v>1</v>
      </c>
      <c r="I332" s="42">
        <v>0</v>
      </c>
      <c r="J332" s="42">
        <v>3</v>
      </c>
      <c r="K332" s="42">
        <v>0</v>
      </c>
      <c r="L332" s="42">
        <v>0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2</v>
      </c>
      <c r="C333" s="42">
        <v>2</v>
      </c>
      <c r="D333" s="42">
        <v>0</v>
      </c>
      <c r="E333" s="42">
        <v>5</v>
      </c>
      <c r="F333" s="42">
        <v>1</v>
      </c>
      <c r="G333" s="42">
        <v>0</v>
      </c>
      <c r="H333" s="42">
        <v>0</v>
      </c>
      <c r="I333" s="42">
        <v>0</v>
      </c>
      <c r="J333" s="42">
        <v>2</v>
      </c>
      <c r="K333" s="42">
        <v>2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0</v>
      </c>
      <c r="I334" s="42">
        <v>0</v>
      </c>
      <c r="J334" s="42">
        <v>1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6</v>
      </c>
      <c r="F335" s="42">
        <v>0</v>
      </c>
      <c r="G335" s="42">
        <v>0</v>
      </c>
      <c r="H335" s="42">
        <v>1</v>
      </c>
      <c r="I335" s="42">
        <v>1</v>
      </c>
      <c r="J335" s="42">
        <v>1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1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25</v>
      </c>
      <c r="F337" s="42">
        <v>2</v>
      </c>
      <c r="G337" s="42">
        <v>6</v>
      </c>
      <c r="H337" s="42">
        <v>14</v>
      </c>
      <c r="I337" s="42">
        <v>8</v>
      </c>
      <c r="J337" s="42">
        <v>11</v>
      </c>
      <c r="K337" s="42">
        <v>0</v>
      </c>
      <c r="L337" s="42">
        <v>3</v>
      </c>
      <c r="M337" s="42">
        <v>4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22</v>
      </c>
      <c r="C338" s="42">
        <v>24</v>
      </c>
      <c r="D338" s="42">
        <v>0</v>
      </c>
      <c r="E338" s="42">
        <v>2146</v>
      </c>
      <c r="F338" s="42">
        <v>3</v>
      </c>
      <c r="G338" s="42">
        <v>283</v>
      </c>
      <c r="H338" s="42">
        <v>2321</v>
      </c>
      <c r="I338" s="42">
        <v>364</v>
      </c>
      <c r="J338" s="42">
        <v>733</v>
      </c>
      <c r="K338" s="42">
        <v>63</v>
      </c>
      <c r="L338" s="42">
        <v>172</v>
      </c>
      <c r="M338" s="42">
        <v>186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1</v>
      </c>
      <c r="C339" s="42">
        <v>1</v>
      </c>
      <c r="D339" s="42">
        <v>0</v>
      </c>
      <c r="E339" s="42">
        <v>2</v>
      </c>
      <c r="F339" s="42">
        <v>0</v>
      </c>
      <c r="G339" s="42">
        <v>1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1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11</v>
      </c>
      <c r="F342" s="42">
        <v>1</v>
      </c>
      <c r="G342" s="42">
        <v>3</v>
      </c>
      <c r="H342" s="42">
        <v>0</v>
      </c>
      <c r="I342" s="42">
        <v>0</v>
      </c>
      <c r="J342" s="42">
        <v>2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0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2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1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2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2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33</v>
      </c>
      <c r="F348" s="42">
        <v>3</v>
      </c>
      <c r="G348" s="42">
        <v>6</v>
      </c>
      <c r="H348" s="42">
        <v>1</v>
      </c>
      <c r="I348" s="42">
        <v>0</v>
      </c>
      <c r="J348" s="42">
        <v>3</v>
      </c>
      <c r="K348" s="42">
        <v>1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2</v>
      </c>
      <c r="I350" s="42">
        <v>0</v>
      </c>
      <c r="J350" s="42">
        <v>1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2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1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3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1</v>
      </c>
      <c r="G354" s="42">
        <v>0</v>
      </c>
      <c r="H354" s="42">
        <v>0</v>
      </c>
      <c r="I354" s="42">
        <v>0</v>
      </c>
      <c r="J354" s="42">
        <v>2</v>
      </c>
      <c r="K354" s="42">
        <v>0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1</v>
      </c>
      <c r="G355" s="42">
        <v>0</v>
      </c>
      <c r="H355" s="42">
        <v>0</v>
      </c>
      <c r="I355" s="42">
        <v>1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1</v>
      </c>
      <c r="C356" s="42">
        <v>1</v>
      </c>
      <c r="D356" s="42">
        <v>0</v>
      </c>
      <c r="E356" s="42">
        <v>195</v>
      </c>
      <c r="F356" s="42">
        <v>3</v>
      </c>
      <c r="G356" s="42">
        <v>24</v>
      </c>
      <c r="H356" s="42">
        <v>177</v>
      </c>
      <c r="I356" s="42">
        <v>7</v>
      </c>
      <c r="J356" s="42">
        <v>55</v>
      </c>
      <c r="K356" s="42">
        <v>15</v>
      </c>
      <c r="L356" s="42">
        <v>30</v>
      </c>
      <c r="M356" s="42">
        <v>32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0</v>
      </c>
      <c r="C357" s="42">
        <v>0</v>
      </c>
      <c r="D357" s="42">
        <v>0</v>
      </c>
      <c r="E357" s="42">
        <v>33</v>
      </c>
      <c r="F357" s="42">
        <v>5</v>
      </c>
      <c r="G357" s="42">
        <v>3</v>
      </c>
      <c r="H357" s="42">
        <v>1</v>
      </c>
      <c r="I357" s="42">
        <v>1</v>
      </c>
      <c r="J357" s="42">
        <v>6</v>
      </c>
      <c r="K357" s="42">
        <v>2</v>
      </c>
      <c r="L357" s="42">
        <v>2</v>
      </c>
      <c r="M357" s="42">
        <v>3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20</v>
      </c>
      <c r="F359" s="42">
        <v>0</v>
      </c>
      <c r="G359" s="42">
        <v>1</v>
      </c>
      <c r="H359" s="42">
        <v>0</v>
      </c>
      <c r="I359" s="42">
        <v>0</v>
      </c>
      <c r="J359" s="42">
        <v>3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0</v>
      </c>
      <c r="K360" s="42">
        <v>1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7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1</v>
      </c>
      <c r="L362" s="42">
        <v>5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1</v>
      </c>
      <c r="K363" s="42">
        <v>1</v>
      </c>
      <c r="L363" s="42">
        <v>1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2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26</v>
      </c>
      <c r="F366" s="42">
        <v>4</v>
      </c>
      <c r="G366" s="42">
        <v>3</v>
      </c>
      <c r="H366" s="42">
        <v>3</v>
      </c>
      <c r="I366" s="42">
        <v>0</v>
      </c>
      <c r="J366" s="42">
        <v>5</v>
      </c>
      <c r="K366" s="42">
        <v>2</v>
      </c>
      <c r="L366" s="42">
        <v>6</v>
      </c>
      <c r="M366" s="42">
        <v>6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3</v>
      </c>
      <c r="F367" s="42">
        <v>0</v>
      </c>
      <c r="G367" s="42">
        <v>0</v>
      </c>
      <c r="H367" s="42">
        <v>1</v>
      </c>
      <c r="I367" s="42">
        <v>1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1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1</v>
      </c>
      <c r="E369" s="42">
        <v>9</v>
      </c>
      <c r="F369" s="42">
        <v>0</v>
      </c>
      <c r="G369" s="42">
        <v>0</v>
      </c>
      <c r="H369" s="42">
        <v>1</v>
      </c>
      <c r="I369" s="42">
        <v>0</v>
      </c>
      <c r="J369" s="42">
        <v>3</v>
      </c>
      <c r="K369" s="42">
        <v>3</v>
      </c>
      <c r="L369" s="42">
        <v>2</v>
      </c>
      <c r="M369" s="42">
        <v>0</v>
      </c>
      <c r="N369" s="42">
        <v>1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0</v>
      </c>
      <c r="I371" s="42">
        <v>0</v>
      </c>
      <c r="J371" s="42">
        <v>1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9</v>
      </c>
      <c r="F372" s="42">
        <v>0</v>
      </c>
      <c r="G372" s="42">
        <v>1</v>
      </c>
      <c r="H372" s="42">
        <v>1</v>
      </c>
      <c r="I372" s="42">
        <v>1</v>
      </c>
      <c r="J372" s="42">
        <v>2</v>
      </c>
      <c r="K372" s="42">
        <v>2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7</v>
      </c>
      <c r="F373" s="42">
        <v>0</v>
      </c>
      <c r="G373" s="42">
        <v>2</v>
      </c>
      <c r="H373" s="42">
        <v>2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2</v>
      </c>
      <c r="H374" s="42">
        <v>0</v>
      </c>
      <c r="I374" s="42">
        <v>0</v>
      </c>
      <c r="J374" s="42">
        <v>1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105</v>
      </c>
      <c r="F376" s="42">
        <v>4</v>
      </c>
      <c r="G376" s="42">
        <v>20</v>
      </c>
      <c r="H376" s="42">
        <v>17</v>
      </c>
      <c r="I376" s="42">
        <v>2</v>
      </c>
      <c r="J376" s="42">
        <v>33</v>
      </c>
      <c r="K376" s="42">
        <v>5</v>
      </c>
      <c r="L376" s="42">
        <v>5</v>
      </c>
      <c r="M376" s="42">
        <v>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2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7</v>
      </c>
      <c r="C378" s="42">
        <v>8</v>
      </c>
      <c r="D378" s="42">
        <v>0</v>
      </c>
      <c r="E378" s="42">
        <v>286</v>
      </c>
      <c r="F378" s="42">
        <v>8</v>
      </c>
      <c r="G378" s="42">
        <v>28</v>
      </c>
      <c r="H378" s="42">
        <v>80</v>
      </c>
      <c r="I378" s="42">
        <v>3</v>
      </c>
      <c r="J378" s="42">
        <v>90</v>
      </c>
      <c r="K378" s="42">
        <v>9</v>
      </c>
      <c r="L378" s="42">
        <v>30</v>
      </c>
      <c r="M378" s="42">
        <v>20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58</v>
      </c>
      <c r="F380" s="42">
        <v>0</v>
      </c>
      <c r="G380" s="42">
        <v>0</v>
      </c>
      <c r="H380" s="42">
        <v>4</v>
      </c>
      <c r="I380" s="42">
        <v>0</v>
      </c>
      <c r="J380" s="42">
        <v>15</v>
      </c>
      <c r="K380" s="42">
        <v>2</v>
      </c>
      <c r="L380" s="42">
        <v>11</v>
      </c>
      <c r="M380" s="42">
        <v>8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57</v>
      </c>
      <c r="F382" s="42">
        <v>4</v>
      </c>
      <c r="G382" s="42">
        <v>2</v>
      </c>
      <c r="H382" s="42">
        <v>8</v>
      </c>
      <c r="I382" s="42">
        <v>1</v>
      </c>
      <c r="J382" s="42">
        <v>4</v>
      </c>
      <c r="K382" s="42">
        <v>1</v>
      </c>
      <c r="L382" s="42">
        <v>2</v>
      </c>
      <c r="M382" s="42">
        <v>2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5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114</v>
      </c>
      <c r="F384" s="42">
        <v>13</v>
      </c>
      <c r="G384" s="42">
        <v>9</v>
      </c>
      <c r="H384" s="42">
        <v>10</v>
      </c>
      <c r="I384" s="42">
        <v>1</v>
      </c>
      <c r="J384" s="42">
        <v>20</v>
      </c>
      <c r="K384" s="42">
        <v>2</v>
      </c>
      <c r="L384" s="42">
        <v>17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34</v>
      </c>
      <c r="F385" s="42">
        <v>6</v>
      </c>
      <c r="G385" s="42">
        <v>0</v>
      </c>
      <c r="H385" s="42">
        <v>1</v>
      </c>
      <c r="I385" s="42">
        <v>0</v>
      </c>
      <c r="J385" s="42">
        <v>5</v>
      </c>
      <c r="K385" s="42">
        <v>0</v>
      </c>
      <c r="L385" s="42">
        <v>7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95</v>
      </c>
      <c r="F386" s="42">
        <v>6</v>
      </c>
      <c r="G386" s="42">
        <v>6</v>
      </c>
      <c r="H386" s="42">
        <v>6</v>
      </c>
      <c r="I386" s="42">
        <v>0</v>
      </c>
      <c r="J386" s="42">
        <v>12</v>
      </c>
      <c r="K386" s="42">
        <v>8</v>
      </c>
      <c r="L386" s="42">
        <v>19</v>
      </c>
      <c r="M386" s="42">
        <v>9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29</v>
      </c>
      <c r="F387" s="42">
        <v>2</v>
      </c>
      <c r="G387" s="42">
        <v>3</v>
      </c>
      <c r="H387" s="42">
        <v>3</v>
      </c>
      <c r="I387" s="42">
        <v>0</v>
      </c>
      <c r="J387" s="42">
        <v>11</v>
      </c>
      <c r="K387" s="42">
        <v>5</v>
      </c>
      <c r="L387" s="42">
        <v>3</v>
      </c>
      <c r="M387" s="42">
        <v>13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8</v>
      </c>
      <c r="F388" s="42">
        <v>3</v>
      </c>
      <c r="G388" s="42">
        <v>0</v>
      </c>
      <c r="H388" s="42">
        <v>0</v>
      </c>
      <c r="I388" s="42">
        <v>0</v>
      </c>
      <c r="J388" s="42">
        <v>0</v>
      </c>
      <c r="K388" s="42">
        <v>1</v>
      </c>
      <c r="L388" s="42">
        <v>2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7</v>
      </c>
      <c r="F391" s="42">
        <v>0</v>
      </c>
      <c r="G391" s="42">
        <v>1</v>
      </c>
      <c r="H391" s="42">
        <v>0</v>
      </c>
      <c r="I391" s="42">
        <v>0</v>
      </c>
      <c r="J391" s="42">
        <v>1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6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1</v>
      </c>
      <c r="M392" s="42">
        <v>2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49</v>
      </c>
      <c r="F394" s="42">
        <v>4</v>
      </c>
      <c r="G394" s="42">
        <v>3</v>
      </c>
      <c r="H394" s="42">
        <v>6</v>
      </c>
      <c r="I394" s="42">
        <v>1</v>
      </c>
      <c r="J394" s="42">
        <v>14</v>
      </c>
      <c r="K394" s="42">
        <v>2</v>
      </c>
      <c r="L394" s="42">
        <v>2</v>
      </c>
      <c r="M394" s="42">
        <v>1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2</v>
      </c>
      <c r="F395" s="42">
        <v>0</v>
      </c>
      <c r="G395" s="42">
        <v>0</v>
      </c>
      <c r="H395" s="42">
        <v>0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6</v>
      </c>
      <c r="F396" s="42">
        <v>3</v>
      </c>
      <c r="G396" s="42">
        <v>0</v>
      </c>
      <c r="H396" s="42">
        <v>0</v>
      </c>
      <c r="I396" s="42">
        <v>0</v>
      </c>
      <c r="J396" s="42">
        <v>1</v>
      </c>
      <c r="K396" s="42">
        <v>2</v>
      </c>
      <c r="L396" s="42">
        <v>1</v>
      </c>
      <c r="M396" s="42">
        <v>0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1</v>
      </c>
      <c r="G397" s="42">
        <v>0</v>
      </c>
      <c r="H397" s="42">
        <v>0</v>
      </c>
      <c r="I397" s="42">
        <v>1</v>
      </c>
      <c r="J397" s="42">
        <v>2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82</v>
      </c>
      <c r="F398" s="42">
        <v>6</v>
      </c>
      <c r="G398" s="42">
        <v>2</v>
      </c>
      <c r="H398" s="42">
        <v>11</v>
      </c>
      <c r="I398" s="42">
        <v>0</v>
      </c>
      <c r="J398" s="42">
        <v>8</v>
      </c>
      <c r="K398" s="42">
        <v>4</v>
      </c>
      <c r="L398" s="42">
        <v>4</v>
      </c>
      <c r="M398" s="42">
        <v>4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19</v>
      </c>
      <c r="F399" s="42">
        <v>1</v>
      </c>
      <c r="G399" s="42">
        <v>0</v>
      </c>
      <c r="H399" s="42">
        <v>1</v>
      </c>
      <c r="I399" s="42">
        <v>0</v>
      </c>
      <c r="J399" s="42">
        <v>2</v>
      </c>
      <c r="K399" s="42">
        <v>1</v>
      </c>
      <c r="L399" s="42">
        <v>15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4</v>
      </c>
      <c r="F404" s="42">
        <v>4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2</v>
      </c>
      <c r="F405" s="42">
        <v>1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10</v>
      </c>
      <c r="F407" s="42">
        <v>3</v>
      </c>
      <c r="G407" s="42">
        <v>1</v>
      </c>
      <c r="H407" s="42">
        <v>4</v>
      </c>
      <c r="I407" s="42">
        <v>0</v>
      </c>
      <c r="J407" s="42">
        <v>3</v>
      </c>
      <c r="K407" s="42">
        <v>0</v>
      </c>
      <c r="L407" s="42">
        <v>3</v>
      </c>
      <c r="M407" s="42">
        <v>1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0</v>
      </c>
      <c r="F408" s="42">
        <v>0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0</v>
      </c>
      <c r="G409" s="42">
        <v>0</v>
      </c>
      <c r="H409" s="42">
        <v>1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4</v>
      </c>
      <c r="M410" s="42">
        <v>1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5</v>
      </c>
      <c r="C411" s="42">
        <v>7</v>
      </c>
      <c r="D411" s="42">
        <v>0</v>
      </c>
      <c r="E411" s="42">
        <v>207</v>
      </c>
      <c r="F411" s="42">
        <v>0</v>
      </c>
      <c r="G411" s="42">
        <v>42</v>
      </c>
      <c r="H411" s="42">
        <v>150</v>
      </c>
      <c r="I411" s="42">
        <v>48</v>
      </c>
      <c r="J411" s="42">
        <v>74</v>
      </c>
      <c r="K411" s="42">
        <v>6</v>
      </c>
      <c r="L411" s="42">
        <v>32</v>
      </c>
      <c r="M411" s="42">
        <v>15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15</v>
      </c>
      <c r="F412" s="42">
        <v>3</v>
      </c>
      <c r="G412" s="42">
        <v>1</v>
      </c>
      <c r="H412" s="42">
        <v>2</v>
      </c>
      <c r="I412" s="42">
        <v>0</v>
      </c>
      <c r="J412" s="42">
        <v>12</v>
      </c>
      <c r="K412" s="42">
        <v>1</v>
      </c>
      <c r="L412" s="42">
        <v>13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23</v>
      </c>
      <c r="F413" s="42">
        <v>3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1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8</v>
      </c>
      <c r="F414" s="42">
        <v>0</v>
      </c>
      <c r="G414" s="42">
        <v>1</v>
      </c>
      <c r="H414" s="42">
        <v>1</v>
      </c>
      <c r="I414" s="42">
        <v>0</v>
      </c>
      <c r="J414" s="42">
        <v>7</v>
      </c>
      <c r="K414" s="42">
        <v>1</v>
      </c>
      <c r="L414" s="42">
        <v>5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1</v>
      </c>
      <c r="F416" s="42">
        <v>1</v>
      </c>
      <c r="G416" s="42">
        <v>1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1</v>
      </c>
      <c r="F417" s="42">
        <v>1</v>
      </c>
      <c r="G417" s="42">
        <v>0</v>
      </c>
      <c r="H417" s="42">
        <v>2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1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3</v>
      </c>
      <c r="F421" s="42">
        <v>1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15</v>
      </c>
      <c r="F423" s="42">
        <v>6</v>
      </c>
      <c r="G423" s="42">
        <v>0</v>
      </c>
      <c r="H423" s="42">
        <v>2</v>
      </c>
      <c r="I423" s="42">
        <v>1</v>
      </c>
      <c r="J423" s="42">
        <v>4</v>
      </c>
      <c r="K423" s="42">
        <v>5</v>
      </c>
      <c r="L423" s="42">
        <v>0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12</v>
      </c>
      <c r="F424" s="42">
        <v>3</v>
      </c>
      <c r="G424" s="42">
        <v>6</v>
      </c>
      <c r="H424" s="42">
        <v>6</v>
      </c>
      <c r="I424" s="42">
        <v>0</v>
      </c>
      <c r="J424" s="42">
        <v>3</v>
      </c>
      <c r="K424" s="42">
        <v>0</v>
      </c>
      <c r="L424" s="42">
        <v>17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20</v>
      </c>
      <c r="F425" s="42">
        <v>1</v>
      </c>
      <c r="G425" s="42">
        <v>0</v>
      </c>
      <c r="H425" s="42">
        <v>4</v>
      </c>
      <c r="I425" s="42">
        <v>0</v>
      </c>
      <c r="J425" s="42">
        <v>3</v>
      </c>
      <c r="K425" s="42">
        <v>0</v>
      </c>
      <c r="L425" s="42">
        <v>3</v>
      </c>
      <c r="M425" s="42">
        <v>2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2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2</v>
      </c>
      <c r="J429" s="42">
        <v>0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2</v>
      </c>
      <c r="C431" s="42">
        <v>2</v>
      </c>
      <c r="D431" s="42">
        <v>0</v>
      </c>
      <c r="E431" s="42">
        <v>51</v>
      </c>
      <c r="F431" s="42">
        <v>0</v>
      </c>
      <c r="G431" s="42">
        <v>10</v>
      </c>
      <c r="H431" s="42">
        <v>22</v>
      </c>
      <c r="I431" s="42">
        <v>3</v>
      </c>
      <c r="J431" s="42">
        <v>31</v>
      </c>
      <c r="K431" s="42">
        <v>1</v>
      </c>
      <c r="L431" s="42">
        <v>8</v>
      </c>
      <c r="M431" s="42">
        <v>1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6</v>
      </c>
      <c r="C432" s="42">
        <v>6</v>
      </c>
      <c r="D432" s="42">
        <v>0</v>
      </c>
      <c r="E432" s="42">
        <v>96</v>
      </c>
      <c r="F432" s="42">
        <v>2</v>
      </c>
      <c r="G432" s="42">
        <v>11</v>
      </c>
      <c r="H432" s="42">
        <v>101</v>
      </c>
      <c r="I432" s="42">
        <v>21</v>
      </c>
      <c r="J432" s="42">
        <v>39</v>
      </c>
      <c r="K432" s="42">
        <v>6</v>
      </c>
      <c r="L432" s="42">
        <v>6</v>
      </c>
      <c r="M432" s="42">
        <v>22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23</v>
      </c>
      <c r="F433" s="42">
        <v>1</v>
      </c>
      <c r="G433" s="42">
        <v>0</v>
      </c>
      <c r="H433" s="42">
        <v>4</v>
      </c>
      <c r="I433" s="42">
        <v>1</v>
      </c>
      <c r="J433" s="42">
        <v>3</v>
      </c>
      <c r="K433" s="42">
        <v>0</v>
      </c>
      <c r="L433" s="42">
        <v>1</v>
      </c>
      <c r="M433" s="42">
        <v>8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5</v>
      </c>
      <c r="F434" s="42">
        <v>1</v>
      </c>
      <c r="G434" s="42">
        <v>0</v>
      </c>
      <c r="H434" s="42">
        <v>0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2</v>
      </c>
      <c r="F436" s="42">
        <v>1</v>
      </c>
      <c r="G436" s="42">
        <v>0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2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2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1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0</v>
      </c>
      <c r="G439" s="42">
        <v>1</v>
      </c>
      <c r="H439" s="42">
        <v>1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8</v>
      </c>
      <c r="F440" s="42">
        <v>0</v>
      </c>
      <c r="G440" s="42">
        <v>1</v>
      </c>
      <c r="H440" s="42">
        <v>0</v>
      </c>
      <c r="I440" s="42">
        <v>0</v>
      </c>
      <c r="J440" s="42">
        <v>4</v>
      </c>
      <c r="K440" s="42">
        <v>0</v>
      </c>
      <c r="L440" s="42">
        <v>7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1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5</v>
      </c>
      <c r="F443" s="42">
        <v>1</v>
      </c>
      <c r="G443" s="42">
        <v>3</v>
      </c>
      <c r="H443" s="42">
        <v>0</v>
      </c>
      <c r="I443" s="42">
        <v>0</v>
      </c>
      <c r="J443" s="42">
        <v>2</v>
      </c>
      <c r="K443" s="42">
        <v>1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1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3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1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2</v>
      </c>
      <c r="F447" s="42">
        <v>0</v>
      </c>
      <c r="G447" s="42">
        <v>2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20</v>
      </c>
      <c r="F448" s="42">
        <v>4</v>
      </c>
      <c r="G448" s="42">
        <v>0</v>
      </c>
      <c r="H448" s="42">
        <v>1</v>
      </c>
      <c r="I448" s="42">
        <v>1</v>
      </c>
      <c r="J448" s="42">
        <v>3</v>
      </c>
      <c r="K448" s="42">
        <v>1</v>
      </c>
      <c r="L448" s="42">
        <v>2</v>
      </c>
      <c r="M448" s="42">
        <v>1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58</v>
      </c>
      <c r="F449" s="42">
        <v>12</v>
      </c>
      <c r="G449" s="42">
        <v>3</v>
      </c>
      <c r="H449" s="42">
        <v>5</v>
      </c>
      <c r="I449" s="42">
        <v>1</v>
      </c>
      <c r="J449" s="42">
        <v>5</v>
      </c>
      <c r="K449" s="42">
        <v>1</v>
      </c>
      <c r="L449" s="42">
        <v>5</v>
      </c>
      <c r="M449" s="42">
        <v>3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1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13</v>
      </c>
      <c r="F451" s="42">
        <v>0</v>
      </c>
      <c r="G451" s="42">
        <v>0</v>
      </c>
      <c r="H451" s="42">
        <v>3</v>
      </c>
      <c r="I451" s="42">
        <v>0</v>
      </c>
      <c r="J451" s="42">
        <v>4</v>
      </c>
      <c r="K451" s="42">
        <v>1</v>
      </c>
      <c r="L451" s="42">
        <v>4</v>
      </c>
      <c r="M451" s="42">
        <v>2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4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1</v>
      </c>
      <c r="L452" s="42">
        <v>0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17</v>
      </c>
      <c r="F453" s="42">
        <v>0</v>
      </c>
      <c r="G453" s="42">
        <v>0</v>
      </c>
      <c r="H453" s="42">
        <v>3</v>
      </c>
      <c r="I453" s="42">
        <v>0</v>
      </c>
      <c r="J453" s="42">
        <v>0</v>
      </c>
      <c r="K453" s="42">
        <v>1</v>
      </c>
      <c r="L453" s="42">
        <v>7</v>
      </c>
      <c r="M453" s="42">
        <v>7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2</v>
      </c>
      <c r="C454" s="42">
        <v>2</v>
      </c>
      <c r="D454" s="42">
        <v>0</v>
      </c>
      <c r="E454" s="42">
        <v>28</v>
      </c>
      <c r="F454" s="42">
        <v>2</v>
      </c>
      <c r="G454" s="42">
        <v>4</v>
      </c>
      <c r="H454" s="42">
        <v>11</v>
      </c>
      <c r="I454" s="42">
        <v>6</v>
      </c>
      <c r="J454" s="42">
        <v>14</v>
      </c>
      <c r="K454" s="42">
        <v>0</v>
      </c>
      <c r="L454" s="42">
        <v>5</v>
      </c>
      <c r="M454" s="42">
        <v>2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2</v>
      </c>
      <c r="G455" s="42">
        <v>1</v>
      </c>
      <c r="H455" s="42">
        <v>0</v>
      </c>
      <c r="I455" s="42">
        <v>0</v>
      </c>
      <c r="J455" s="42">
        <v>3</v>
      </c>
      <c r="K455" s="42">
        <v>2</v>
      </c>
      <c r="L455" s="42">
        <v>6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1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0</v>
      </c>
      <c r="F457" s="42">
        <v>0</v>
      </c>
      <c r="G457" s="42">
        <v>0</v>
      </c>
      <c r="H457" s="42">
        <v>0</v>
      </c>
      <c r="I457" s="42">
        <v>0</v>
      </c>
      <c r="J457" s="42">
        <v>2</v>
      </c>
      <c r="K457" s="42">
        <v>0</v>
      </c>
      <c r="L457" s="42">
        <v>1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1</v>
      </c>
      <c r="C458" s="42">
        <v>1</v>
      </c>
      <c r="D458" s="42">
        <v>0</v>
      </c>
      <c r="E458" s="42">
        <v>8</v>
      </c>
      <c r="F458" s="42">
        <v>1</v>
      </c>
      <c r="G458" s="42">
        <v>2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1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13</v>
      </c>
      <c r="F459" s="42">
        <v>1</v>
      </c>
      <c r="G459" s="42">
        <v>0</v>
      </c>
      <c r="H459" s="42">
        <v>0</v>
      </c>
      <c r="I459" s="42">
        <v>0</v>
      </c>
      <c r="J459" s="42">
        <v>4</v>
      </c>
      <c r="K459" s="42">
        <v>0</v>
      </c>
      <c r="L459" s="42">
        <v>0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2</v>
      </c>
      <c r="H460" s="42">
        <v>8</v>
      </c>
      <c r="I460" s="42">
        <v>0</v>
      </c>
      <c r="J460" s="42">
        <v>9</v>
      </c>
      <c r="K460" s="42">
        <v>0</v>
      </c>
      <c r="L460" s="42">
        <v>4</v>
      </c>
      <c r="M460" s="42">
        <v>2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2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2</v>
      </c>
      <c r="F462" s="42">
        <v>1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81</v>
      </c>
      <c r="F464" s="42">
        <v>2</v>
      </c>
      <c r="G464" s="42">
        <v>6</v>
      </c>
      <c r="H464" s="42">
        <v>14</v>
      </c>
      <c r="I464" s="42">
        <v>1</v>
      </c>
      <c r="J464" s="42">
        <v>28</v>
      </c>
      <c r="K464" s="42">
        <v>3</v>
      </c>
      <c r="L464" s="42">
        <v>25</v>
      </c>
      <c r="M464" s="42">
        <v>11</v>
      </c>
      <c r="N464" s="42">
        <v>0</v>
      </c>
      <c r="O464" s="42">
        <v>1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168</v>
      </c>
      <c r="F465" s="42">
        <v>1</v>
      </c>
      <c r="G465" s="42">
        <v>34</v>
      </c>
      <c r="H465" s="42">
        <v>40</v>
      </c>
      <c r="I465" s="42">
        <v>2</v>
      </c>
      <c r="J465" s="42">
        <v>51</v>
      </c>
      <c r="K465" s="42">
        <v>5</v>
      </c>
      <c r="L465" s="42">
        <v>21</v>
      </c>
      <c r="M465" s="42">
        <v>21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7</v>
      </c>
      <c r="F468" s="42">
        <v>0</v>
      </c>
      <c r="G468" s="42">
        <v>1</v>
      </c>
      <c r="H468" s="42">
        <v>0</v>
      </c>
      <c r="I468" s="42">
        <v>0</v>
      </c>
      <c r="J468" s="42">
        <v>3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17</v>
      </c>
      <c r="F469" s="42">
        <v>0</v>
      </c>
      <c r="G469" s="42">
        <v>0</v>
      </c>
      <c r="H469" s="42">
        <v>1</v>
      </c>
      <c r="I469" s="42">
        <v>0</v>
      </c>
      <c r="J469" s="42">
        <v>0</v>
      </c>
      <c r="K469" s="42">
        <v>1</v>
      </c>
      <c r="L469" s="42">
        <v>4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15</v>
      </c>
      <c r="F470" s="42">
        <v>0</v>
      </c>
      <c r="G470" s="42">
        <v>3</v>
      </c>
      <c r="H470" s="42">
        <v>1</v>
      </c>
      <c r="I470" s="42">
        <v>0</v>
      </c>
      <c r="J470" s="42">
        <v>1</v>
      </c>
      <c r="K470" s="42">
        <v>0</v>
      </c>
      <c r="L470" s="42">
        <v>8</v>
      </c>
      <c r="M470" s="42">
        <v>2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1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12</v>
      </c>
      <c r="F473" s="42">
        <v>0</v>
      </c>
      <c r="G473" s="42">
        <v>0</v>
      </c>
      <c r="H473" s="42">
        <v>2</v>
      </c>
      <c r="I473" s="42">
        <v>0</v>
      </c>
      <c r="J473" s="42">
        <v>2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0</v>
      </c>
      <c r="J474" s="42">
        <v>1</v>
      </c>
      <c r="K474" s="42">
        <v>1</v>
      </c>
      <c r="L474" s="42">
        <v>3</v>
      </c>
      <c r="M474" s="42">
        <v>1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15</v>
      </c>
      <c r="F475" s="42">
        <v>3</v>
      </c>
      <c r="G475" s="42">
        <v>2</v>
      </c>
      <c r="H475" s="42">
        <v>1</v>
      </c>
      <c r="I475" s="42">
        <v>0</v>
      </c>
      <c r="J475" s="42">
        <v>2</v>
      </c>
      <c r="K475" s="42">
        <v>0</v>
      </c>
      <c r="L475" s="42">
        <v>2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2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1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15</v>
      </c>
      <c r="F479" s="42">
        <v>3</v>
      </c>
      <c r="G479" s="42">
        <v>0</v>
      </c>
      <c r="H479" s="42">
        <v>2</v>
      </c>
      <c r="I479" s="42">
        <v>1</v>
      </c>
      <c r="J479" s="42">
        <v>0</v>
      </c>
      <c r="K479" s="42">
        <v>1</v>
      </c>
      <c r="L479" s="42">
        <v>2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2</v>
      </c>
      <c r="F481" s="42">
        <v>0</v>
      </c>
      <c r="G481" s="42">
        <v>0</v>
      </c>
      <c r="H481" s="42">
        <v>0</v>
      </c>
      <c r="I481" s="42">
        <v>0</v>
      </c>
      <c r="J481" s="42">
        <v>3</v>
      </c>
      <c r="K481" s="42">
        <v>0</v>
      </c>
      <c r="L481" s="42">
        <v>0</v>
      </c>
      <c r="M481" s="42">
        <v>2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1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1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1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0</v>
      </c>
      <c r="C486" s="42">
        <v>0</v>
      </c>
      <c r="D486" s="42">
        <v>0</v>
      </c>
      <c r="E486" s="42">
        <v>124</v>
      </c>
      <c r="F486" s="42">
        <v>12</v>
      </c>
      <c r="G486" s="42">
        <v>5</v>
      </c>
      <c r="H486" s="42">
        <v>58</v>
      </c>
      <c r="I486" s="42">
        <v>1</v>
      </c>
      <c r="J486" s="42">
        <v>17</v>
      </c>
      <c r="K486" s="42">
        <v>10</v>
      </c>
      <c r="L486" s="42">
        <v>23</v>
      </c>
      <c r="M486" s="42">
        <v>15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105</v>
      </c>
      <c r="F487" s="42">
        <v>1</v>
      </c>
      <c r="G487" s="42">
        <v>5</v>
      </c>
      <c r="H487" s="42">
        <v>12</v>
      </c>
      <c r="I487" s="42">
        <v>1</v>
      </c>
      <c r="J487" s="42">
        <v>22</v>
      </c>
      <c r="K487" s="42">
        <v>5</v>
      </c>
      <c r="L487" s="42">
        <v>13</v>
      </c>
      <c r="M487" s="42">
        <v>3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0</v>
      </c>
      <c r="H488" s="42">
        <v>3</v>
      </c>
      <c r="I488" s="42">
        <v>0</v>
      </c>
      <c r="J488" s="42">
        <v>1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0</v>
      </c>
      <c r="F490" s="42">
        <v>0</v>
      </c>
      <c r="G490" s="42">
        <v>0</v>
      </c>
      <c r="H490" s="42">
        <v>1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1</v>
      </c>
      <c r="C491" s="42">
        <v>1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67</v>
      </c>
      <c r="F492" s="42">
        <v>4</v>
      </c>
      <c r="G492" s="42">
        <v>3</v>
      </c>
      <c r="H492" s="42">
        <v>14</v>
      </c>
      <c r="I492" s="42">
        <v>0</v>
      </c>
      <c r="J492" s="42">
        <v>9</v>
      </c>
      <c r="K492" s="42">
        <v>2</v>
      </c>
      <c r="L492" s="42">
        <v>7</v>
      </c>
      <c r="M492" s="42">
        <v>0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19</v>
      </c>
      <c r="F493" s="42">
        <v>1</v>
      </c>
      <c r="G493" s="42">
        <v>5</v>
      </c>
      <c r="H493" s="42">
        <v>3</v>
      </c>
      <c r="I493" s="42">
        <v>1</v>
      </c>
      <c r="J493" s="42">
        <v>2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2</v>
      </c>
      <c r="F494" s="42">
        <v>0</v>
      </c>
      <c r="G494" s="42">
        <v>1</v>
      </c>
      <c r="H494" s="42">
        <v>0</v>
      </c>
      <c r="I494" s="42">
        <v>0</v>
      </c>
      <c r="J494" s="42">
        <v>6</v>
      </c>
      <c r="K494" s="42">
        <v>1</v>
      </c>
      <c r="L494" s="42">
        <v>2</v>
      </c>
      <c r="M494" s="42">
        <v>0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14</v>
      </c>
      <c r="F496" s="42">
        <v>0</v>
      </c>
      <c r="G496" s="42">
        <v>1</v>
      </c>
      <c r="H496" s="42">
        <v>0</v>
      </c>
      <c r="I496" s="42">
        <v>0</v>
      </c>
      <c r="J496" s="42">
        <v>1</v>
      </c>
      <c r="K496" s="42">
        <v>0</v>
      </c>
      <c r="L496" s="42">
        <v>1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1</v>
      </c>
      <c r="E497" s="42">
        <v>153</v>
      </c>
      <c r="F497" s="42">
        <v>7</v>
      </c>
      <c r="G497" s="42">
        <v>10</v>
      </c>
      <c r="H497" s="42">
        <v>319</v>
      </c>
      <c r="I497" s="42">
        <v>52</v>
      </c>
      <c r="J497" s="42">
        <v>78</v>
      </c>
      <c r="K497" s="42">
        <v>11</v>
      </c>
      <c r="L497" s="42">
        <v>12</v>
      </c>
      <c r="M497" s="42">
        <v>12</v>
      </c>
      <c r="N497" s="42">
        <v>1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0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1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4</v>
      </c>
      <c r="F502" s="42">
        <v>1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1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1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3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0</v>
      </c>
      <c r="G507" s="42">
        <v>0</v>
      </c>
      <c r="H507" s="42">
        <v>0</v>
      </c>
      <c r="I507" s="42">
        <v>0</v>
      </c>
      <c r="J507" s="42">
        <v>2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1</v>
      </c>
      <c r="C509" s="42">
        <v>1</v>
      </c>
      <c r="D509" s="42">
        <v>0</v>
      </c>
      <c r="E509" s="42">
        <v>302</v>
      </c>
      <c r="F509" s="42">
        <v>0</v>
      </c>
      <c r="G509" s="42">
        <v>2</v>
      </c>
      <c r="H509" s="42">
        <v>19</v>
      </c>
      <c r="I509" s="42">
        <v>2</v>
      </c>
      <c r="J509" s="42">
        <v>11</v>
      </c>
      <c r="K509" s="42">
        <v>0</v>
      </c>
      <c r="L509" s="42">
        <v>4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151</v>
      </c>
      <c r="C510" s="67">
        <v>160</v>
      </c>
      <c r="D510" s="67">
        <v>6</v>
      </c>
      <c r="E510" s="67">
        <v>10202</v>
      </c>
      <c r="F510" s="67">
        <v>440</v>
      </c>
      <c r="G510" s="67">
        <v>1130</v>
      </c>
      <c r="H510" s="67">
        <v>5508</v>
      </c>
      <c r="I510" s="67">
        <v>902</v>
      </c>
      <c r="J510" s="67">
        <v>3202</v>
      </c>
      <c r="K510" s="67">
        <v>483</v>
      </c>
      <c r="L510" s="67">
        <v>1341</v>
      </c>
      <c r="M510" s="67">
        <v>1039</v>
      </c>
      <c r="N510" s="67">
        <v>6</v>
      </c>
      <c r="O510" s="67">
        <v>2</v>
      </c>
    </row>
    <row r="512" spans="1:15" x14ac:dyDescent="0.3">
      <c r="A512" s="80" t="str">
        <f>'2020'!A512:M512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dataConsolidate/>
  <mergeCells count="4">
    <mergeCell ref="A512:M512"/>
    <mergeCell ref="A513:M513"/>
    <mergeCell ref="A514:M515"/>
    <mergeCell ref="A5:I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5"/>
  <sheetViews>
    <sheetView workbookViewId="0">
      <selection activeCell="B12" sqref="B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572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558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0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4</v>
      </c>
      <c r="F14" s="42">
        <v>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1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1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3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1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97</v>
      </c>
      <c r="F18" s="42">
        <v>7</v>
      </c>
      <c r="G18" s="42">
        <v>5</v>
      </c>
      <c r="H18" s="42">
        <v>16</v>
      </c>
      <c r="I18" s="42">
        <v>0</v>
      </c>
      <c r="J18" s="42">
        <v>13</v>
      </c>
      <c r="K18" s="42">
        <v>3</v>
      </c>
      <c r="L18" s="42">
        <v>5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3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2</v>
      </c>
      <c r="F23" s="42">
        <v>0</v>
      </c>
      <c r="G23" s="42">
        <v>0</v>
      </c>
      <c r="H23" s="42">
        <v>0</v>
      </c>
      <c r="I23" s="42">
        <v>0</v>
      </c>
      <c r="J23" s="4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8</v>
      </c>
      <c r="C24" s="42">
        <v>8</v>
      </c>
      <c r="D24" s="42">
        <v>0</v>
      </c>
      <c r="E24" s="42">
        <v>119</v>
      </c>
      <c r="F24" s="42">
        <v>0</v>
      </c>
      <c r="G24" s="42">
        <v>21</v>
      </c>
      <c r="H24" s="42">
        <v>207</v>
      </c>
      <c r="I24" s="42">
        <v>50</v>
      </c>
      <c r="J24" s="42">
        <v>41</v>
      </c>
      <c r="K24" s="42">
        <v>9</v>
      </c>
      <c r="L24" s="42">
        <v>5</v>
      </c>
      <c r="M24" s="42">
        <v>37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1</v>
      </c>
      <c r="H25" s="42">
        <v>2</v>
      </c>
      <c r="I25" s="42">
        <v>0</v>
      </c>
      <c r="J25" s="42">
        <v>2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5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1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2</v>
      </c>
      <c r="F29" s="42">
        <v>0</v>
      </c>
      <c r="G29" s="42">
        <v>1</v>
      </c>
      <c r="H29" s="42">
        <v>2</v>
      </c>
      <c r="I29" s="42">
        <v>0</v>
      </c>
      <c r="J29" s="42">
        <v>2</v>
      </c>
      <c r="K29" s="42">
        <v>0</v>
      </c>
      <c r="L29" s="42">
        <v>1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8</v>
      </c>
      <c r="F30" s="42">
        <v>0</v>
      </c>
      <c r="G30" s="42">
        <v>0</v>
      </c>
      <c r="H30" s="42">
        <v>3</v>
      </c>
      <c r="I30" s="42">
        <v>0</v>
      </c>
      <c r="J30" s="42">
        <v>0</v>
      </c>
      <c r="K30" s="42">
        <v>0</v>
      </c>
      <c r="L30" s="42">
        <v>3</v>
      </c>
      <c r="M30" s="42">
        <v>1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7</v>
      </c>
      <c r="F31" s="42">
        <v>0</v>
      </c>
      <c r="G31" s="42">
        <v>1</v>
      </c>
      <c r="H31" s="42">
        <v>1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1</v>
      </c>
      <c r="C33" s="42">
        <v>1</v>
      </c>
      <c r="D33" s="42">
        <v>0</v>
      </c>
      <c r="E33" s="42">
        <v>6</v>
      </c>
      <c r="F33" s="42">
        <v>1</v>
      </c>
      <c r="G33" s="42">
        <v>0</v>
      </c>
      <c r="H33" s="42">
        <v>0</v>
      </c>
      <c r="I33" s="42">
        <v>0</v>
      </c>
      <c r="J33" s="42">
        <v>2</v>
      </c>
      <c r="K33" s="42">
        <v>1</v>
      </c>
      <c r="L33" s="42">
        <v>1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40</v>
      </c>
      <c r="F35" s="42">
        <v>0</v>
      </c>
      <c r="G35" s="42">
        <v>7</v>
      </c>
      <c r="H35" s="42">
        <v>2</v>
      </c>
      <c r="I35" s="42">
        <v>0</v>
      </c>
      <c r="J35" s="42">
        <v>10</v>
      </c>
      <c r="K35" s="42">
        <v>1</v>
      </c>
      <c r="L35" s="42">
        <v>14</v>
      </c>
      <c r="M35" s="42">
        <v>9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1</v>
      </c>
      <c r="C36" s="42">
        <v>1</v>
      </c>
      <c r="D36" s="42">
        <v>0</v>
      </c>
      <c r="E36" s="42">
        <v>8</v>
      </c>
      <c r="F36" s="42">
        <v>1</v>
      </c>
      <c r="G36" s="42">
        <v>1</v>
      </c>
      <c r="H36" s="42">
        <v>0</v>
      </c>
      <c r="I36" s="42">
        <v>0</v>
      </c>
      <c r="J36" s="42">
        <v>1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1</v>
      </c>
      <c r="H37" s="42">
        <v>0</v>
      </c>
      <c r="I37" s="42">
        <v>0</v>
      </c>
      <c r="J37" s="42">
        <v>0</v>
      </c>
      <c r="K37" s="42">
        <v>0</v>
      </c>
      <c r="L37" s="42">
        <v>9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12</v>
      </c>
      <c r="F38" s="42">
        <v>3</v>
      </c>
      <c r="G38" s="42">
        <v>0</v>
      </c>
      <c r="H38" s="42">
        <v>0</v>
      </c>
      <c r="I38" s="42">
        <v>0</v>
      </c>
      <c r="J38" s="42">
        <v>5</v>
      </c>
      <c r="K38" s="42">
        <v>1</v>
      </c>
      <c r="L38" s="42">
        <v>0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3</v>
      </c>
      <c r="F39" s="42">
        <v>1</v>
      </c>
      <c r="G39" s="42">
        <v>1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1</v>
      </c>
      <c r="G40" s="42">
        <v>0</v>
      </c>
      <c r="H40" s="42">
        <v>0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85</v>
      </c>
      <c r="F42" s="42">
        <v>10</v>
      </c>
      <c r="G42" s="42">
        <v>6</v>
      </c>
      <c r="H42" s="42">
        <v>20</v>
      </c>
      <c r="I42" s="42">
        <v>0</v>
      </c>
      <c r="J42" s="42">
        <v>31</v>
      </c>
      <c r="K42" s="42">
        <v>2</v>
      </c>
      <c r="L42" s="42">
        <v>11</v>
      </c>
      <c r="M42" s="42">
        <v>10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1</v>
      </c>
      <c r="C43" s="42">
        <v>1</v>
      </c>
      <c r="D43" s="42">
        <v>0</v>
      </c>
      <c r="E43" s="42">
        <v>39</v>
      </c>
      <c r="F43" s="42">
        <v>2</v>
      </c>
      <c r="G43" s="42">
        <v>3</v>
      </c>
      <c r="H43" s="42">
        <v>13</v>
      </c>
      <c r="I43" s="42">
        <v>1</v>
      </c>
      <c r="J43" s="42">
        <v>11</v>
      </c>
      <c r="K43" s="42">
        <v>2</v>
      </c>
      <c r="L43" s="42">
        <v>3</v>
      </c>
      <c r="M43" s="42">
        <v>5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1</v>
      </c>
      <c r="C46" s="42">
        <v>1</v>
      </c>
      <c r="D46" s="42">
        <v>0</v>
      </c>
      <c r="E46" s="42">
        <v>0</v>
      </c>
      <c r="F46" s="42">
        <v>0</v>
      </c>
      <c r="G46" s="42">
        <v>1</v>
      </c>
      <c r="H46" s="42">
        <v>0</v>
      </c>
      <c r="I46" s="42">
        <v>0</v>
      </c>
      <c r="J46" s="42">
        <v>2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10</v>
      </c>
      <c r="F48" s="42">
        <v>5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2</v>
      </c>
      <c r="M48" s="42">
        <v>0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10</v>
      </c>
      <c r="F49" s="42">
        <v>1</v>
      </c>
      <c r="G49" s="42">
        <v>0</v>
      </c>
      <c r="H49" s="42">
        <v>4</v>
      </c>
      <c r="I49" s="42">
        <v>1</v>
      </c>
      <c r="J49" s="42">
        <v>0</v>
      </c>
      <c r="K49" s="42">
        <v>0</v>
      </c>
      <c r="L49" s="42">
        <v>6</v>
      </c>
      <c r="M49" s="42">
        <v>5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9</v>
      </c>
      <c r="F53" s="42">
        <v>1</v>
      </c>
      <c r="G53" s="42">
        <v>3</v>
      </c>
      <c r="H53" s="42">
        <v>1</v>
      </c>
      <c r="I53" s="42">
        <v>0</v>
      </c>
      <c r="J53" s="42">
        <v>1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0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5</v>
      </c>
      <c r="C55" s="42">
        <v>5</v>
      </c>
      <c r="D55" s="42">
        <v>0</v>
      </c>
      <c r="E55" s="42">
        <v>48</v>
      </c>
      <c r="F55" s="42">
        <v>0</v>
      </c>
      <c r="G55" s="42">
        <v>4</v>
      </c>
      <c r="H55" s="42">
        <v>24</v>
      </c>
      <c r="I55" s="42">
        <v>2</v>
      </c>
      <c r="J55" s="42">
        <v>36</v>
      </c>
      <c r="K55" s="42">
        <v>4</v>
      </c>
      <c r="L55" s="42">
        <v>12</v>
      </c>
      <c r="M55" s="42">
        <v>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5</v>
      </c>
      <c r="F61" s="42">
        <v>1</v>
      </c>
      <c r="G61" s="42">
        <v>0</v>
      </c>
      <c r="H61" s="42">
        <v>0</v>
      </c>
      <c r="I61" s="42">
        <v>0</v>
      </c>
      <c r="J61" s="42">
        <v>0</v>
      </c>
      <c r="K61" s="42">
        <v>2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2</v>
      </c>
      <c r="H62" s="42">
        <v>3</v>
      </c>
      <c r="I62" s="42">
        <v>1</v>
      </c>
      <c r="J62" s="42">
        <v>1</v>
      </c>
      <c r="K62" s="42">
        <v>0</v>
      </c>
      <c r="L62" s="42">
        <v>5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3</v>
      </c>
      <c r="F64" s="42">
        <v>0</v>
      </c>
      <c r="G64" s="42">
        <v>0</v>
      </c>
      <c r="H64" s="42">
        <v>0</v>
      </c>
      <c r="I64" s="42">
        <v>0</v>
      </c>
      <c r="J64" s="42">
        <v>1</v>
      </c>
      <c r="K64" s="42">
        <v>0</v>
      </c>
      <c r="L64" s="42">
        <v>12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4</v>
      </c>
      <c r="F65" s="42">
        <v>0</v>
      </c>
      <c r="G65" s="42">
        <v>1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1</v>
      </c>
      <c r="D70" s="42">
        <v>0</v>
      </c>
      <c r="E70" s="42">
        <v>11</v>
      </c>
      <c r="F70" s="42">
        <v>1</v>
      </c>
      <c r="G70" s="42">
        <v>1</v>
      </c>
      <c r="H70" s="42">
        <v>4</v>
      </c>
      <c r="I70" s="42">
        <v>0</v>
      </c>
      <c r="J70" s="42">
        <v>3</v>
      </c>
      <c r="K70" s="42">
        <v>1</v>
      </c>
      <c r="L70" s="42">
        <v>3</v>
      </c>
      <c r="M70" s="42">
        <v>2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31</v>
      </c>
      <c r="F71" s="42">
        <v>3</v>
      </c>
      <c r="G71" s="42">
        <v>1</v>
      </c>
      <c r="H71" s="42">
        <v>4</v>
      </c>
      <c r="I71" s="42">
        <v>0</v>
      </c>
      <c r="J71" s="42">
        <v>3</v>
      </c>
      <c r="K71" s="42">
        <v>4</v>
      </c>
      <c r="L71" s="42">
        <v>5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10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1</v>
      </c>
      <c r="C73" s="42">
        <v>1</v>
      </c>
      <c r="D73" s="42">
        <v>0</v>
      </c>
      <c r="E73" s="42">
        <v>76</v>
      </c>
      <c r="F73" s="42">
        <v>4</v>
      </c>
      <c r="G73" s="42">
        <v>8</v>
      </c>
      <c r="H73" s="42">
        <v>18</v>
      </c>
      <c r="I73" s="42">
        <v>0</v>
      </c>
      <c r="J73" s="42">
        <v>16</v>
      </c>
      <c r="K73" s="42">
        <v>0</v>
      </c>
      <c r="L73" s="42">
        <v>9</v>
      </c>
      <c r="M73" s="42">
        <v>8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2</v>
      </c>
      <c r="C74" s="42">
        <v>3</v>
      </c>
      <c r="D74" s="42">
        <v>0</v>
      </c>
      <c r="E74" s="42">
        <v>83</v>
      </c>
      <c r="F74" s="42">
        <v>0</v>
      </c>
      <c r="G74" s="42">
        <v>12</v>
      </c>
      <c r="H74" s="42">
        <v>96</v>
      </c>
      <c r="I74" s="42">
        <v>13</v>
      </c>
      <c r="J74" s="42">
        <v>37</v>
      </c>
      <c r="K74" s="42">
        <v>4</v>
      </c>
      <c r="L74" s="42">
        <v>19</v>
      </c>
      <c r="M74" s="42">
        <v>14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1</v>
      </c>
      <c r="H77" s="42">
        <v>1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67</v>
      </c>
      <c r="F78" s="42">
        <v>1</v>
      </c>
      <c r="G78" s="42">
        <v>6</v>
      </c>
      <c r="H78" s="42">
        <v>13</v>
      </c>
      <c r="I78" s="42">
        <v>1</v>
      </c>
      <c r="J78" s="42">
        <v>23</v>
      </c>
      <c r="K78" s="42">
        <v>3</v>
      </c>
      <c r="L78" s="42">
        <v>12</v>
      </c>
      <c r="M78" s="42">
        <v>6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1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56</v>
      </c>
      <c r="F84" s="42">
        <v>0</v>
      </c>
      <c r="G84" s="42">
        <v>11</v>
      </c>
      <c r="H84" s="42">
        <v>22</v>
      </c>
      <c r="I84" s="42">
        <v>6</v>
      </c>
      <c r="J84" s="42">
        <v>19</v>
      </c>
      <c r="K84" s="42">
        <v>0</v>
      </c>
      <c r="L84" s="42">
        <v>2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1</v>
      </c>
      <c r="I85" s="42">
        <v>0</v>
      </c>
      <c r="J85" s="42">
        <v>1</v>
      </c>
      <c r="K85" s="42">
        <v>2</v>
      </c>
      <c r="L85" s="42">
        <v>2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1</v>
      </c>
      <c r="J86" s="42">
        <v>0</v>
      </c>
      <c r="K86" s="42">
        <v>0</v>
      </c>
      <c r="L86" s="42">
        <v>2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37</v>
      </c>
      <c r="F87" s="42">
        <v>2</v>
      </c>
      <c r="G87" s="42">
        <v>3</v>
      </c>
      <c r="H87" s="42">
        <v>2</v>
      </c>
      <c r="I87" s="42">
        <v>0</v>
      </c>
      <c r="J87" s="42">
        <v>4</v>
      </c>
      <c r="K87" s="42">
        <v>1</v>
      </c>
      <c r="L87" s="42">
        <v>2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3</v>
      </c>
      <c r="G89" s="42">
        <v>0</v>
      </c>
      <c r="H89" s="42">
        <v>1</v>
      </c>
      <c r="I89" s="42">
        <v>0</v>
      </c>
      <c r="J89" s="42">
        <v>1</v>
      </c>
      <c r="K89" s="42">
        <v>1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3</v>
      </c>
      <c r="C90" s="42">
        <v>3</v>
      </c>
      <c r="D90" s="42">
        <v>0</v>
      </c>
      <c r="E90" s="42">
        <v>48</v>
      </c>
      <c r="F90" s="42">
        <v>0</v>
      </c>
      <c r="G90" s="42">
        <v>0</v>
      </c>
      <c r="H90" s="42">
        <v>5</v>
      </c>
      <c r="I90" s="42">
        <v>0</v>
      </c>
      <c r="J90" s="42">
        <v>15</v>
      </c>
      <c r="K90" s="42">
        <v>0</v>
      </c>
      <c r="L90" s="42">
        <v>9</v>
      </c>
      <c r="M90" s="42">
        <v>5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1</v>
      </c>
      <c r="C91" s="42">
        <v>2</v>
      </c>
      <c r="D91" s="42">
        <v>0</v>
      </c>
      <c r="E91" s="42">
        <v>28</v>
      </c>
      <c r="F91" s="42">
        <v>10</v>
      </c>
      <c r="G91" s="42">
        <v>1</v>
      </c>
      <c r="H91" s="42">
        <v>4</v>
      </c>
      <c r="I91" s="42">
        <v>0</v>
      </c>
      <c r="J91" s="42">
        <v>7</v>
      </c>
      <c r="K91" s="42">
        <v>1</v>
      </c>
      <c r="L91" s="42">
        <v>1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4</v>
      </c>
      <c r="D92" s="42">
        <v>0</v>
      </c>
      <c r="E92" s="42">
        <v>255</v>
      </c>
      <c r="F92" s="42">
        <v>1</v>
      </c>
      <c r="G92" s="42">
        <v>60</v>
      </c>
      <c r="H92" s="42">
        <v>289</v>
      </c>
      <c r="I92" s="42">
        <v>52</v>
      </c>
      <c r="J92" s="42">
        <v>119</v>
      </c>
      <c r="K92" s="42">
        <v>4</v>
      </c>
      <c r="L92" s="42">
        <v>19</v>
      </c>
      <c r="M92" s="42">
        <v>47</v>
      </c>
      <c r="N92" s="42">
        <v>0</v>
      </c>
      <c r="O92" s="42">
        <v>1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97</v>
      </c>
      <c r="F95" s="42">
        <v>1</v>
      </c>
      <c r="G95" s="42">
        <v>11</v>
      </c>
      <c r="H95" s="42">
        <v>34</v>
      </c>
      <c r="I95" s="42">
        <v>2</v>
      </c>
      <c r="J95" s="42">
        <v>43</v>
      </c>
      <c r="K95" s="42">
        <v>2</v>
      </c>
      <c r="L95" s="42">
        <v>10</v>
      </c>
      <c r="M95" s="42">
        <v>20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22</v>
      </c>
      <c r="F97" s="42">
        <v>1</v>
      </c>
      <c r="G97" s="42">
        <v>0</v>
      </c>
      <c r="H97" s="42">
        <v>1</v>
      </c>
      <c r="I97" s="42">
        <v>1</v>
      </c>
      <c r="J97" s="42">
        <v>2</v>
      </c>
      <c r="K97" s="42">
        <v>1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3</v>
      </c>
      <c r="C102" s="42">
        <v>3</v>
      </c>
      <c r="D102" s="42">
        <v>0</v>
      </c>
      <c r="E102" s="42">
        <v>72</v>
      </c>
      <c r="F102" s="42">
        <v>2</v>
      </c>
      <c r="G102" s="42">
        <v>1</v>
      </c>
      <c r="H102" s="42">
        <v>6</v>
      </c>
      <c r="I102" s="42">
        <v>0</v>
      </c>
      <c r="J102" s="42">
        <v>14</v>
      </c>
      <c r="K102" s="42">
        <v>4</v>
      </c>
      <c r="L102" s="42">
        <v>1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7</v>
      </c>
      <c r="F103" s="42">
        <v>0</v>
      </c>
      <c r="G103" s="42">
        <v>0</v>
      </c>
      <c r="H103" s="42">
        <v>2</v>
      </c>
      <c r="I103" s="42">
        <v>2</v>
      </c>
      <c r="J103" s="42">
        <v>3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4</v>
      </c>
      <c r="F105" s="42">
        <v>2</v>
      </c>
      <c r="G105" s="42">
        <v>0</v>
      </c>
      <c r="H105" s="42">
        <v>0</v>
      </c>
      <c r="I105" s="42">
        <v>0</v>
      </c>
      <c r="J105" s="42">
        <v>4</v>
      </c>
      <c r="K105" s="42">
        <v>0</v>
      </c>
      <c r="L105" s="42">
        <v>3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5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1</v>
      </c>
      <c r="G107" s="42">
        <v>0</v>
      </c>
      <c r="H107" s="42">
        <v>1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5</v>
      </c>
      <c r="C108" s="42">
        <v>7</v>
      </c>
      <c r="D108" s="42">
        <v>2</v>
      </c>
      <c r="E108" s="42">
        <v>305</v>
      </c>
      <c r="F108" s="42">
        <v>3</v>
      </c>
      <c r="G108" s="42">
        <v>62</v>
      </c>
      <c r="H108" s="42">
        <v>156</v>
      </c>
      <c r="I108" s="42">
        <v>40</v>
      </c>
      <c r="J108" s="42">
        <v>222</v>
      </c>
      <c r="K108" s="42">
        <v>16</v>
      </c>
      <c r="L108" s="42">
        <v>14</v>
      </c>
      <c r="M108" s="42">
        <v>21</v>
      </c>
      <c r="N108" s="42">
        <v>2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8</v>
      </c>
      <c r="F110" s="42">
        <v>2</v>
      </c>
      <c r="G110" s="42">
        <v>0</v>
      </c>
      <c r="H110" s="42">
        <v>1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1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2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4</v>
      </c>
      <c r="F113" s="42">
        <v>0</v>
      </c>
      <c r="G113" s="42">
        <v>1</v>
      </c>
      <c r="H113" s="42">
        <v>1</v>
      </c>
      <c r="I113" s="42">
        <v>0</v>
      </c>
      <c r="J113" s="42">
        <v>0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6</v>
      </c>
      <c r="F114" s="42">
        <v>0</v>
      </c>
      <c r="G114" s="42">
        <v>0</v>
      </c>
      <c r="H114" s="42">
        <v>2</v>
      </c>
      <c r="I114" s="42">
        <v>0</v>
      </c>
      <c r="J114" s="42">
        <v>2</v>
      </c>
      <c r="K114" s="42">
        <v>1</v>
      </c>
      <c r="L114" s="42">
        <v>0</v>
      </c>
      <c r="M114" s="42">
        <v>0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3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16</v>
      </c>
      <c r="F116" s="42">
        <v>0</v>
      </c>
      <c r="G116" s="42">
        <v>1</v>
      </c>
      <c r="H116" s="42">
        <v>2</v>
      </c>
      <c r="I116" s="42">
        <v>0</v>
      </c>
      <c r="J116" s="42">
        <v>3</v>
      </c>
      <c r="K116" s="42">
        <v>2</v>
      </c>
      <c r="L116" s="42">
        <v>15</v>
      </c>
      <c r="M116" s="42">
        <v>6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1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11</v>
      </c>
      <c r="F119" s="42">
        <v>1</v>
      </c>
      <c r="G119" s="42">
        <v>1</v>
      </c>
      <c r="H119" s="42">
        <v>2</v>
      </c>
      <c r="I119" s="42">
        <v>0</v>
      </c>
      <c r="J119" s="42">
        <v>2</v>
      </c>
      <c r="K119" s="42">
        <v>0</v>
      </c>
      <c r="L119" s="42">
        <v>3</v>
      </c>
      <c r="M119" s="42">
        <v>1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40</v>
      </c>
      <c r="F121" s="42">
        <v>3</v>
      </c>
      <c r="G121" s="42">
        <v>3</v>
      </c>
      <c r="H121" s="42">
        <v>19</v>
      </c>
      <c r="I121" s="42">
        <v>0</v>
      </c>
      <c r="J121" s="42">
        <v>6</v>
      </c>
      <c r="K121" s="42">
        <v>2</v>
      </c>
      <c r="L121" s="42">
        <v>3</v>
      </c>
      <c r="M121" s="42">
        <v>1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6</v>
      </c>
      <c r="F122" s="42">
        <v>1</v>
      </c>
      <c r="G122" s="42">
        <v>0</v>
      </c>
      <c r="H122" s="42">
        <v>0</v>
      </c>
      <c r="I122" s="42">
        <v>0</v>
      </c>
      <c r="J122" s="42">
        <v>0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6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1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2</v>
      </c>
      <c r="F128" s="42">
        <v>1</v>
      </c>
      <c r="G128" s="42">
        <v>0</v>
      </c>
      <c r="H128" s="42">
        <v>1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1</v>
      </c>
      <c r="C130" s="42">
        <v>1</v>
      </c>
      <c r="D130" s="42">
        <v>0</v>
      </c>
      <c r="E130" s="42">
        <v>6</v>
      </c>
      <c r="F130" s="42">
        <v>0</v>
      </c>
      <c r="G130" s="42">
        <v>1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1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3</v>
      </c>
      <c r="F134" s="42">
        <v>1</v>
      </c>
      <c r="G134" s="42">
        <v>0</v>
      </c>
      <c r="H134" s="42">
        <v>1</v>
      </c>
      <c r="I134" s="42">
        <v>0</v>
      </c>
      <c r="J134" s="42">
        <v>1</v>
      </c>
      <c r="K134" s="42">
        <v>0</v>
      </c>
      <c r="L134" s="42">
        <v>3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1</v>
      </c>
      <c r="C135" s="42">
        <v>1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3</v>
      </c>
      <c r="L135" s="42">
        <v>1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65</v>
      </c>
      <c r="F137" s="42">
        <v>1</v>
      </c>
      <c r="G137" s="42">
        <v>6</v>
      </c>
      <c r="H137" s="42">
        <v>18</v>
      </c>
      <c r="I137" s="42">
        <v>2</v>
      </c>
      <c r="J137" s="42">
        <v>13</v>
      </c>
      <c r="K137" s="42">
        <v>3</v>
      </c>
      <c r="L137" s="42">
        <v>0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4</v>
      </c>
      <c r="F139" s="42">
        <v>0</v>
      </c>
      <c r="G139" s="42">
        <v>1</v>
      </c>
      <c r="H139" s="42">
        <v>4</v>
      </c>
      <c r="I139" s="42">
        <v>2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4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13</v>
      </c>
      <c r="F144" s="42">
        <v>0</v>
      </c>
      <c r="G144" s="42">
        <v>1</v>
      </c>
      <c r="H144" s="42">
        <v>1</v>
      </c>
      <c r="I144" s="42">
        <v>0</v>
      </c>
      <c r="J144" s="42">
        <v>4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28</v>
      </c>
      <c r="F148" s="42">
        <v>6</v>
      </c>
      <c r="G148" s="42">
        <v>5</v>
      </c>
      <c r="H148" s="42">
        <v>1</v>
      </c>
      <c r="I148" s="42">
        <v>0</v>
      </c>
      <c r="J148" s="42">
        <v>9</v>
      </c>
      <c r="K148" s="42">
        <v>1</v>
      </c>
      <c r="L148" s="42">
        <v>2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3</v>
      </c>
      <c r="F149" s="42">
        <v>0</v>
      </c>
      <c r="G149" s="42">
        <v>0</v>
      </c>
      <c r="H149" s="42">
        <v>1</v>
      </c>
      <c r="I149" s="42">
        <v>0</v>
      </c>
      <c r="J149" s="42">
        <v>1</v>
      </c>
      <c r="K149" s="42">
        <v>0</v>
      </c>
      <c r="L149" s="42">
        <v>1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1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2</v>
      </c>
      <c r="C153" s="42">
        <v>2</v>
      </c>
      <c r="D153" s="42">
        <v>0</v>
      </c>
      <c r="E153" s="42">
        <v>27</v>
      </c>
      <c r="F153" s="42">
        <v>0</v>
      </c>
      <c r="G153" s="42">
        <v>0</v>
      </c>
      <c r="H153" s="42">
        <v>19</v>
      </c>
      <c r="I153" s="42">
        <v>2</v>
      </c>
      <c r="J153" s="42">
        <v>11</v>
      </c>
      <c r="K153" s="42">
        <v>4</v>
      </c>
      <c r="L153" s="42">
        <v>13</v>
      </c>
      <c r="M153" s="42">
        <v>8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20</v>
      </c>
      <c r="F154" s="42">
        <v>0</v>
      </c>
      <c r="G154" s="42">
        <v>1</v>
      </c>
      <c r="H154" s="42">
        <v>6</v>
      </c>
      <c r="I154" s="42">
        <v>0</v>
      </c>
      <c r="J154" s="42">
        <v>5</v>
      </c>
      <c r="K154" s="42">
        <v>1</v>
      </c>
      <c r="L154" s="42">
        <v>1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1</v>
      </c>
      <c r="C155" s="42">
        <v>2</v>
      </c>
      <c r="D155" s="42">
        <v>0</v>
      </c>
      <c r="E155" s="42">
        <v>25</v>
      </c>
      <c r="F155" s="42">
        <v>6</v>
      </c>
      <c r="G155" s="42">
        <v>1</v>
      </c>
      <c r="H155" s="42">
        <v>1</v>
      </c>
      <c r="I155" s="42">
        <v>0</v>
      </c>
      <c r="J155" s="42">
        <v>5</v>
      </c>
      <c r="K155" s="42">
        <v>1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2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1</v>
      </c>
      <c r="C160" s="42">
        <v>1</v>
      </c>
      <c r="D160" s="42">
        <v>0</v>
      </c>
      <c r="E160" s="42">
        <v>61</v>
      </c>
      <c r="F160" s="42">
        <v>0</v>
      </c>
      <c r="G160" s="42">
        <v>6</v>
      </c>
      <c r="H160" s="42">
        <v>18</v>
      </c>
      <c r="I160" s="42">
        <v>1</v>
      </c>
      <c r="J160" s="42">
        <v>18</v>
      </c>
      <c r="K160" s="42">
        <v>9</v>
      </c>
      <c r="L160" s="42">
        <v>10</v>
      </c>
      <c r="M160" s="42">
        <v>4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2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6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2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2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11</v>
      </c>
      <c r="F166" s="42">
        <v>2</v>
      </c>
      <c r="G166" s="42">
        <v>0</v>
      </c>
      <c r="H166" s="42">
        <v>1</v>
      </c>
      <c r="I166" s="42">
        <v>0</v>
      </c>
      <c r="J166" s="42">
        <v>1</v>
      </c>
      <c r="K166" s="42">
        <v>2</v>
      </c>
      <c r="L166" s="42">
        <v>1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0</v>
      </c>
      <c r="G168" s="42">
        <v>8</v>
      </c>
      <c r="H168" s="42">
        <v>11</v>
      </c>
      <c r="I168" s="42">
        <v>3</v>
      </c>
      <c r="J168" s="42">
        <v>17</v>
      </c>
      <c r="K168" s="42">
        <v>2</v>
      </c>
      <c r="L168" s="42">
        <v>5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86</v>
      </c>
      <c r="F169" s="42">
        <v>1</v>
      </c>
      <c r="G169" s="42">
        <v>6</v>
      </c>
      <c r="H169" s="42">
        <v>49</v>
      </c>
      <c r="I169" s="42">
        <v>4</v>
      </c>
      <c r="J169" s="42">
        <v>37</v>
      </c>
      <c r="K169" s="42">
        <v>1</v>
      </c>
      <c r="L169" s="42">
        <v>1</v>
      </c>
      <c r="M169" s="42">
        <v>6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21</v>
      </c>
      <c r="F170" s="42">
        <v>0</v>
      </c>
      <c r="G170" s="42">
        <v>3</v>
      </c>
      <c r="H170" s="42">
        <v>5</v>
      </c>
      <c r="I170" s="42">
        <v>0</v>
      </c>
      <c r="J170" s="42">
        <v>9</v>
      </c>
      <c r="K170" s="42">
        <v>3</v>
      </c>
      <c r="L170" s="42">
        <v>10</v>
      </c>
      <c r="M170" s="42">
        <v>3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1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54</v>
      </c>
      <c r="F174" s="42">
        <v>1</v>
      </c>
      <c r="G174" s="42">
        <v>3</v>
      </c>
      <c r="H174" s="42">
        <v>12</v>
      </c>
      <c r="I174" s="42">
        <v>4</v>
      </c>
      <c r="J174" s="42">
        <v>29</v>
      </c>
      <c r="K174" s="42">
        <v>2</v>
      </c>
      <c r="L174" s="42">
        <v>6</v>
      </c>
      <c r="M174" s="42">
        <v>1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5</v>
      </c>
      <c r="F175" s="42">
        <v>1</v>
      </c>
      <c r="G175" s="42">
        <v>1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0</v>
      </c>
      <c r="G177" s="42">
        <v>2</v>
      </c>
      <c r="H177" s="42">
        <v>1</v>
      </c>
      <c r="I177" s="42">
        <v>1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5</v>
      </c>
      <c r="F178" s="42">
        <v>0</v>
      </c>
      <c r="G178" s="42">
        <v>1</v>
      </c>
      <c r="H178" s="42">
        <v>0</v>
      </c>
      <c r="I178" s="42">
        <v>0</v>
      </c>
      <c r="J178" s="42">
        <v>1</v>
      </c>
      <c r="K178" s="42">
        <v>0</v>
      </c>
      <c r="L178" s="42">
        <v>4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20</v>
      </c>
      <c r="F179" s="42">
        <v>1</v>
      </c>
      <c r="G179" s="42">
        <v>3</v>
      </c>
      <c r="H179" s="42">
        <v>3</v>
      </c>
      <c r="I179" s="42">
        <v>0</v>
      </c>
      <c r="J179" s="42">
        <v>9</v>
      </c>
      <c r="K179" s="42">
        <v>0</v>
      </c>
      <c r="L179" s="42">
        <v>1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7</v>
      </c>
      <c r="F181" s="42">
        <v>1</v>
      </c>
      <c r="G181" s="42">
        <v>1</v>
      </c>
      <c r="H181" s="42">
        <v>0</v>
      </c>
      <c r="I181" s="42">
        <v>0</v>
      </c>
      <c r="J181" s="42">
        <v>0</v>
      </c>
      <c r="K181" s="42">
        <v>2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0</v>
      </c>
      <c r="G182" s="42">
        <v>0</v>
      </c>
      <c r="H182" s="42">
        <v>0</v>
      </c>
      <c r="I182" s="42">
        <v>0</v>
      </c>
      <c r="J182" s="42">
        <v>3</v>
      </c>
      <c r="K182" s="42">
        <v>2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4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23</v>
      </c>
      <c r="F185" s="42">
        <v>1</v>
      </c>
      <c r="G185" s="42">
        <v>0</v>
      </c>
      <c r="H185" s="42">
        <v>2</v>
      </c>
      <c r="I185" s="42">
        <v>0</v>
      </c>
      <c r="J185" s="42">
        <v>2</v>
      </c>
      <c r="K185" s="42">
        <v>3</v>
      </c>
      <c r="L185" s="42">
        <v>2</v>
      </c>
      <c r="M185" s="42">
        <v>1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9</v>
      </c>
      <c r="F186" s="42">
        <v>0</v>
      </c>
      <c r="G186" s="42">
        <v>1</v>
      </c>
      <c r="H186" s="42">
        <v>1</v>
      </c>
      <c r="I186" s="42">
        <v>2</v>
      </c>
      <c r="J186" s="42">
        <v>3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1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1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2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4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6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0</v>
      </c>
      <c r="G192" s="42">
        <v>1</v>
      </c>
      <c r="H192" s="42">
        <v>0</v>
      </c>
      <c r="I192" s="42">
        <v>0</v>
      </c>
      <c r="J192" s="42">
        <v>1</v>
      </c>
      <c r="K192" s="42">
        <v>1</v>
      </c>
      <c r="L192" s="42">
        <v>2</v>
      </c>
      <c r="M192" s="42">
        <v>0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5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28</v>
      </c>
      <c r="F194" s="42">
        <v>0</v>
      </c>
      <c r="G194" s="42">
        <v>2</v>
      </c>
      <c r="H194" s="42">
        <v>1</v>
      </c>
      <c r="I194" s="42">
        <v>0</v>
      </c>
      <c r="J194" s="42">
        <v>18</v>
      </c>
      <c r="K194" s="42">
        <v>0</v>
      </c>
      <c r="L194" s="42">
        <v>6</v>
      </c>
      <c r="M194" s="42">
        <v>2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1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4</v>
      </c>
      <c r="C197" s="42">
        <v>5</v>
      </c>
      <c r="D197" s="42">
        <v>0</v>
      </c>
      <c r="E197" s="42">
        <v>162</v>
      </c>
      <c r="F197" s="42">
        <v>5</v>
      </c>
      <c r="G197" s="42">
        <v>33</v>
      </c>
      <c r="H197" s="42">
        <v>138</v>
      </c>
      <c r="I197" s="42">
        <v>38</v>
      </c>
      <c r="J197" s="42">
        <v>84</v>
      </c>
      <c r="K197" s="42">
        <v>2</v>
      </c>
      <c r="L197" s="42">
        <v>5</v>
      </c>
      <c r="M197" s="42">
        <v>31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3</v>
      </c>
      <c r="C199" s="42">
        <v>3</v>
      </c>
      <c r="D199" s="42">
        <v>0</v>
      </c>
      <c r="E199" s="42">
        <v>45</v>
      </c>
      <c r="F199" s="42">
        <v>0</v>
      </c>
      <c r="G199" s="42">
        <v>1</v>
      </c>
      <c r="H199" s="42">
        <v>35</v>
      </c>
      <c r="I199" s="42">
        <v>4</v>
      </c>
      <c r="J199" s="42">
        <v>15</v>
      </c>
      <c r="K199" s="42">
        <v>3</v>
      </c>
      <c r="L199" s="42">
        <v>67</v>
      </c>
      <c r="M199" s="42">
        <v>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5</v>
      </c>
      <c r="F200" s="42">
        <v>0</v>
      </c>
      <c r="G200" s="42">
        <v>0</v>
      </c>
      <c r="H200" s="42">
        <v>3</v>
      </c>
      <c r="I200" s="42">
        <v>1</v>
      </c>
      <c r="J200" s="42">
        <v>7</v>
      </c>
      <c r="K200" s="42">
        <v>0</v>
      </c>
      <c r="L200" s="42">
        <v>1</v>
      </c>
      <c r="M200" s="42">
        <v>1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1</v>
      </c>
      <c r="C201" s="42">
        <v>1</v>
      </c>
      <c r="D201" s="42">
        <v>0</v>
      </c>
      <c r="E201" s="42">
        <v>4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1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1</v>
      </c>
      <c r="K202" s="42">
        <v>0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9</v>
      </c>
      <c r="F203" s="42">
        <v>4</v>
      </c>
      <c r="G203" s="42">
        <v>0</v>
      </c>
      <c r="H203" s="42">
        <v>1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25</v>
      </c>
      <c r="F205" s="42">
        <v>0</v>
      </c>
      <c r="G205" s="42">
        <v>1</v>
      </c>
      <c r="H205" s="42">
        <v>0</v>
      </c>
      <c r="I205" s="42">
        <v>0</v>
      </c>
      <c r="J205" s="42">
        <v>5</v>
      </c>
      <c r="K205" s="42">
        <v>1</v>
      </c>
      <c r="L205" s="42">
        <v>2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1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0</v>
      </c>
      <c r="G208" s="42">
        <v>1</v>
      </c>
      <c r="H208" s="42">
        <v>1</v>
      </c>
      <c r="I208" s="42">
        <v>0</v>
      </c>
      <c r="J208" s="42">
        <v>1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23</v>
      </c>
      <c r="F209" s="42">
        <v>3</v>
      </c>
      <c r="G209" s="42">
        <v>1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4</v>
      </c>
      <c r="F210" s="42">
        <v>1</v>
      </c>
      <c r="G210" s="42">
        <v>0</v>
      </c>
      <c r="H210" s="42">
        <v>0</v>
      </c>
      <c r="I210" s="42">
        <v>1</v>
      </c>
      <c r="J210" s="42">
        <v>0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7</v>
      </c>
      <c r="K212" s="42">
        <v>4</v>
      </c>
      <c r="L212" s="42">
        <v>1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17</v>
      </c>
      <c r="F213" s="42">
        <v>0</v>
      </c>
      <c r="G213" s="42">
        <v>1</v>
      </c>
      <c r="H213" s="42">
        <v>4</v>
      </c>
      <c r="I213" s="42">
        <v>1</v>
      </c>
      <c r="J213" s="42">
        <v>7</v>
      </c>
      <c r="K213" s="42">
        <v>3</v>
      </c>
      <c r="L213" s="42">
        <v>7</v>
      </c>
      <c r="M213" s="42">
        <v>0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4</v>
      </c>
      <c r="C214" s="42">
        <v>5</v>
      </c>
      <c r="D214" s="42">
        <v>0</v>
      </c>
      <c r="E214" s="42">
        <v>61</v>
      </c>
      <c r="F214" s="42">
        <v>0</v>
      </c>
      <c r="G214" s="42">
        <v>3</v>
      </c>
      <c r="H214" s="42">
        <v>9</v>
      </c>
      <c r="I214" s="42">
        <v>1</v>
      </c>
      <c r="J214" s="42">
        <v>24</v>
      </c>
      <c r="K214" s="42">
        <v>12</v>
      </c>
      <c r="L214" s="42">
        <v>4</v>
      </c>
      <c r="M214" s="42">
        <v>7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1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103</v>
      </c>
      <c r="F216" s="42">
        <v>2</v>
      </c>
      <c r="G216" s="42">
        <v>3</v>
      </c>
      <c r="H216" s="42">
        <v>20</v>
      </c>
      <c r="I216" s="42">
        <v>1</v>
      </c>
      <c r="J216" s="42">
        <v>14</v>
      </c>
      <c r="K216" s="42">
        <v>1</v>
      </c>
      <c r="L216" s="42">
        <v>7</v>
      </c>
      <c r="M216" s="42">
        <v>7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4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1</v>
      </c>
      <c r="C220" s="42">
        <v>1</v>
      </c>
      <c r="D220" s="42">
        <v>0</v>
      </c>
      <c r="E220" s="42">
        <v>6</v>
      </c>
      <c r="F220" s="42">
        <v>1</v>
      </c>
      <c r="G220" s="42">
        <v>0</v>
      </c>
      <c r="H220" s="42">
        <v>0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1</v>
      </c>
      <c r="C222" s="42">
        <v>1</v>
      </c>
      <c r="D222" s="42">
        <v>0</v>
      </c>
      <c r="E222" s="42">
        <v>3</v>
      </c>
      <c r="F222" s="42">
        <v>0</v>
      </c>
      <c r="G222" s="42">
        <v>0</v>
      </c>
      <c r="H222" s="42">
        <v>0</v>
      </c>
      <c r="I222" s="42">
        <v>0</v>
      </c>
      <c r="J222" s="42">
        <v>2</v>
      </c>
      <c r="K222" s="42">
        <v>0</v>
      </c>
      <c r="L222" s="42">
        <v>1</v>
      </c>
      <c r="M222" s="42">
        <v>1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1</v>
      </c>
      <c r="C223" s="42">
        <v>1</v>
      </c>
      <c r="D223" s="42">
        <v>0</v>
      </c>
      <c r="E223" s="42">
        <v>4</v>
      </c>
      <c r="F223" s="42">
        <v>0</v>
      </c>
      <c r="G223" s="42">
        <v>0</v>
      </c>
      <c r="H223" s="42">
        <v>0</v>
      </c>
      <c r="I223" s="42">
        <v>0</v>
      </c>
      <c r="J223" s="42">
        <v>3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1</v>
      </c>
      <c r="C224" s="42">
        <v>1</v>
      </c>
      <c r="D224" s="42">
        <v>0</v>
      </c>
      <c r="E224" s="42">
        <v>2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1</v>
      </c>
      <c r="C226" s="42">
        <v>1</v>
      </c>
      <c r="D226" s="42">
        <v>0</v>
      </c>
      <c r="E226" s="42">
        <v>27</v>
      </c>
      <c r="F226" s="42">
        <v>1</v>
      </c>
      <c r="G226" s="42">
        <v>1</v>
      </c>
      <c r="H226" s="42">
        <v>2</v>
      </c>
      <c r="I226" s="42">
        <v>0</v>
      </c>
      <c r="J226" s="42">
        <v>4</v>
      </c>
      <c r="K226" s="42">
        <v>1</v>
      </c>
      <c r="L226" s="42">
        <v>1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0</v>
      </c>
      <c r="G227" s="42">
        <v>0</v>
      </c>
      <c r="H227" s="42">
        <v>1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12</v>
      </c>
      <c r="F230" s="42">
        <v>0</v>
      </c>
      <c r="G230" s="42">
        <v>1</v>
      </c>
      <c r="H230" s="42">
        <v>2</v>
      </c>
      <c r="I230" s="42">
        <v>1</v>
      </c>
      <c r="J230" s="42">
        <v>3</v>
      </c>
      <c r="K230" s="42">
        <v>0</v>
      </c>
      <c r="L230" s="42">
        <v>10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1</v>
      </c>
      <c r="F231" s="42">
        <v>1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2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42</v>
      </c>
      <c r="F234" s="42">
        <v>2</v>
      </c>
      <c r="G234" s="42">
        <v>2</v>
      </c>
      <c r="H234" s="42">
        <v>10</v>
      </c>
      <c r="I234" s="42">
        <v>0</v>
      </c>
      <c r="J234" s="42">
        <v>4</v>
      </c>
      <c r="K234" s="42">
        <v>0</v>
      </c>
      <c r="L234" s="42">
        <v>5</v>
      </c>
      <c r="M234" s="42">
        <v>5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1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0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3</v>
      </c>
      <c r="F237" s="42">
        <v>2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1</v>
      </c>
      <c r="C239" s="42">
        <v>1</v>
      </c>
      <c r="D239" s="42">
        <v>0</v>
      </c>
      <c r="E239" s="42">
        <v>11</v>
      </c>
      <c r="F239" s="42">
        <v>2</v>
      </c>
      <c r="G239" s="42">
        <v>0</v>
      </c>
      <c r="H239" s="42">
        <v>0</v>
      </c>
      <c r="I239" s="42">
        <v>0</v>
      </c>
      <c r="J239" s="42">
        <v>6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38</v>
      </c>
      <c r="F242" s="42">
        <v>6</v>
      </c>
      <c r="G242" s="42">
        <v>2</v>
      </c>
      <c r="H242" s="42">
        <v>4</v>
      </c>
      <c r="I242" s="42">
        <v>0</v>
      </c>
      <c r="J242" s="42">
        <v>8</v>
      </c>
      <c r="K242" s="42">
        <v>2</v>
      </c>
      <c r="L242" s="42">
        <v>5</v>
      </c>
      <c r="M242" s="42">
        <v>3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1</v>
      </c>
      <c r="C243" s="42">
        <v>1</v>
      </c>
      <c r="D243" s="42">
        <v>0</v>
      </c>
      <c r="E243" s="42">
        <v>5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1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4</v>
      </c>
      <c r="C244" s="42">
        <v>4</v>
      </c>
      <c r="D244" s="42">
        <v>0</v>
      </c>
      <c r="E244" s="42">
        <v>50</v>
      </c>
      <c r="F244" s="42">
        <v>1</v>
      </c>
      <c r="G244" s="42">
        <v>8</v>
      </c>
      <c r="H244" s="42">
        <v>9</v>
      </c>
      <c r="I244" s="42">
        <v>3</v>
      </c>
      <c r="J244" s="42">
        <v>24</v>
      </c>
      <c r="K244" s="42">
        <v>8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2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4</v>
      </c>
      <c r="F251" s="42">
        <v>0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5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3</v>
      </c>
      <c r="L253" s="42">
        <v>2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7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1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1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38</v>
      </c>
      <c r="F256" s="42">
        <v>1</v>
      </c>
      <c r="G256" s="42">
        <v>2</v>
      </c>
      <c r="H256" s="42">
        <v>6</v>
      </c>
      <c r="I256" s="42">
        <v>2</v>
      </c>
      <c r="J256" s="42">
        <v>12</v>
      </c>
      <c r="K256" s="42">
        <v>2</v>
      </c>
      <c r="L256" s="42">
        <v>0</v>
      </c>
      <c r="M256" s="42">
        <v>1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1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1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4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1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1</v>
      </c>
      <c r="G260" s="42">
        <v>0</v>
      </c>
      <c r="H260" s="42">
        <v>0</v>
      </c>
      <c r="I260" s="42">
        <v>0</v>
      </c>
      <c r="J260" s="42">
        <v>0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1</v>
      </c>
      <c r="G261" s="42">
        <v>0</v>
      </c>
      <c r="H261" s="42">
        <v>0</v>
      </c>
      <c r="I261" s="42">
        <v>0</v>
      </c>
      <c r="J261" s="42">
        <v>2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3</v>
      </c>
      <c r="F265" s="42">
        <v>1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2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0</v>
      </c>
      <c r="H267" s="42">
        <v>1</v>
      </c>
      <c r="I267" s="42">
        <v>1</v>
      </c>
      <c r="J267" s="42">
        <v>1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1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3</v>
      </c>
      <c r="F270" s="42">
        <v>0</v>
      </c>
      <c r="G270" s="42">
        <v>0</v>
      </c>
      <c r="H270" s="42">
        <v>1</v>
      </c>
      <c r="I270" s="42">
        <v>0</v>
      </c>
      <c r="J270" s="42">
        <v>1</v>
      </c>
      <c r="K270" s="42">
        <v>0</v>
      </c>
      <c r="L270" s="42">
        <v>1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2</v>
      </c>
      <c r="C271" s="42">
        <v>2</v>
      </c>
      <c r="D271" s="42">
        <v>0</v>
      </c>
      <c r="E271" s="42">
        <v>53</v>
      </c>
      <c r="F271" s="42">
        <v>1</v>
      </c>
      <c r="G271" s="42">
        <v>6</v>
      </c>
      <c r="H271" s="42">
        <v>6</v>
      </c>
      <c r="I271" s="42">
        <v>0</v>
      </c>
      <c r="J271" s="42">
        <v>10</v>
      </c>
      <c r="K271" s="42">
        <v>2</v>
      </c>
      <c r="L271" s="42">
        <v>12</v>
      </c>
      <c r="M271" s="42">
        <v>6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9</v>
      </c>
      <c r="F274" s="42">
        <v>0</v>
      </c>
      <c r="G274" s="42">
        <v>0</v>
      </c>
      <c r="H274" s="42">
        <v>1</v>
      </c>
      <c r="I274" s="42">
        <v>0</v>
      </c>
      <c r="J274" s="42">
        <v>1</v>
      </c>
      <c r="K274" s="42">
        <v>1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5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16</v>
      </c>
      <c r="F276" s="42">
        <v>6</v>
      </c>
      <c r="G276" s="42">
        <v>0</v>
      </c>
      <c r="H276" s="42">
        <v>2</v>
      </c>
      <c r="I276" s="42">
        <v>1</v>
      </c>
      <c r="J276" s="42">
        <v>3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0</v>
      </c>
      <c r="H278" s="42">
        <v>0</v>
      </c>
      <c r="I278" s="42">
        <v>0</v>
      </c>
      <c r="J278" s="42">
        <v>1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6</v>
      </c>
      <c r="F280" s="42">
        <v>1</v>
      </c>
      <c r="G280" s="42">
        <v>0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1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0</v>
      </c>
      <c r="H283" s="42">
        <v>3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3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1</v>
      </c>
      <c r="M284" s="42">
        <v>1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2</v>
      </c>
      <c r="F285" s="42">
        <v>0</v>
      </c>
      <c r="G285" s="42">
        <v>0</v>
      </c>
      <c r="H285" s="42">
        <v>1</v>
      </c>
      <c r="I285" s="42">
        <v>0</v>
      </c>
      <c r="J285" s="42">
        <v>2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5</v>
      </c>
      <c r="F287" s="42">
        <v>1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2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7</v>
      </c>
      <c r="F290" s="42">
        <v>1</v>
      </c>
      <c r="G290" s="42">
        <v>2</v>
      </c>
      <c r="H290" s="42">
        <v>0</v>
      </c>
      <c r="I290" s="42">
        <v>2</v>
      </c>
      <c r="J290" s="42">
        <v>2</v>
      </c>
      <c r="K290" s="42">
        <v>0</v>
      </c>
      <c r="L290" s="42">
        <v>1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1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14</v>
      </c>
      <c r="F293" s="42">
        <v>0</v>
      </c>
      <c r="G293" s="42">
        <v>0</v>
      </c>
      <c r="H293" s="42">
        <v>0</v>
      </c>
      <c r="I293" s="42">
        <v>0</v>
      </c>
      <c r="J293" s="42">
        <v>7</v>
      </c>
      <c r="K293" s="42">
        <v>1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8</v>
      </c>
      <c r="F294" s="42">
        <v>1</v>
      </c>
      <c r="G294" s="42">
        <v>2</v>
      </c>
      <c r="H294" s="42">
        <v>1</v>
      </c>
      <c r="I294" s="42">
        <v>0</v>
      </c>
      <c r="J294" s="42">
        <v>4</v>
      </c>
      <c r="K294" s="42">
        <v>1</v>
      </c>
      <c r="L294" s="42">
        <v>4</v>
      </c>
      <c r="M294" s="42">
        <v>1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3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1</v>
      </c>
      <c r="F296" s="42">
        <v>0</v>
      </c>
      <c r="G296" s="42">
        <v>0</v>
      </c>
      <c r="H296" s="42">
        <v>0</v>
      </c>
      <c r="I296" s="42">
        <v>0</v>
      </c>
      <c r="J296" s="42">
        <v>2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5</v>
      </c>
      <c r="H297" s="42">
        <v>4</v>
      </c>
      <c r="I297" s="42">
        <v>2</v>
      </c>
      <c r="J297" s="42">
        <v>6</v>
      </c>
      <c r="K297" s="42">
        <v>0</v>
      </c>
      <c r="L297" s="42">
        <v>1</v>
      </c>
      <c r="M297" s="42">
        <v>1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6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1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222</v>
      </c>
      <c r="F300" s="42">
        <v>1</v>
      </c>
      <c r="G300" s="42">
        <v>35</v>
      </c>
      <c r="H300" s="42">
        <v>128</v>
      </c>
      <c r="I300" s="42">
        <v>76</v>
      </c>
      <c r="J300" s="42">
        <v>62</v>
      </c>
      <c r="K300" s="42">
        <v>5</v>
      </c>
      <c r="L300" s="42">
        <v>8</v>
      </c>
      <c r="M300" s="42">
        <v>15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3</v>
      </c>
      <c r="F301" s="42">
        <v>3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1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77</v>
      </c>
      <c r="F304" s="42">
        <v>2</v>
      </c>
      <c r="G304" s="42">
        <v>6</v>
      </c>
      <c r="H304" s="42">
        <v>9</v>
      </c>
      <c r="I304" s="42">
        <v>0</v>
      </c>
      <c r="J304" s="42">
        <v>20</v>
      </c>
      <c r="K304" s="42">
        <v>2</v>
      </c>
      <c r="L304" s="42">
        <v>12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2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1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11</v>
      </c>
      <c r="F306" s="42">
        <v>3</v>
      </c>
      <c r="G306" s="42">
        <v>1</v>
      </c>
      <c r="H306" s="42">
        <v>4</v>
      </c>
      <c r="I306" s="42">
        <v>1</v>
      </c>
      <c r="J306" s="42">
        <v>1</v>
      </c>
      <c r="K306" s="42">
        <v>0</v>
      </c>
      <c r="L306" s="42">
        <v>4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2</v>
      </c>
      <c r="G307" s="42">
        <v>0</v>
      </c>
      <c r="H307" s="42">
        <v>3</v>
      </c>
      <c r="I307" s="42">
        <v>0</v>
      </c>
      <c r="J307" s="42">
        <v>5</v>
      </c>
      <c r="K307" s="42">
        <v>4</v>
      </c>
      <c r="L307" s="42">
        <v>0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0</v>
      </c>
      <c r="H308" s="42">
        <v>1</v>
      </c>
      <c r="I308" s="42">
        <v>0</v>
      </c>
      <c r="J308" s="42">
        <v>1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18</v>
      </c>
      <c r="F309" s="42">
        <v>0</v>
      </c>
      <c r="G309" s="42">
        <v>5</v>
      </c>
      <c r="H309" s="42">
        <v>0</v>
      </c>
      <c r="I309" s="42">
        <v>0</v>
      </c>
      <c r="J309" s="42">
        <v>9</v>
      </c>
      <c r="K309" s="42">
        <v>2</v>
      </c>
      <c r="L309" s="42">
        <v>0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3</v>
      </c>
      <c r="G310" s="42">
        <v>0</v>
      </c>
      <c r="H310" s="42">
        <v>3</v>
      </c>
      <c r="I310" s="42">
        <v>0</v>
      </c>
      <c r="J310" s="42">
        <v>1</v>
      </c>
      <c r="K310" s="42">
        <v>0</v>
      </c>
      <c r="L310" s="42">
        <v>1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1</v>
      </c>
      <c r="C311" s="42">
        <v>1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2</v>
      </c>
      <c r="K311" s="42">
        <v>0</v>
      </c>
      <c r="L311" s="42">
        <v>3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0</v>
      </c>
      <c r="G312" s="42">
        <v>0</v>
      </c>
      <c r="H312" s="42">
        <v>0</v>
      </c>
      <c r="I312" s="42">
        <v>0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1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2</v>
      </c>
      <c r="C314" s="42">
        <v>2</v>
      </c>
      <c r="D314" s="42">
        <v>1</v>
      </c>
      <c r="E314" s="42">
        <v>33</v>
      </c>
      <c r="F314" s="42">
        <v>0</v>
      </c>
      <c r="G314" s="42">
        <v>3</v>
      </c>
      <c r="H314" s="42">
        <v>11</v>
      </c>
      <c r="I314" s="42">
        <v>2</v>
      </c>
      <c r="J314" s="42">
        <v>12</v>
      </c>
      <c r="K314" s="42">
        <v>1</v>
      </c>
      <c r="L314" s="42">
        <v>1</v>
      </c>
      <c r="M314" s="42">
        <v>0</v>
      </c>
      <c r="N314" s="42">
        <v>1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13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1</v>
      </c>
      <c r="E317" s="42">
        <v>159</v>
      </c>
      <c r="F317" s="42">
        <v>1</v>
      </c>
      <c r="G317" s="42">
        <v>34</v>
      </c>
      <c r="H317" s="42">
        <v>70</v>
      </c>
      <c r="I317" s="42">
        <v>5</v>
      </c>
      <c r="J317" s="42">
        <v>52</v>
      </c>
      <c r="K317" s="42">
        <v>9</v>
      </c>
      <c r="L317" s="42">
        <v>7</v>
      </c>
      <c r="M317" s="42">
        <v>21</v>
      </c>
      <c r="N317" s="42">
        <v>1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7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11</v>
      </c>
      <c r="F321" s="42">
        <v>1</v>
      </c>
      <c r="G321" s="42">
        <v>1</v>
      </c>
      <c r="H321" s="42">
        <v>2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0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303</v>
      </c>
      <c r="F323" s="42">
        <v>4</v>
      </c>
      <c r="G323" s="42">
        <v>23</v>
      </c>
      <c r="H323" s="42">
        <v>160</v>
      </c>
      <c r="I323" s="42">
        <v>13</v>
      </c>
      <c r="J323" s="42">
        <v>118</v>
      </c>
      <c r="K323" s="42">
        <v>9</v>
      </c>
      <c r="L323" s="42">
        <v>12</v>
      </c>
      <c r="M323" s="42">
        <v>24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1</v>
      </c>
      <c r="G326" s="42">
        <v>0</v>
      </c>
      <c r="H326" s="42">
        <v>0</v>
      </c>
      <c r="I326" s="42">
        <v>0</v>
      </c>
      <c r="J326" s="42">
        <v>0</v>
      </c>
      <c r="K326" s="42">
        <v>1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1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2</v>
      </c>
      <c r="G329" s="42">
        <v>0</v>
      </c>
      <c r="H329" s="42">
        <v>0</v>
      </c>
      <c r="I329" s="42">
        <v>0</v>
      </c>
      <c r="J329" s="42">
        <v>3</v>
      </c>
      <c r="K329" s="42">
        <v>1</v>
      </c>
      <c r="L329" s="42">
        <v>0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2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1</v>
      </c>
      <c r="C332" s="42">
        <v>1</v>
      </c>
      <c r="D332" s="42">
        <v>0</v>
      </c>
      <c r="E332" s="42">
        <v>15</v>
      </c>
      <c r="F332" s="42">
        <v>9</v>
      </c>
      <c r="G332" s="42">
        <v>2</v>
      </c>
      <c r="H332" s="42">
        <v>1</v>
      </c>
      <c r="I332" s="42">
        <v>0</v>
      </c>
      <c r="J332" s="42">
        <v>2</v>
      </c>
      <c r="K332" s="42">
        <v>1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1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1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27</v>
      </c>
      <c r="F337" s="42">
        <v>2</v>
      </c>
      <c r="G337" s="42">
        <v>6</v>
      </c>
      <c r="H337" s="42">
        <v>12</v>
      </c>
      <c r="I337" s="42">
        <v>4</v>
      </c>
      <c r="J337" s="42">
        <v>3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24</v>
      </c>
      <c r="C338" s="42">
        <v>28</v>
      </c>
      <c r="D338" s="42">
        <v>2</v>
      </c>
      <c r="E338" s="42">
        <v>2061</v>
      </c>
      <c r="F338" s="42">
        <v>1</v>
      </c>
      <c r="G338" s="42">
        <v>227</v>
      </c>
      <c r="H338" s="42">
        <v>2215</v>
      </c>
      <c r="I338" s="42">
        <v>377</v>
      </c>
      <c r="J338" s="42">
        <v>666</v>
      </c>
      <c r="K338" s="42">
        <v>53</v>
      </c>
      <c r="L338" s="42">
        <v>104</v>
      </c>
      <c r="M338" s="42">
        <v>165</v>
      </c>
      <c r="N338" s="42">
        <v>2</v>
      </c>
      <c r="O338" s="42">
        <v>1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1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2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4</v>
      </c>
      <c r="F342" s="42">
        <v>0</v>
      </c>
      <c r="G342" s="42">
        <v>0</v>
      </c>
      <c r="H342" s="42">
        <v>0</v>
      </c>
      <c r="I342" s="42">
        <v>0</v>
      </c>
      <c r="J342" s="42">
        <v>1</v>
      </c>
      <c r="K342" s="42">
        <v>0</v>
      </c>
      <c r="L342" s="42">
        <v>1</v>
      </c>
      <c r="M342" s="42">
        <v>5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1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1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0</v>
      </c>
      <c r="G345" s="42">
        <v>0</v>
      </c>
      <c r="H345" s="42">
        <v>0</v>
      </c>
      <c r="I345" s="42">
        <v>0</v>
      </c>
      <c r="J345" s="42">
        <v>1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15</v>
      </c>
      <c r="F348" s="42">
        <v>1</v>
      </c>
      <c r="G348" s="42">
        <v>2</v>
      </c>
      <c r="H348" s="42">
        <v>2</v>
      </c>
      <c r="I348" s="42">
        <v>0</v>
      </c>
      <c r="J348" s="42">
        <v>6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1</v>
      </c>
      <c r="C350" s="42">
        <v>1</v>
      </c>
      <c r="D350" s="42">
        <v>0</v>
      </c>
      <c r="E350" s="42">
        <v>4</v>
      </c>
      <c r="F350" s="42">
        <v>3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1</v>
      </c>
      <c r="C352" s="42">
        <v>1</v>
      </c>
      <c r="D352" s="42">
        <v>0</v>
      </c>
      <c r="E352" s="42">
        <v>1</v>
      </c>
      <c r="F352" s="42">
        <v>0</v>
      </c>
      <c r="G352" s="42">
        <v>2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0</v>
      </c>
      <c r="G353" s="42">
        <v>1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11</v>
      </c>
      <c r="F354" s="42">
        <v>0</v>
      </c>
      <c r="G354" s="42">
        <v>1</v>
      </c>
      <c r="H354" s="42">
        <v>2</v>
      </c>
      <c r="I354" s="42">
        <v>0</v>
      </c>
      <c r="J354" s="42">
        <v>0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6</v>
      </c>
      <c r="C356" s="42">
        <v>6</v>
      </c>
      <c r="D356" s="42">
        <v>1</v>
      </c>
      <c r="E356" s="42">
        <v>234</v>
      </c>
      <c r="F356" s="42">
        <v>7</v>
      </c>
      <c r="G356" s="42">
        <v>32</v>
      </c>
      <c r="H356" s="42">
        <v>160</v>
      </c>
      <c r="I356" s="42">
        <v>1</v>
      </c>
      <c r="J356" s="42">
        <v>64</v>
      </c>
      <c r="K356" s="42">
        <v>12</v>
      </c>
      <c r="L356" s="42">
        <v>14</v>
      </c>
      <c r="M356" s="42">
        <v>21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24</v>
      </c>
      <c r="F357" s="42">
        <v>1</v>
      </c>
      <c r="G357" s="42">
        <v>1</v>
      </c>
      <c r="H357" s="42">
        <v>9</v>
      </c>
      <c r="I357" s="42">
        <v>0</v>
      </c>
      <c r="J357" s="42">
        <v>4</v>
      </c>
      <c r="K357" s="42">
        <v>3</v>
      </c>
      <c r="L357" s="42">
        <v>0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5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2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18</v>
      </c>
      <c r="F359" s="42">
        <v>0</v>
      </c>
      <c r="G359" s="42">
        <v>0</v>
      </c>
      <c r="H359" s="42">
        <v>0</v>
      </c>
      <c r="I359" s="42">
        <v>0</v>
      </c>
      <c r="J359" s="42">
        <v>6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2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9</v>
      </c>
      <c r="F362" s="42">
        <v>2</v>
      </c>
      <c r="G362" s="42">
        <v>1</v>
      </c>
      <c r="H362" s="42">
        <v>1</v>
      </c>
      <c r="I362" s="42">
        <v>0</v>
      </c>
      <c r="J362" s="42">
        <v>1</v>
      </c>
      <c r="K362" s="42">
        <v>3</v>
      </c>
      <c r="L362" s="42">
        <v>4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4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11</v>
      </c>
      <c r="F365" s="42">
        <v>2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1</v>
      </c>
      <c r="C366" s="42">
        <v>1</v>
      </c>
      <c r="D366" s="42">
        <v>0</v>
      </c>
      <c r="E366" s="42">
        <v>19</v>
      </c>
      <c r="F366" s="42">
        <v>2</v>
      </c>
      <c r="G366" s="42">
        <v>0</v>
      </c>
      <c r="H366" s="42">
        <v>5</v>
      </c>
      <c r="I366" s="42">
        <v>0</v>
      </c>
      <c r="J366" s="42">
        <v>3</v>
      </c>
      <c r="K366" s="42">
        <v>4</v>
      </c>
      <c r="L366" s="42">
        <v>1</v>
      </c>
      <c r="M366" s="42">
        <v>9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1</v>
      </c>
      <c r="E369" s="42">
        <v>15</v>
      </c>
      <c r="F369" s="42">
        <v>0</v>
      </c>
      <c r="G369" s="42">
        <v>4</v>
      </c>
      <c r="H369" s="42">
        <v>1</v>
      </c>
      <c r="I369" s="42">
        <v>1</v>
      </c>
      <c r="J369" s="42">
        <v>2</v>
      </c>
      <c r="K369" s="42">
        <v>2</v>
      </c>
      <c r="L369" s="42">
        <v>1</v>
      </c>
      <c r="M369" s="42">
        <v>1</v>
      </c>
      <c r="N369" s="42">
        <v>1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4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3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6</v>
      </c>
      <c r="F372" s="42">
        <v>0</v>
      </c>
      <c r="G372" s="42">
        <v>2</v>
      </c>
      <c r="H372" s="42">
        <v>0</v>
      </c>
      <c r="I372" s="42">
        <v>1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14</v>
      </c>
      <c r="F373" s="42">
        <v>1</v>
      </c>
      <c r="G373" s="42">
        <v>0</v>
      </c>
      <c r="H373" s="42">
        <v>0</v>
      </c>
      <c r="I373" s="42">
        <v>0</v>
      </c>
      <c r="J373" s="42">
        <v>2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1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1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0</v>
      </c>
      <c r="C376" s="42">
        <v>0</v>
      </c>
      <c r="D376" s="42">
        <v>0</v>
      </c>
      <c r="E376" s="42">
        <v>101</v>
      </c>
      <c r="F376" s="42">
        <v>7</v>
      </c>
      <c r="G376" s="42">
        <v>16</v>
      </c>
      <c r="H376" s="42">
        <v>25</v>
      </c>
      <c r="I376" s="42">
        <v>2</v>
      </c>
      <c r="J376" s="42">
        <v>25</v>
      </c>
      <c r="K376" s="42">
        <v>5</v>
      </c>
      <c r="L376" s="42">
        <v>2</v>
      </c>
      <c r="M376" s="42">
        <v>7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</v>
      </c>
      <c r="C378" s="42">
        <v>4</v>
      </c>
      <c r="D378" s="42">
        <v>0</v>
      </c>
      <c r="E378" s="42">
        <v>340</v>
      </c>
      <c r="F378" s="42">
        <v>4</v>
      </c>
      <c r="G378" s="42">
        <v>40</v>
      </c>
      <c r="H378" s="42">
        <v>117</v>
      </c>
      <c r="I378" s="42">
        <v>3</v>
      </c>
      <c r="J378" s="42">
        <v>93</v>
      </c>
      <c r="K378" s="42">
        <v>15</v>
      </c>
      <c r="L378" s="42">
        <v>25</v>
      </c>
      <c r="M378" s="42">
        <v>13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51</v>
      </c>
      <c r="F380" s="42">
        <v>1</v>
      </c>
      <c r="G380" s="42">
        <v>10</v>
      </c>
      <c r="H380" s="42">
        <v>4</v>
      </c>
      <c r="I380" s="42">
        <v>1</v>
      </c>
      <c r="J380" s="42">
        <v>8</v>
      </c>
      <c r="K380" s="42">
        <v>2</v>
      </c>
      <c r="L380" s="42">
        <v>7</v>
      </c>
      <c r="M380" s="42">
        <v>16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53</v>
      </c>
      <c r="F382" s="42">
        <v>7</v>
      </c>
      <c r="G382" s="42">
        <v>2</v>
      </c>
      <c r="H382" s="42">
        <v>12</v>
      </c>
      <c r="I382" s="42">
        <v>0</v>
      </c>
      <c r="J382" s="42">
        <v>6</v>
      </c>
      <c r="K382" s="42">
        <v>0</v>
      </c>
      <c r="L382" s="42">
        <v>0</v>
      </c>
      <c r="M382" s="42">
        <v>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6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0</v>
      </c>
      <c r="E384" s="42">
        <v>80</v>
      </c>
      <c r="F384" s="42">
        <v>12</v>
      </c>
      <c r="G384" s="42">
        <v>6</v>
      </c>
      <c r="H384" s="42">
        <v>6</v>
      </c>
      <c r="I384" s="42">
        <v>0</v>
      </c>
      <c r="J384" s="42">
        <v>14</v>
      </c>
      <c r="K384" s="42">
        <v>2</v>
      </c>
      <c r="L384" s="42">
        <v>3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50</v>
      </c>
      <c r="F385" s="42">
        <v>7</v>
      </c>
      <c r="G385" s="42">
        <v>0</v>
      </c>
      <c r="H385" s="42">
        <v>0</v>
      </c>
      <c r="I385" s="42">
        <v>0</v>
      </c>
      <c r="J385" s="42">
        <v>6</v>
      </c>
      <c r="K385" s="42">
        <v>3</v>
      </c>
      <c r="L385" s="42">
        <v>9</v>
      </c>
      <c r="M385" s="42">
        <v>3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70</v>
      </c>
      <c r="F386" s="42">
        <v>5</v>
      </c>
      <c r="G386" s="42">
        <v>2</v>
      </c>
      <c r="H386" s="42">
        <v>15</v>
      </c>
      <c r="I386" s="42">
        <v>0</v>
      </c>
      <c r="J386" s="42">
        <v>13</v>
      </c>
      <c r="K386" s="42">
        <v>7</v>
      </c>
      <c r="L386" s="42">
        <v>6</v>
      </c>
      <c r="M386" s="42">
        <v>7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3</v>
      </c>
      <c r="C387" s="42">
        <v>4</v>
      </c>
      <c r="D387" s="42">
        <v>0</v>
      </c>
      <c r="E387" s="42">
        <v>40</v>
      </c>
      <c r="F387" s="42">
        <v>1</v>
      </c>
      <c r="G387" s="42">
        <v>0</v>
      </c>
      <c r="H387" s="42">
        <v>6</v>
      </c>
      <c r="I387" s="42">
        <v>2</v>
      </c>
      <c r="J387" s="42">
        <v>4</v>
      </c>
      <c r="K387" s="42">
        <v>1</v>
      </c>
      <c r="L387" s="42">
        <v>8</v>
      </c>
      <c r="M387" s="42">
        <v>11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5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1</v>
      </c>
      <c r="C391" s="42">
        <v>1</v>
      </c>
      <c r="D391" s="42">
        <v>0</v>
      </c>
      <c r="E391" s="42">
        <v>6</v>
      </c>
      <c r="F391" s="42">
        <v>1</v>
      </c>
      <c r="G391" s="42">
        <v>1</v>
      </c>
      <c r="H391" s="42">
        <v>1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2</v>
      </c>
      <c r="H392" s="42">
        <v>1</v>
      </c>
      <c r="I392" s="42">
        <v>0</v>
      </c>
      <c r="J392" s="42">
        <v>0</v>
      </c>
      <c r="K392" s="42">
        <v>1</v>
      </c>
      <c r="L392" s="42">
        <v>2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59</v>
      </c>
      <c r="F394" s="42">
        <v>7</v>
      </c>
      <c r="G394" s="42">
        <v>5</v>
      </c>
      <c r="H394" s="42">
        <v>6</v>
      </c>
      <c r="I394" s="42">
        <v>0</v>
      </c>
      <c r="J394" s="42">
        <v>4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12</v>
      </c>
      <c r="F396" s="42">
        <v>3</v>
      </c>
      <c r="G396" s="42">
        <v>0</v>
      </c>
      <c r="H396" s="42">
        <v>0</v>
      </c>
      <c r="I396" s="42">
        <v>0</v>
      </c>
      <c r="J396" s="42">
        <v>2</v>
      </c>
      <c r="K396" s="42">
        <v>0</v>
      </c>
      <c r="L396" s="42">
        <v>3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25</v>
      </c>
      <c r="F397" s="42">
        <v>4</v>
      </c>
      <c r="G397" s="42">
        <v>3</v>
      </c>
      <c r="H397" s="42">
        <v>0</v>
      </c>
      <c r="I397" s="42">
        <v>1</v>
      </c>
      <c r="J397" s="42">
        <v>1</v>
      </c>
      <c r="K397" s="42">
        <v>1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84</v>
      </c>
      <c r="F398" s="42">
        <v>9</v>
      </c>
      <c r="G398" s="42">
        <v>0</v>
      </c>
      <c r="H398" s="42">
        <v>8</v>
      </c>
      <c r="I398" s="42">
        <v>0</v>
      </c>
      <c r="J398" s="42">
        <v>6</v>
      </c>
      <c r="K398" s="42">
        <v>5</v>
      </c>
      <c r="L398" s="42">
        <v>2</v>
      </c>
      <c r="M398" s="42">
        <v>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3</v>
      </c>
      <c r="G399" s="42">
        <v>1</v>
      </c>
      <c r="H399" s="42">
        <v>4</v>
      </c>
      <c r="I399" s="42">
        <v>0</v>
      </c>
      <c r="J399" s="42">
        <v>4</v>
      </c>
      <c r="K399" s="42">
        <v>1</v>
      </c>
      <c r="L399" s="42">
        <v>3</v>
      </c>
      <c r="M399" s="42">
        <v>0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1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1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1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1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2</v>
      </c>
      <c r="C407" s="42">
        <v>2</v>
      </c>
      <c r="D407" s="42">
        <v>0</v>
      </c>
      <c r="E407" s="42">
        <v>23</v>
      </c>
      <c r="F407" s="42">
        <v>1</v>
      </c>
      <c r="G407" s="42">
        <v>0</v>
      </c>
      <c r="H407" s="42">
        <v>9</v>
      </c>
      <c r="I407" s="42">
        <v>0</v>
      </c>
      <c r="J407" s="42">
        <v>3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3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2</v>
      </c>
      <c r="F409" s="42">
        <v>1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1</v>
      </c>
      <c r="C410" s="42">
        <v>1</v>
      </c>
      <c r="D410" s="42">
        <v>0</v>
      </c>
      <c r="E410" s="42">
        <v>1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3</v>
      </c>
      <c r="D411" s="42">
        <v>0</v>
      </c>
      <c r="E411" s="42">
        <v>250</v>
      </c>
      <c r="F411" s="42">
        <v>0</v>
      </c>
      <c r="G411" s="42">
        <v>48</v>
      </c>
      <c r="H411" s="42">
        <v>160</v>
      </c>
      <c r="I411" s="42">
        <v>57</v>
      </c>
      <c r="J411" s="42">
        <v>82</v>
      </c>
      <c r="K411" s="42">
        <v>7</v>
      </c>
      <c r="L411" s="42">
        <v>14</v>
      </c>
      <c r="M411" s="42">
        <v>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43</v>
      </c>
      <c r="F412" s="42">
        <v>4</v>
      </c>
      <c r="G412" s="42">
        <v>0</v>
      </c>
      <c r="H412" s="42">
        <v>3</v>
      </c>
      <c r="I412" s="42">
        <v>0</v>
      </c>
      <c r="J412" s="42">
        <v>10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26</v>
      </c>
      <c r="F413" s="42">
        <v>2</v>
      </c>
      <c r="G413" s="42">
        <v>1</v>
      </c>
      <c r="H413" s="42">
        <v>2</v>
      </c>
      <c r="I413" s="42">
        <v>0</v>
      </c>
      <c r="J413" s="42">
        <v>2</v>
      </c>
      <c r="K413" s="42">
        <v>1</v>
      </c>
      <c r="L413" s="42">
        <v>8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7</v>
      </c>
      <c r="F414" s="42">
        <v>1</v>
      </c>
      <c r="G414" s="42">
        <v>1</v>
      </c>
      <c r="H414" s="42">
        <v>2</v>
      </c>
      <c r="I414" s="42">
        <v>0</v>
      </c>
      <c r="J414" s="42">
        <v>4</v>
      </c>
      <c r="K414" s="42">
        <v>3</v>
      </c>
      <c r="L414" s="42">
        <v>1</v>
      </c>
      <c r="M414" s="42">
        <v>2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6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8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1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6</v>
      </c>
      <c r="F418" s="42">
        <v>5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1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26</v>
      </c>
      <c r="F423" s="42">
        <v>16</v>
      </c>
      <c r="G423" s="42">
        <v>0</v>
      </c>
      <c r="H423" s="42">
        <v>0</v>
      </c>
      <c r="I423" s="42">
        <v>0</v>
      </c>
      <c r="J423" s="42">
        <v>2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10</v>
      </c>
      <c r="F424" s="42">
        <v>0</v>
      </c>
      <c r="G424" s="42">
        <v>1</v>
      </c>
      <c r="H424" s="42">
        <v>3</v>
      </c>
      <c r="I424" s="42">
        <v>0</v>
      </c>
      <c r="J424" s="42">
        <v>8</v>
      </c>
      <c r="K424" s="42">
        <v>2</v>
      </c>
      <c r="L424" s="42">
        <v>8</v>
      </c>
      <c r="M424" s="42">
        <v>3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29</v>
      </c>
      <c r="F425" s="42">
        <v>6</v>
      </c>
      <c r="G425" s="42">
        <v>1</v>
      </c>
      <c r="H425" s="42">
        <v>4</v>
      </c>
      <c r="I425" s="42">
        <v>0</v>
      </c>
      <c r="J425" s="42">
        <v>1</v>
      </c>
      <c r="K425" s="42">
        <v>1</v>
      </c>
      <c r="L425" s="42">
        <v>0</v>
      </c>
      <c r="M425" s="42">
        <v>0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1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1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1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45</v>
      </c>
      <c r="F431" s="42">
        <v>0</v>
      </c>
      <c r="G431" s="42">
        <v>18</v>
      </c>
      <c r="H431" s="42">
        <v>16</v>
      </c>
      <c r="I431" s="42">
        <v>3</v>
      </c>
      <c r="J431" s="42">
        <v>15</v>
      </c>
      <c r="K431" s="42">
        <v>0</v>
      </c>
      <c r="L431" s="42">
        <v>5</v>
      </c>
      <c r="M431" s="42">
        <v>2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73</v>
      </c>
      <c r="F432" s="42">
        <v>0</v>
      </c>
      <c r="G432" s="42">
        <v>19</v>
      </c>
      <c r="H432" s="42">
        <v>72</v>
      </c>
      <c r="I432" s="42">
        <v>16</v>
      </c>
      <c r="J432" s="42">
        <v>26</v>
      </c>
      <c r="K432" s="42">
        <v>3</v>
      </c>
      <c r="L432" s="42">
        <v>15</v>
      </c>
      <c r="M432" s="42">
        <v>8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24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0</v>
      </c>
      <c r="M433" s="42">
        <v>3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1</v>
      </c>
      <c r="G434" s="42">
        <v>1</v>
      </c>
      <c r="H434" s="42">
        <v>1</v>
      </c>
      <c r="I434" s="42">
        <v>0</v>
      </c>
      <c r="J434" s="42">
        <v>1</v>
      </c>
      <c r="K434" s="42">
        <v>1</v>
      </c>
      <c r="L434" s="42">
        <v>0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7</v>
      </c>
      <c r="F436" s="42">
        <v>3</v>
      </c>
      <c r="G436" s="42">
        <v>1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3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1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1</v>
      </c>
      <c r="H439" s="42">
        <v>0</v>
      </c>
      <c r="I439" s="42">
        <v>0</v>
      </c>
      <c r="J439" s="42">
        <v>0</v>
      </c>
      <c r="K439" s="42">
        <v>2</v>
      </c>
      <c r="L439" s="42">
        <v>1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0</v>
      </c>
      <c r="L440" s="42">
        <v>1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0</v>
      </c>
      <c r="F441" s="42">
        <v>0</v>
      </c>
      <c r="G441" s="42">
        <v>0</v>
      </c>
      <c r="H441" s="42">
        <v>1</v>
      </c>
      <c r="I441" s="42">
        <v>0</v>
      </c>
      <c r="J441" s="42">
        <v>0</v>
      </c>
      <c r="K441" s="42">
        <v>0</v>
      </c>
      <c r="L441" s="42">
        <v>1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11</v>
      </c>
      <c r="F443" s="42">
        <v>2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1</v>
      </c>
      <c r="H447" s="42">
        <v>0</v>
      </c>
      <c r="I447" s="42">
        <v>0</v>
      </c>
      <c r="J447" s="42">
        <v>3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14</v>
      </c>
      <c r="F448" s="42">
        <v>5</v>
      </c>
      <c r="G448" s="42">
        <v>0</v>
      </c>
      <c r="H448" s="42">
        <v>3</v>
      </c>
      <c r="I448" s="42">
        <v>0</v>
      </c>
      <c r="J448" s="42">
        <v>3</v>
      </c>
      <c r="K448" s="42">
        <v>1</v>
      </c>
      <c r="L448" s="42">
        <v>1</v>
      </c>
      <c r="M448" s="42">
        <v>2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57</v>
      </c>
      <c r="F449" s="42">
        <v>9</v>
      </c>
      <c r="G449" s="42">
        <v>3</v>
      </c>
      <c r="H449" s="42">
        <v>1</v>
      </c>
      <c r="I449" s="42">
        <v>1</v>
      </c>
      <c r="J449" s="42">
        <v>3</v>
      </c>
      <c r="K449" s="42">
        <v>1</v>
      </c>
      <c r="L449" s="42">
        <v>2</v>
      </c>
      <c r="M449" s="42">
        <v>2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1</v>
      </c>
      <c r="I450" s="42">
        <v>0</v>
      </c>
      <c r="J450" s="42">
        <v>2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25</v>
      </c>
      <c r="F451" s="42">
        <v>0</v>
      </c>
      <c r="G451" s="42">
        <v>1</v>
      </c>
      <c r="H451" s="42">
        <v>2</v>
      </c>
      <c r="I451" s="42">
        <v>4</v>
      </c>
      <c r="J451" s="42">
        <v>4</v>
      </c>
      <c r="K451" s="42">
        <v>0</v>
      </c>
      <c r="L451" s="42">
        <v>3</v>
      </c>
      <c r="M451" s="42">
        <v>1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6</v>
      </c>
      <c r="F452" s="42">
        <v>0</v>
      </c>
      <c r="G452" s="42">
        <v>0</v>
      </c>
      <c r="H452" s="42">
        <v>1</v>
      </c>
      <c r="I452" s="42">
        <v>0</v>
      </c>
      <c r="J452" s="42">
        <v>3</v>
      </c>
      <c r="K452" s="42">
        <v>0</v>
      </c>
      <c r="L452" s="42">
        <v>0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17</v>
      </c>
      <c r="F453" s="42">
        <v>0</v>
      </c>
      <c r="G453" s="42">
        <v>1</v>
      </c>
      <c r="H453" s="42">
        <v>2</v>
      </c>
      <c r="I453" s="42">
        <v>0</v>
      </c>
      <c r="J453" s="42">
        <v>3</v>
      </c>
      <c r="K453" s="42">
        <v>0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42</v>
      </c>
      <c r="F454" s="42">
        <v>1</v>
      </c>
      <c r="G454" s="42">
        <v>5</v>
      </c>
      <c r="H454" s="42">
        <v>6</v>
      </c>
      <c r="I454" s="42">
        <v>6</v>
      </c>
      <c r="J454" s="42">
        <v>14</v>
      </c>
      <c r="K454" s="42">
        <v>0</v>
      </c>
      <c r="L454" s="42">
        <v>1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14</v>
      </c>
      <c r="F455" s="42">
        <v>2</v>
      </c>
      <c r="G455" s="42">
        <v>1</v>
      </c>
      <c r="H455" s="42">
        <v>1</v>
      </c>
      <c r="I455" s="42">
        <v>0</v>
      </c>
      <c r="J455" s="42">
        <v>12</v>
      </c>
      <c r="K455" s="42">
        <v>0</v>
      </c>
      <c r="L455" s="42">
        <v>5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1</v>
      </c>
      <c r="C456" s="42">
        <v>1</v>
      </c>
      <c r="D456" s="42">
        <v>0</v>
      </c>
      <c r="E456" s="42">
        <v>2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8</v>
      </c>
      <c r="F457" s="42">
        <v>4</v>
      </c>
      <c r="G457" s="42">
        <v>0</v>
      </c>
      <c r="H457" s="42">
        <v>0</v>
      </c>
      <c r="I457" s="42">
        <v>0</v>
      </c>
      <c r="J457" s="42">
        <v>2</v>
      </c>
      <c r="K457" s="42">
        <v>1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0</v>
      </c>
      <c r="G458" s="42">
        <v>5</v>
      </c>
      <c r="H458" s="42">
        <v>1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12</v>
      </c>
      <c r="F459" s="42">
        <v>0</v>
      </c>
      <c r="G459" s="42">
        <v>1</v>
      </c>
      <c r="H459" s="42">
        <v>0</v>
      </c>
      <c r="I459" s="42">
        <v>1</v>
      </c>
      <c r="J459" s="42">
        <v>1</v>
      </c>
      <c r="K459" s="42">
        <v>1</v>
      </c>
      <c r="L459" s="42">
        <v>0</v>
      </c>
      <c r="M459" s="42">
        <v>3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10</v>
      </c>
      <c r="F460" s="42">
        <v>0</v>
      </c>
      <c r="G460" s="42">
        <v>1</v>
      </c>
      <c r="H460" s="42">
        <v>4</v>
      </c>
      <c r="I460" s="42">
        <v>0</v>
      </c>
      <c r="J460" s="42">
        <v>6</v>
      </c>
      <c r="K460" s="42">
        <v>1</v>
      </c>
      <c r="L460" s="42">
        <v>1</v>
      </c>
      <c r="M460" s="42">
        <v>0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2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2</v>
      </c>
      <c r="G462" s="42">
        <v>0</v>
      </c>
      <c r="H462" s="42">
        <v>0</v>
      </c>
      <c r="I462" s="42">
        <v>0</v>
      </c>
      <c r="J462" s="42">
        <v>1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2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1</v>
      </c>
      <c r="C464" s="42">
        <v>1</v>
      </c>
      <c r="D464" s="42">
        <v>0</v>
      </c>
      <c r="E464" s="42">
        <v>72</v>
      </c>
      <c r="F464" s="42">
        <v>1</v>
      </c>
      <c r="G464" s="42">
        <v>12</v>
      </c>
      <c r="H464" s="42">
        <v>8</v>
      </c>
      <c r="I464" s="42">
        <v>1</v>
      </c>
      <c r="J464" s="42">
        <v>22</v>
      </c>
      <c r="K464" s="42">
        <v>1</v>
      </c>
      <c r="L464" s="42">
        <v>12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3</v>
      </c>
      <c r="C465" s="42">
        <v>3</v>
      </c>
      <c r="D465" s="42">
        <v>0</v>
      </c>
      <c r="E465" s="42">
        <v>168</v>
      </c>
      <c r="F465" s="42">
        <v>0</v>
      </c>
      <c r="G465" s="42">
        <v>22</v>
      </c>
      <c r="H465" s="42">
        <v>30</v>
      </c>
      <c r="I465" s="42">
        <v>3</v>
      </c>
      <c r="J465" s="42">
        <v>27</v>
      </c>
      <c r="K465" s="42">
        <v>0</v>
      </c>
      <c r="L465" s="42">
        <v>9</v>
      </c>
      <c r="M465" s="42">
        <v>14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3</v>
      </c>
      <c r="F468" s="42">
        <v>0</v>
      </c>
      <c r="G468" s="42">
        <v>0</v>
      </c>
      <c r="H468" s="42">
        <v>0</v>
      </c>
      <c r="I468" s="42">
        <v>0</v>
      </c>
      <c r="J468" s="42">
        <v>6</v>
      </c>
      <c r="K468" s="42">
        <v>0</v>
      </c>
      <c r="L468" s="42">
        <v>0</v>
      </c>
      <c r="M468" s="42">
        <v>1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28</v>
      </c>
      <c r="F469" s="42">
        <v>0</v>
      </c>
      <c r="G469" s="42">
        <v>1</v>
      </c>
      <c r="H469" s="42">
        <v>0</v>
      </c>
      <c r="I469" s="42">
        <v>0</v>
      </c>
      <c r="J469" s="42">
        <v>1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3</v>
      </c>
      <c r="H470" s="42">
        <v>1</v>
      </c>
      <c r="I470" s="42">
        <v>0</v>
      </c>
      <c r="J470" s="42">
        <v>6</v>
      </c>
      <c r="K470" s="42">
        <v>0</v>
      </c>
      <c r="L470" s="42">
        <v>1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2</v>
      </c>
      <c r="F471" s="42">
        <v>0</v>
      </c>
      <c r="G471" s="42">
        <v>0</v>
      </c>
      <c r="H471" s="42">
        <v>1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1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12</v>
      </c>
      <c r="F473" s="42">
        <v>0</v>
      </c>
      <c r="G473" s="42">
        <v>0</v>
      </c>
      <c r="H473" s="42">
        <v>0</v>
      </c>
      <c r="I473" s="42">
        <v>0</v>
      </c>
      <c r="J473" s="42">
        <v>5</v>
      </c>
      <c r="K473" s="42">
        <v>1</v>
      </c>
      <c r="L473" s="42">
        <v>4</v>
      </c>
      <c r="M473" s="42">
        <v>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4</v>
      </c>
      <c r="F474" s="42">
        <v>2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20</v>
      </c>
      <c r="F475" s="42">
        <v>3</v>
      </c>
      <c r="G475" s="42">
        <v>2</v>
      </c>
      <c r="H475" s="42">
        <v>1</v>
      </c>
      <c r="I475" s="42">
        <v>1</v>
      </c>
      <c r="J475" s="42">
        <v>1</v>
      </c>
      <c r="K475" s="42">
        <v>1</v>
      </c>
      <c r="L475" s="42">
        <v>3</v>
      </c>
      <c r="M475" s="42">
        <v>8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8</v>
      </c>
      <c r="F476" s="42">
        <v>1</v>
      </c>
      <c r="G476" s="42">
        <v>0</v>
      </c>
      <c r="H476" s="42">
        <v>0</v>
      </c>
      <c r="I476" s="42">
        <v>0</v>
      </c>
      <c r="J476" s="42">
        <v>3</v>
      </c>
      <c r="K476" s="42">
        <v>0</v>
      </c>
      <c r="L476" s="42">
        <v>1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1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19</v>
      </c>
      <c r="F479" s="42">
        <v>2</v>
      </c>
      <c r="G479" s="42">
        <v>0</v>
      </c>
      <c r="H479" s="42">
        <v>7</v>
      </c>
      <c r="I479" s="42">
        <v>0</v>
      </c>
      <c r="J479" s="42">
        <v>1</v>
      </c>
      <c r="K479" s="42">
        <v>2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2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3</v>
      </c>
      <c r="F481" s="42">
        <v>1</v>
      </c>
      <c r="G481" s="42">
        <v>0</v>
      </c>
      <c r="H481" s="42">
        <v>1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1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97</v>
      </c>
      <c r="F486" s="42">
        <v>6</v>
      </c>
      <c r="G486" s="42">
        <v>7</v>
      </c>
      <c r="H486" s="42">
        <v>48</v>
      </c>
      <c r="I486" s="42">
        <v>0</v>
      </c>
      <c r="J486" s="42">
        <v>19</v>
      </c>
      <c r="K486" s="42">
        <v>3</v>
      </c>
      <c r="L486" s="42">
        <v>5</v>
      </c>
      <c r="M486" s="42">
        <v>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78</v>
      </c>
      <c r="F487" s="42">
        <v>2</v>
      </c>
      <c r="G487" s="42">
        <v>5</v>
      </c>
      <c r="H487" s="42">
        <v>18</v>
      </c>
      <c r="I487" s="42">
        <v>1</v>
      </c>
      <c r="J487" s="42">
        <v>20</v>
      </c>
      <c r="K487" s="42">
        <v>6</v>
      </c>
      <c r="L487" s="42">
        <v>9</v>
      </c>
      <c r="M487" s="42">
        <v>4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6</v>
      </c>
      <c r="F488" s="42">
        <v>1</v>
      </c>
      <c r="G488" s="42">
        <v>1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2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2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43</v>
      </c>
      <c r="F492" s="42">
        <v>2</v>
      </c>
      <c r="G492" s="42">
        <v>1</v>
      </c>
      <c r="H492" s="42">
        <v>10</v>
      </c>
      <c r="I492" s="42">
        <v>2</v>
      </c>
      <c r="J492" s="42">
        <v>12</v>
      </c>
      <c r="K492" s="42">
        <v>2</v>
      </c>
      <c r="L492" s="42">
        <v>4</v>
      </c>
      <c r="M492" s="42">
        <v>4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31</v>
      </c>
      <c r="F493" s="42">
        <v>3</v>
      </c>
      <c r="G493" s="42">
        <v>2</v>
      </c>
      <c r="H493" s="42">
        <v>2</v>
      </c>
      <c r="I493" s="42">
        <v>0</v>
      </c>
      <c r="J493" s="42">
        <v>2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16</v>
      </c>
      <c r="F494" s="42">
        <v>1</v>
      </c>
      <c r="G494" s="42">
        <v>1</v>
      </c>
      <c r="H494" s="42">
        <v>0</v>
      </c>
      <c r="I494" s="42">
        <v>0</v>
      </c>
      <c r="J494" s="42">
        <v>3</v>
      </c>
      <c r="K494" s="42">
        <v>0</v>
      </c>
      <c r="L494" s="42">
        <v>9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1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8</v>
      </c>
      <c r="F496" s="42">
        <v>1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11</v>
      </c>
      <c r="C497" s="42">
        <v>11</v>
      </c>
      <c r="D497" s="42">
        <v>0</v>
      </c>
      <c r="E497" s="42">
        <v>144</v>
      </c>
      <c r="F497" s="42">
        <v>4</v>
      </c>
      <c r="G497" s="42">
        <v>22</v>
      </c>
      <c r="H497" s="42">
        <v>268</v>
      </c>
      <c r="I497" s="42">
        <v>61</v>
      </c>
      <c r="J497" s="42">
        <v>56</v>
      </c>
      <c r="K497" s="42">
        <v>9</v>
      </c>
      <c r="L497" s="42">
        <v>7</v>
      </c>
      <c r="M497" s="42">
        <v>22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0</v>
      </c>
      <c r="I498" s="42">
        <v>1</v>
      </c>
      <c r="J498" s="42">
        <v>0</v>
      </c>
      <c r="K498" s="42">
        <v>1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2</v>
      </c>
      <c r="F500" s="42">
        <v>1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1</v>
      </c>
      <c r="H502" s="42">
        <v>1</v>
      </c>
      <c r="I502" s="42">
        <v>0</v>
      </c>
      <c r="J502" s="42">
        <v>2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2</v>
      </c>
      <c r="F503" s="42">
        <v>0</v>
      </c>
      <c r="G503" s="42">
        <v>0</v>
      </c>
      <c r="H503" s="42">
        <v>0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1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307</v>
      </c>
      <c r="F509" s="42">
        <v>1</v>
      </c>
      <c r="G509" s="42">
        <v>1</v>
      </c>
      <c r="H509" s="42">
        <v>16</v>
      </c>
      <c r="I509" s="42">
        <v>0</v>
      </c>
      <c r="J509" s="42">
        <v>12</v>
      </c>
      <c r="K509" s="42">
        <v>1</v>
      </c>
      <c r="L509" s="42">
        <v>14</v>
      </c>
      <c r="M509" s="42">
        <v>5</v>
      </c>
      <c r="N509" s="42">
        <v>0</v>
      </c>
      <c r="O509" s="42">
        <v>0</v>
      </c>
    </row>
    <row r="510" spans="1:15" x14ac:dyDescent="0.3">
      <c r="A510" s="67" t="s">
        <v>14</v>
      </c>
      <c r="B510" s="67">
        <v>168</v>
      </c>
      <c r="C510" s="67">
        <v>182</v>
      </c>
      <c r="D510" s="67">
        <v>8</v>
      </c>
      <c r="E510" s="67">
        <v>9986</v>
      </c>
      <c r="F510" s="67">
        <v>436</v>
      </c>
      <c r="G510" s="67">
        <v>1051</v>
      </c>
      <c r="H510" s="67">
        <v>5142</v>
      </c>
      <c r="I510" s="67">
        <v>906</v>
      </c>
      <c r="J510" s="67">
        <v>2930</v>
      </c>
      <c r="K510" s="67">
        <v>420</v>
      </c>
      <c r="L510" s="67">
        <v>898</v>
      </c>
      <c r="M510" s="67">
        <v>850</v>
      </c>
      <c r="N510" s="67">
        <v>8</v>
      </c>
      <c r="O510" s="67">
        <v>2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571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559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3</v>
      </c>
      <c r="F14" s="42">
        <v>0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4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2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73</v>
      </c>
      <c r="F18" s="42">
        <v>7</v>
      </c>
      <c r="G18" s="42">
        <v>1</v>
      </c>
      <c r="H18" s="42">
        <v>7</v>
      </c>
      <c r="I18" s="42">
        <v>1</v>
      </c>
      <c r="J18" s="42">
        <v>5</v>
      </c>
      <c r="K18" s="42">
        <v>8</v>
      </c>
      <c r="L18" s="42">
        <v>4</v>
      </c>
      <c r="M18" s="42">
        <v>10</v>
      </c>
      <c r="N18" s="42">
        <v>0</v>
      </c>
      <c r="O18" s="42">
        <v>1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1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6</v>
      </c>
      <c r="C24" s="42">
        <v>6</v>
      </c>
      <c r="D24" s="42">
        <v>0</v>
      </c>
      <c r="E24" s="42">
        <v>96</v>
      </c>
      <c r="F24" s="42">
        <v>0</v>
      </c>
      <c r="G24" s="42">
        <v>39</v>
      </c>
      <c r="H24" s="42">
        <v>182</v>
      </c>
      <c r="I24" s="42">
        <v>48</v>
      </c>
      <c r="J24" s="42">
        <v>49</v>
      </c>
      <c r="K24" s="42">
        <v>7</v>
      </c>
      <c r="L24" s="42">
        <v>5</v>
      </c>
      <c r="M24" s="42">
        <v>36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3</v>
      </c>
      <c r="D25" s="42">
        <v>0</v>
      </c>
      <c r="E25" s="42">
        <v>2</v>
      </c>
      <c r="F25" s="42">
        <v>0</v>
      </c>
      <c r="G25" s="42">
        <v>0</v>
      </c>
      <c r="H25" s="42">
        <v>1</v>
      </c>
      <c r="I25" s="42">
        <v>0</v>
      </c>
      <c r="J25" s="42">
        <v>0</v>
      </c>
      <c r="K25" s="42">
        <v>0</v>
      </c>
      <c r="L25" s="42">
        <v>0</v>
      </c>
      <c r="M25" s="42">
        <v>1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3</v>
      </c>
      <c r="F26" s="42">
        <v>0</v>
      </c>
      <c r="G26" s="42">
        <v>1</v>
      </c>
      <c r="H26" s="42">
        <v>0</v>
      </c>
      <c r="I26" s="42">
        <v>1</v>
      </c>
      <c r="J26" s="42">
        <v>0</v>
      </c>
      <c r="K26" s="42">
        <v>1</v>
      </c>
      <c r="L26" s="42">
        <v>0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1</v>
      </c>
      <c r="C29" s="42">
        <v>2</v>
      </c>
      <c r="D29" s="42">
        <v>0</v>
      </c>
      <c r="E29" s="42">
        <v>4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2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1</v>
      </c>
      <c r="F31" s="42">
        <v>1</v>
      </c>
      <c r="G31" s="42">
        <v>0</v>
      </c>
      <c r="H31" s="42">
        <v>2</v>
      </c>
      <c r="I31" s="42">
        <v>1</v>
      </c>
      <c r="J31" s="42">
        <v>4</v>
      </c>
      <c r="K31" s="42">
        <v>1</v>
      </c>
      <c r="L31" s="42">
        <v>1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0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6</v>
      </c>
      <c r="F33" s="42">
        <v>0</v>
      </c>
      <c r="G33" s="42">
        <v>1</v>
      </c>
      <c r="H33" s="42">
        <v>1</v>
      </c>
      <c r="I33" s="42">
        <v>0</v>
      </c>
      <c r="J33" s="42">
        <v>4</v>
      </c>
      <c r="K33" s="42">
        <v>0</v>
      </c>
      <c r="L33" s="42">
        <v>2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19</v>
      </c>
      <c r="F35" s="42">
        <v>1</v>
      </c>
      <c r="G35" s="42">
        <v>0</v>
      </c>
      <c r="H35" s="42">
        <v>2</v>
      </c>
      <c r="I35" s="42">
        <v>1</v>
      </c>
      <c r="J35" s="42">
        <v>5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14</v>
      </c>
      <c r="F36" s="42">
        <v>7</v>
      </c>
      <c r="G36" s="42">
        <v>2</v>
      </c>
      <c r="H36" s="42">
        <v>2</v>
      </c>
      <c r="I36" s="42">
        <v>0</v>
      </c>
      <c r="J36" s="42">
        <v>1</v>
      </c>
      <c r="K36" s="42">
        <v>2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9</v>
      </c>
      <c r="F37" s="42">
        <v>1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4</v>
      </c>
      <c r="M37" s="42">
        <v>0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10</v>
      </c>
      <c r="F38" s="42">
        <v>2</v>
      </c>
      <c r="G38" s="42">
        <v>0</v>
      </c>
      <c r="H38" s="42">
        <v>0</v>
      </c>
      <c r="I38" s="42">
        <v>0</v>
      </c>
      <c r="J38" s="42">
        <v>3</v>
      </c>
      <c r="K38" s="42">
        <v>0</v>
      </c>
      <c r="L38" s="42">
        <v>0</v>
      </c>
      <c r="M38" s="42">
        <v>2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1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2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1</v>
      </c>
      <c r="G40" s="42">
        <v>0</v>
      </c>
      <c r="H40" s="42">
        <v>1</v>
      </c>
      <c r="I40" s="42">
        <v>0</v>
      </c>
      <c r="J40" s="42">
        <v>1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1</v>
      </c>
      <c r="E42" s="42">
        <v>56</v>
      </c>
      <c r="F42" s="42">
        <v>12</v>
      </c>
      <c r="G42" s="42">
        <v>2</v>
      </c>
      <c r="H42" s="42">
        <v>26</v>
      </c>
      <c r="I42" s="42">
        <v>4</v>
      </c>
      <c r="J42" s="42">
        <v>35</v>
      </c>
      <c r="K42" s="42">
        <v>6</v>
      </c>
      <c r="L42" s="42">
        <v>7</v>
      </c>
      <c r="M42" s="42">
        <v>8</v>
      </c>
      <c r="N42" s="42">
        <v>1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15</v>
      </c>
      <c r="F43" s="42">
        <v>0</v>
      </c>
      <c r="G43" s="42">
        <v>1</v>
      </c>
      <c r="H43" s="42">
        <v>6</v>
      </c>
      <c r="I43" s="42">
        <v>0</v>
      </c>
      <c r="J43" s="42">
        <v>3</v>
      </c>
      <c r="K43" s="42">
        <v>0</v>
      </c>
      <c r="L43" s="42">
        <v>1</v>
      </c>
      <c r="M43" s="42">
        <v>1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1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2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2</v>
      </c>
      <c r="L45" s="42">
        <v>0</v>
      </c>
      <c r="M45" s="42">
        <v>1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1</v>
      </c>
      <c r="G46" s="42">
        <v>0</v>
      </c>
      <c r="H46" s="42">
        <v>0</v>
      </c>
      <c r="I46" s="42">
        <v>0</v>
      </c>
      <c r="J46" s="42">
        <v>1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1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2</v>
      </c>
      <c r="G48" s="42">
        <v>0</v>
      </c>
      <c r="H48" s="42">
        <v>0</v>
      </c>
      <c r="I48" s="42">
        <v>0</v>
      </c>
      <c r="J48" s="42">
        <v>3</v>
      </c>
      <c r="K48" s="42">
        <v>0</v>
      </c>
      <c r="L48" s="42">
        <v>0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3</v>
      </c>
      <c r="C49" s="42">
        <v>5</v>
      </c>
      <c r="D49" s="42">
        <v>0</v>
      </c>
      <c r="E49" s="42">
        <v>6</v>
      </c>
      <c r="F49" s="42">
        <v>1</v>
      </c>
      <c r="G49" s="42">
        <v>0</v>
      </c>
      <c r="H49" s="42">
        <v>3</v>
      </c>
      <c r="I49" s="42">
        <v>0</v>
      </c>
      <c r="J49" s="42">
        <v>2</v>
      </c>
      <c r="K49" s="42">
        <v>0</v>
      </c>
      <c r="L49" s="42">
        <v>11</v>
      </c>
      <c r="M49" s="42">
        <v>5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0</v>
      </c>
      <c r="G52" s="42">
        <v>0</v>
      </c>
      <c r="H52" s="42">
        <v>0</v>
      </c>
      <c r="I52" s="42">
        <v>0</v>
      </c>
      <c r="J52" s="42">
        <v>2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1</v>
      </c>
      <c r="C53" s="42">
        <v>1</v>
      </c>
      <c r="D53" s="42">
        <v>0</v>
      </c>
      <c r="E53" s="42">
        <v>8</v>
      </c>
      <c r="F53" s="42">
        <v>3</v>
      </c>
      <c r="G53" s="42">
        <v>0</v>
      </c>
      <c r="H53" s="42">
        <v>3</v>
      </c>
      <c r="I53" s="42">
        <v>0</v>
      </c>
      <c r="J53" s="42">
        <v>0</v>
      </c>
      <c r="K53" s="42">
        <v>0</v>
      </c>
      <c r="L53" s="42">
        <v>1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42</v>
      </c>
      <c r="F55" s="42">
        <v>0</v>
      </c>
      <c r="G55" s="42">
        <v>3</v>
      </c>
      <c r="H55" s="42">
        <v>20</v>
      </c>
      <c r="I55" s="42">
        <v>1</v>
      </c>
      <c r="J55" s="42">
        <v>50</v>
      </c>
      <c r="K55" s="42">
        <v>1</v>
      </c>
      <c r="L55" s="42">
        <v>13</v>
      </c>
      <c r="M55" s="42">
        <v>7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1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1</v>
      </c>
      <c r="F58" s="42">
        <v>1</v>
      </c>
      <c r="G58" s="42">
        <v>0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0</v>
      </c>
      <c r="G61" s="42">
        <v>0</v>
      </c>
      <c r="H61" s="42">
        <v>1</v>
      </c>
      <c r="I61" s="42">
        <v>0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2</v>
      </c>
      <c r="F62" s="42">
        <v>0</v>
      </c>
      <c r="G62" s="42">
        <v>0</v>
      </c>
      <c r="H62" s="42">
        <v>0</v>
      </c>
      <c r="I62" s="42">
        <v>1</v>
      </c>
      <c r="J62" s="42">
        <v>3</v>
      </c>
      <c r="K62" s="42">
        <v>2</v>
      </c>
      <c r="L62" s="42">
        <v>2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5</v>
      </c>
      <c r="F64" s="42">
        <v>0</v>
      </c>
      <c r="G64" s="42">
        <v>0</v>
      </c>
      <c r="H64" s="42">
        <v>2</v>
      </c>
      <c r="I64" s="42">
        <v>0</v>
      </c>
      <c r="J64" s="42">
        <v>4</v>
      </c>
      <c r="K64" s="42">
        <v>0</v>
      </c>
      <c r="L64" s="42">
        <v>7</v>
      </c>
      <c r="M64" s="42">
        <v>2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7</v>
      </c>
      <c r="F65" s="42">
        <v>1</v>
      </c>
      <c r="G65" s="42">
        <v>0</v>
      </c>
      <c r="H65" s="42">
        <v>0</v>
      </c>
      <c r="I65" s="42">
        <v>1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1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1</v>
      </c>
      <c r="F67" s="42">
        <v>0</v>
      </c>
      <c r="G67" s="42">
        <v>0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2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2</v>
      </c>
      <c r="C70" s="42">
        <v>2</v>
      </c>
      <c r="D70" s="42">
        <v>0</v>
      </c>
      <c r="E70" s="42">
        <v>15</v>
      </c>
      <c r="F70" s="42">
        <v>1</v>
      </c>
      <c r="G70" s="42">
        <v>1</v>
      </c>
      <c r="H70" s="42">
        <v>4</v>
      </c>
      <c r="I70" s="42">
        <v>0</v>
      </c>
      <c r="J70" s="42">
        <v>2</v>
      </c>
      <c r="K70" s="42">
        <v>4</v>
      </c>
      <c r="L70" s="42">
        <v>1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1</v>
      </c>
      <c r="C71" s="42">
        <v>1</v>
      </c>
      <c r="D71" s="42">
        <v>0</v>
      </c>
      <c r="E71" s="42">
        <v>45</v>
      </c>
      <c r="F71" s="42">
        <v>4</v>
      </c>
      <c r="G71" s="42">
        <v>0</v>
      </c>
      <c r="H71" s="42">
        <v>6</v>
      </c>
      <c r="I71" s="42">
        <v>0</v>
      </c>
      <c r="J71" s="42">
        <v>4</v>
      </c>
      <c r="K71" s="42">
        <v>1</v>
      </c>
      <c r="L71" s="42">
        <v>8</v>
      </c>
      <c r="M71" s="42">
        <v>3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12</v>
      </c>
      <c r="F72" s="42">
        <v>6</v>
      </c>
      <c r="G72" s="42">
        <v>0</v>
      </c>
      <c r="H72" s="42">
        <v>2</v>
      </c>
      <c r="I72" s="42">
        <v>0</v>
      </c>
      <c r="J72" s="42">
        <v>3</v>
      </c>
      <c r="K72" s="42">
        <v>0</v>
      </c>
      <c r="L72" s="42">
        <v>1</v>
      </c>
      <c r="M72" s="42">
        <v>1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69</v>
      </c>
      <c r="F73" s="42">
        <v>4</v>
      </c>
      <c r="G73" s="42">
        <v>11</v>
      </c>
      <c r="H73" s="42">
        <v>7</v>
      </c>
      <c r="I73" s="42">
        <v>2</v>
      </c>
      <c r="J73" s="42">
        <v>17</v>
      </c>
      <c r="K73" s="42">
        <v>4</v>
      </c>
      <c r="L73" s="42">
        <v>7</v>
      </c>
      <c r="M73" s="42">
        <v>12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86</v>
      </c>
      <c r="F74" s="42">
        <v>0</v>
      </c>
      <c r="G74" s="42">
        <v>27</v>
      </c>
      <c r="H74" s="42">
        <v>95</v>
      </c>
      <c r="I74" s="42">
        <v>25</v>
      </c>
      <c r="J74" s="42">
        <v>50</v>
      </c>
      <c r="K74" s="42">
        <v>4</v>
      </c>
      <c r="L74" s="42">
        <v>10</v>
      </c>
      <c r="M74" s="42">
        <v>29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2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51</v>
      </c>
      <c r="F78" s="42">
        <v>2</v>
      </c>
      <c r="G78" s="42">
        <v>4</v>
      </c>
      <c r="H78" s="42">
        <v>12</v>
      </c>
      <c r="I78" s="42">
        <v>2</v>
      </c>
      <c r="J78" s="42">
        <v>9</v>
      </c>
      <c r="K78" s="42">
        <v>1</v>
      </c>
      <c r="L78" s="42">
        <v>8</v>
      </c>
      <c r="M78" s="42">
        <v>8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1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9</v>
      </c>
      <c r="F80" s="42">
        <v>3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8</v>
      </c>
      <c r="F81" s="42">
        <v>1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1</v>
      </c>
      <c r="L83" s="42">
        <v>0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49</v>
      </c>
      <c r="F84" s="42">
        <v>0</v>
      </c>
      <c r="G84" s="42">
        <v>14</v>
      </c>
      <c r="H84" s="42">
        <v>15</v>
      </c>
      <c r="I84" s="42">
        <v>6</v>
      </c>
      <c r="J84" s="42">
        <v>23</v>
      </c>
      <c r="K84" s="42">
        <v>0</v>
      </c>
      <c r="L84" s="42">
        <v>9</v>
      </c>
      <c r="M84" s="42">
        <v>1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1</v>
      </c>
      <c r="F85" s="42">
        <v>0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21</v>
      </c>
      <c r="F87" s="42">
        <v>4</v>
      </c>
      <c r="G87" s="42">
        <v>1</v>
      </c>
      <c r="H87" s="42">
        <v>1</v>
      </c>
      <c r="I87" s="42">
        <v>0</v>
      </c>
      <c r="J87" s="42">
        <v>7</v>
      </c>
      <c r="K87" s="42">
        <v>0</v>
      </c>
      <c r="L87" s="42">
        <v>1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8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0</v>
      </c>
      <c r="N89" s="42">
        <v>0</v>
      </c>
      <c r="O89" s="42">
        <v>1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42</v>
      </c>
      <c r="F90" s="42">
        <v>0</v>
      </c>
      <c r="G90" s="42">
        <v>0</v>
      </c>
      <c r="H90" s="42">
        <v>2</v>
      </c>
      <c r="I90" s="42">
        <v>0</v>
      </c>
      <c r="J90" s="42">
        <v>12</v>
      </c>
      <c r="K90" s="42">
        <v>4</v>
      </c>
      <c r="L90" s="42">
        <v>11</v>
      </c>
      <c r="M90" s="42">
        <v>2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1</v>
      </c>
      <c r="C91" s="42">
        <v>1</v>
      </c>
      <c r="D91" s="42">
        <v>0</v>
      </c>
      <c r="E91" s="42">
        <v>22</v>
      </c>
      <c r="F91" s="42">
        <v>7</v>
      </c>
      <c r="G91" s="42">
        <v>2</v>
      </c>
      <c r="H91" s="42">
        <v>3</v>
      </c>
      <c r="I91" s="42">
        <v>0</v>
      </c>
      <c r="J91" s="42">
        <v>4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3</v>
      </c>
      <c r="D92" s="42">
        <v>0</v>
      </c>
      <c r="E92" s="42">
        <v>242</v>
      </c>
      <c r="F92" s="42">
        <v>0</v>
      </c>
      <c r="G92" s="42">
        <v>42</v>
      </c>
      <c r="H92" s="42">
        <v>266</v>
      </c>
      <c r="I92" s="42">
        <v>44</v>
      </c>
      <c r="J92" s="42">
        <v>160</v>
      </c>
      <c r="K92" s="42">
        <v>12</v>
      </c>
      <c r="L92" s="42">
        <v>37</v>
      </c>
      <c r="M92" s="42">
        <v>44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1</v>
      </c>
      <c r="F94" s="42">
        <v>1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57</v>
      </c>
      <c r="F95" s="42">
        <v>1</v>
      </c>
      <c r="G95" s="42">
        <v>7</v>
      </c>
      <c r="H95" s="42">
        <v>13</v>
      </c>
      <c r="I95" s="42">
        <v>3</v>
      </c>
      <c r="J95" s="42">
        <v>16</v>
      </c>
      <c r="K95" s="42">
        <v>1</v>
      </c>
      <c r="L95" s="42">
        <v>3</v>
      </c>
      <c r="M95" s="42">
        <v>2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1</v>
      </c>
      <c r="G96" s="42">
        <v>0</v>
      </c>
      <c r="H96" s="42">
        <v>0</v>
      </c>
      <c r="I96" s="42">
        <v>0</v>
      </c>
      <c r="J96" s="42">
        <v>1</v>
      </c>
      <c r="K96" s="42">
        <v>1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10</v>
      </c>
      <c r="F97" s="42">
        <v>2</v>
      </c>
      <c r="G97" s="42">
        <v>1</v>
      </c>
      <c r="H97" s="42">
        <v>3</v>
      </c>
      <c r="I97" s="42">
        <v>0</v>
      </c>
      <c r="J97" s="42">
        <v>3</v>
      </c>
      <c r="K97" s="42">
        <v>2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1</v>
      </c>
      <c r="G98" s="42">
        <v>1</v>
      </c>
      <c r="H98" s="42">
        <v>1</v>
      </c>
      <c r="I98" s="42">
        <v>2</v>
      </c>
      <c r="J98" s="42">
        <v>1</v>
      </c>
      <c r="K98" s="42">
        <v>0</v>
      </c>
      <c r="L98" s="42">
        <v>1</v>
      </c>
      <c r="M98" s="42">
        <v>2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1</v>
      </c>
      <c r="L99" s="42">
        <v>2</v>
      </c>
      <c r="M99" s="42">
        <v>2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1</v>
      </c>
      <c r="G100" s="42">
        <v>0</v>
      </c>
      <c r="H100" s="42">
        <v>0</v>
      </c>
      <c r="I100" s="42">
        <v>0</v>
      </c>
      <c r="J100" s="42">
        <v>1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1</v>
      </c>
      <c r="L101" s="42">
        <v>1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2</v>
      </c>
      <c r="C102" s="42">
        <v>2</v>
      </c>
      <c r="D102" s="42">
        <v>0</v>
      </c>
      <c r="E102" s="42">
        <v>47</v>
      </c>
      <c r="F102" s="42">
        <v>1</v>
      </c>
      <c r="G102" s="42">
        <v>8</v>
      </c>
      <c r="H102" s="42">
        <v>13</v>
      </c>
      <c r="I102" s="42">
        <v>2</v>
      </c>
      <c r="J102" s="42">
        <v>20</v>
      </c>
      <c r="K102" s="42">
        <v>1</v>
      </c>
      <c r="L102" s="42">
        <v>4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2</v>
      </c>
      <c r="F103" s="42">
        <v>0</v>
      </c>
      <c r="G103" s="42">
        <v>0</v>
      </c>
      <c r="H103" s="42">
        <v>1</v>
      </c>
      <c r="I103" s="42">
        <v>0</v>
      </c>
      <c r="J103" s="42">
        <v>5</v>
      </c>
      <c r="K103" s="42">
        <v>0</v>
      </c>
      <c r="L103" s="42">
        <v>1</v>
      </c>
      <c r="M103" s="42">
        <v>1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3</v>
      </c>
      <c r="F105" s="42">
        <v>0</v>
      </c>
      <c r="G105" s="42">
        <v>0</v>
      </c>
      <c r="H105" s="42">
        <v>0</v>
      </c>
      <c r="I105" s="42">
        <v>3</v>
      </c>
      <c r="J105" s="42">
        <v>5</v>
      </c>
      <c r="K105" s="42">
        <v>0</v>
      </c>
      <c r="L105" s="42">
        <v>1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1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2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3</v>
      </c>
      <c r="C108" s="42">
        <v>3</v>
      </c>
      <c r="D108" s="42">
        <v>0</v>
      </c>
      <c r="E108" s="42">
        <v>252</v>
      </c>
      <c r="F108" s="42">
        <v>2</v>
      </c>
      <c r="G108" s="42">
        <v>83</v>
      </c>
      <c r="H108" s="42">
        <v>145</v>
      </c>
      <c r="I108" s="42">
        <v>43</v>
      </c>
      <c r="J108" s="42">
        <v>235</v>
      </c>
      <c r="K108" s="42">
        <v>17</v>
      </c>
      <c r="L108" s="42">
        <v>9</v>
      </c>
      <c r="M108" s="42">
        <v>20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1</v>
      </c>
      <c r="K109" s="42">
        <v>3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6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1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3</v>
      </c>
      <c r="G113" s="42">
        <v>1</v>
      </c>
      <c r="H113" s="42">
        <v>1</v>
      </c>
      <c r="I113" s="42">
        <v>1</v>
      </c>
      <c r="J113" s="42">
        <v>1</v>
      </c>
      <c r="K113" s="42">
        <v>0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3</v>
      </c>
      <c r="L114" s="42">
        <v>3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2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17</v>
      </c>
      <c r="F116" s="42">
        <v>0</v>
      </c>
      <c r="G116" s="42">
        <v>0</v>
      </c>
      <c r="H116" s="42">
        <v>2</v>
      </c>
      <c r="I116" s="42">
        <v>0</v>
      </c>
      <c r="J116" s="42">
        <v>4</v>
      </c>
      <c r="K116" s="42">
        <v>2</v>
      </c>
      <c r="L116" s="42">
        <v>13</v>
      </c>
      <c r="M116" s="42">
        <v>9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1</v>
      </c>
      <c r="G120" s="42">
        <v>1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1</v>
      </c>
      <c r="C121" s="42">
        <v>1</v>
      </c>
      <c r="D121" s="42">
        <v>0</v>
      </c>
      <c r="E121" s="42">
        <v>25</v>
      </c>
      <c r="F121" s="42">
        <v>0</v>
      </c>
      <c r="G121" s="42">
        <v>1</v>
      </c>
      <c r="H121" s="42">
        <v>5</v>
      </c>
      <c r="I121" s="42">
        <v>0</v>
      </c>
      <c r="J121" s="42">
        <v>5</v>
      </c>
      <c r="K121" s="42">
        <v>1</v>
      </c>
      <c r="L121" s="42">
        <v>3</v>
      </c>
      <c r="M121" s="42">
        <v>4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1</v>
      </c>
      <c r="K122" s="42">
        <v>1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2</v>
      </c>
      <c r="F125" s="42">
        <v>1</v>
      </c>
      <c r="G125" s="42">
        <v>0</v>
      </c>
      <c r="H125" s="42">
        <v>0</v>
      </c>
      <c r="I125" s="42">
        <v>0</v>
      </c>
      <c r="J125" s="42">
        <v>0</v>
      </c>
      <c r="K125" s="42">
        <v>1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3</v>
      </c>
      <c r="F126" s="42">
        <v>0</v>
      </c>
      <c r="G126" s="42">
        <v>0</v>
      </c>
      <c r="H126" s="42">
        <v>0</v>
      </c>
      <c r="I126" s="42">
        <v>0</v>
      </c>
      <c r="J126" s="42">
        <v>5</v>
      </c>
      <c r="K126" s="42">
        <v>0</v>
      </c>
      <c r="L126" s="42">
        <v>1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1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1</v>
      </c>
      <c r="C129" s="42">
        <v>1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3</v>
      </c>
      <c r="F130" s="42">
        <v>0</v>
      </c>
      <c r="G130" s="42">
        <v>0</v>
      </c>
      <c r="H130" s="42">
        <v>1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3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5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6</v>
      </c>
      <c r="F135" s="42">
        <v>2</v>
      </c>
      <c r="G135" s="42">
        <v>0</v>
      </c>
      <c r="H135" s="42">
        <v>1</v>
      </c>
      <c r="I135" s="42">
        <v>0</v>
      </c>
      <c r="J135" s="42">
        <v>0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3</v>
      </c>
      <c r="C137" s="42">
        <v>3</v>
      </c>
      <c r="D137" s="42">
        <v>0</v>
      </c>
      <c r="E137" s="42">
        <v>54</v>
      </c>
      <c r="F137" s="42">
        <v>2</v>
      </c>
      <c r="G137" s="42">
        <v>7</v>
      </c>
      <c r="H137" s="42">
        <v>15</v>
      </c>
      <c r="I137" s="42">
        <v>2</v>
      </c>
      <c r="J137" s="42">
        <v>15</v>
      </c>
      <c r="K137" s="42">
        <v>4</v>
      </c>
      <c r="L137" s="42">
        <v>1</v>
      </c>
      <c r="M137" s="42">
        <v>5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3</v>
      </c>
      <c r="F139" s="42">
        <v>0</v>
      </c>
      <c r="G139" s="42">
        <v>2</v>
      </c>
      <c r="H139" s="42">
        <v>1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2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2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6</v>
      </c>
      <c r="F143" s="42">
        <v>2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3</v>
      </c>
      <c r="H144" s="42">
        <v>2</v>
      </c>
      <c r="I144" s="42">
        <v>0</v>
      </c>
      <c r="J144" s="42">
        <v>6</v>
      </c>
      <c r="K144" s="42">
        <v>1</v>
      </c>
      <c r="L144" s="42">
        <v>1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7</v>
      </c>
      <c r="F147" s="42">
        <v>1</v>
      </c>
      <c r="G147" s="42">
        <v>1</v>
      </c>
      <c r="H147" s="42">
        <v>0</v>
      </c>
      <c r="I147" s="42">
        <v>0</v>
      </c>
      <c r="J147" s="42">
        <v>1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27</v>
      </c>
      <c r="F148" s="42">
        <v>6</v>
      </c>
      <c r="G148" s="42">
        <v>1</v>
      </c>
      <c r="H148" s="42">
        <v>4</v>
      </c>
      <c r="I148" s="42">
        <v>1</v>
      </c>
      <c r="J148" s="42">
        <v>20</v>
      </c>
      <c r="K148" s="42">
        <v>3</v>
      </c>
      <c r="L148" s="42">
        <v>4</v>
      </c>
      <c r="M148" s="42">
        <v>6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4</v>
      </c>
      <c r="F150" s="42">
        <v>1</v>
      </c>
      <c r="G150" s="42">
        <v>0</v>
      </c>
      <c r="H150" s="42">
        <v>1</v>
      </c>
      <c r="I150" s="42">
        <v>0</v>
      </c>
      <c r="J150" s="42">
        <v>0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0</v>
      </c>
      <c r="F151" s="42">
        <v>0</v>
      </c>
      <c r="G151" s="42">
        <v>1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15</v>
      </c>
      <c r="F153" s="42">
        <v>1</v>
      </c>
      <c r="G153" s="42">
        <v>0</v>
      </c>
      <c r="H153" s="42">
        <v>15</v>
      </c>
      <c r="I153" s="42">
        <v>3</v>
      </c>
      <c r="J153" s="42">
        <v>13</v>
      </c>
      <c r="K153" s="42">
        <v>2</v>
      </c>
      <c r="L153" s="42">
        <v>11</v>
      </c>
      <c r="M153" s="42">
        <v>15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8</v>
      </c>
      <c r="F154" s="42">
        <v>0</v>
      </c>
      <c r="G154" s="42">
        <v>0</v>
      </c>
      <c r="H154" s="42">
        <v>1</v>
      </c>
      <c r="I154" s="42">
        <v>0</v>
      </c>
      <c r="J154" s="42">
        <v>6</v>
      </c>
      <c r="K154" s="42">
        <v>0</v>
      </c>
      <c r="L154" s="42">
        <v>2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17</v>
      </c>
      <c r="F155" s="42">
        <v>4</v>
      </c>
      <c r="G155" s="42">
        <v>0</v>
      </c>
      <c r="H155" s="42">
        <v>3</v>
      </c>
      <c r="I155" s="42">
        <v>0</v>
      </c>
      <c r="J155" s="42">
        <v>6</v>
      </c>
      <c r="K155" s="42">
        <v>1</v>
      </c>
      <c r="L155" s="42">
        <v>0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7</v>
      </c>
      <c r="F157" s="42">
        <v>1</v>
      </c>
      <c r="G157" s="42">
        <v>0</v>
      </c>
      <c r="H157" s="42">
        <v>1</v>
      </c>
      <c r="I157" s="42">
        <v>0</v>
      </c>
      <c r="J157" s="42">
        <v>0</v>
      </c>
      <c r="K157" s="42">
        <v>1</v>
      </c>
      <c r="L157" s="42">
        <v>0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5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1</v>
      </c>
      <c r="G159" s="42">
        <v>0</v>
      </c>
      <c r="H159" s="42">
        <v>0</v>
      </c>
      <c r="I159" s="42">
        <v>0</v>
      </c>
      <c r="J159" s="42">
        <v>1</v>
      </c>
      <c r="K159" s="42">
        <v>1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74</v>
      </c>
      <c r="F160" s="42">
        <v>1</v>
      </c>
      <c r="G160" s="42">
        <v>4</v>
      </c>
      <c r="H160" s="42">
        <v>13</v>
      </c>
      <c r="I160" s="42">
        <v>0</v>
      </c>
      <c r="J160" s="42">
        <v>30</v>
      </c>
      <c r="K160" s="42">
        <v>22</v>
      </c>
      <c r="L160" s="42">
        <v>7</v>
      </c>
      <c r="M160" s="42">
        <v>19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4</v>
      </c>
      <c r="F161" s="42">
        <v>1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4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1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1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6</v>
      </c>
      <c r="F166" s="42">
        <v>0</v>
      </c>
      <c r="G166" s="42">
        <v>1</v>
      </c>
      <c r="H166" s="42">
        <v>2</v>
      </c>
      <c r="I166" s="42">
        <v>0</v>
      </c>
      <c r="J166" s="42">
        <v>1</v>
      </c>
      <c r="K166" s="42">
        <v>1</v>
      </c>
      <c r="L166" s="42">
        <v>1</v>
      </c>
      <c r="M166" s="42">
        <v>3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1</v>
      </c>
      <c r="C167" s="42">
        <v>1</v>
      </c>
      <c r="D167" s="42">
        <v>0</v>
      </c>
      <c r="E167" s="42">
        <v>1</v>
      </c>
      <c r="F167" s="42">
        <v>0</v>
      </c>
      <c r="G167" s="42">
        <v>1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27</v>
      </c>
      <c r="F168" s="42">
        <v>0</v>
      </c>
      <c r="G168" s="42">
        <v>0</v>
      </c>
      <c r="H168" s="42">
        <v>6</v>
      </c>
      <c r="I168" s="42">
        <v>2</v>
      </c>
      <c r="J168" s="42">
        <v>21</v>
      </c>
      <c r="K168" s="42">
        <v>0</v>
      </c>
      <c r="L168" s="42">
        <v>2</v>
      </c>
      <c r="M168" s="42">
        <v>0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67</v>
      </c>
      <c r="F169" s="42">
        <v>0</v>
      </c>
      <c r="G169" s="42">
        <v>8</v>
      </c>
      <c r="H169" s="42">
        <v>47</v>
      </c>
      <c r="I169" s="42">
        <v>3</v>
      </c>
      <c r="J169" s="42">
        <v>35</v>
      </c>
      <c r="K169" s="42">
        <v>3</v>
      </c>
      <c r="L169" s="42">
        <v>2</v>
      </c>
      <c r="M169" s="42">
        <v>8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27</v>
      </c>
      <c r="F170" s="42">
        <v>0</v>
      </c>
      <c r="G170" s="42">
        <v>1</v>
      </c>
      <c r="H170" s="42">
        <v>2</v>
      </c>
      <c r="I170" s="42">
        <v>0</v>
      </c>
      <c r="J170" s="42">
        <v>9</v>
      </c>
      <c r="K170" s="42">
        <v>2</v>
      </c>
      <c r="L170" s="42">
        <v>2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2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1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1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4</v>
      </c>
      <c r="C174" s="42">
        <v>4</v>
      </c>
      <c r="D174" s="42">
        <v>1</v>
      </c>
      <c r="E174" s="42">
        <v>29</v>
      </c>
      <c r="F174" s="42">
        <v>0</v>
      </c>
      <c r="G174" s="42">
        <v>2</v>
      </c>
      <c r="H174" s="42">
        <v>9</v>
      </c>
      <c r="I174" s="42">
        <v>1</v>
      </c>
      <c r="J174" s="42">
        <v>30</v>
      </c>
      <c r="K174" s="42">
        <v>3</v>
      </c>
      <c r="L174" s="42">
        <v>9</v>
      </c>
      <c r="M174" s="42">
        <v>5</v>
      </c>
      <c r="N174" s="42">
        <v>1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2</v>
      </c>
      <c r="G175" s="42">
        <v>0</v>
      </c>
      <c r="H175" s="42">
        <v>0</v>
      </c>
      <c r="I175" s="42">
        <v>0</v>
      </c>
      <c r="J175" s="42">
        <v>1</v>
      </c>
      <c r="K175" s="42">
        <v>0</v>
      </c>
      <c r="L175" s="42">
        <v>0</v>
      </c>
      <c r="M175" s="42">
        <v>2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0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1</v>
      </c>
      <c r="G177" s="42">
        <v>2</v>
      </c>
      <c r="H177" s="42">
        <v>0</v>
      </c>
      <c r="I177" s="42">
        <v>1</v>
      </c>
      <c r="J177" s="42">
        <v>1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1</v>
      </c>
      <c r="F178" s="42">
        <v>0</v>
      </c>
      <c r="G178" s="42">
        <v>0</v>
      </c>
      <c r="H178" s="42">
        <v>2</v>
      </c>
      <c r="I178" s="42">
        <v>0</v>
      </c>
      <c r="J178" s="42">
        <v>6</v>
      </c>
      <c r="K178" s="42">
        <v>0</v>
      </c>
      <c r="L178" s="42">
        <v>1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21</v>
      </c>
      <c r="F179" s="42">
        <v>0</v>
      </c>
      <c r="G179" s="42">
        <v>7</v>
      </c>
      <c r="H179" s="42">
        <v>8</v>
      </c>
      <c r="I179" s="42">
        <v>2</v>
      </c>
      <c r="J179" s="42">
        <v>10</v>
      </c>
      <c r="K179" s="42">
        <v>0</v>
      </c>
      <c r="L179" s="42">
        <v>2</v>
      </c>
      <c r="M179" s="42">
        <v>0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1</v>
      </c>
      <c r="G180" s="42">
        <v>0</v>
      </c>
      <c r="H180" s="42">
        <v>1</v>
      </c>
      <c r="I180" s="42">
        <v>0</v>
      </c>
      <c r="J180" s="42">
        <v>1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8</v>
      </c>
      <c r="F181" s="42">
        <v>0</v>
      </c>
      <c r="G181" s="42">
        <v>2</v>
      </c>
      <c r="H181" s="42">
        <v>0</v>
      </c>
      <c r="I181" s="42">
        <v>0</v>
      </c>
      <c r="J181" s="42">
        <v>0</v>
      </c>
      <c r="K181" s="42">
        <v>1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18</v>
      </c>
      <c r="F185" s="42">
        <v>4</v>
      </c>
      <c r="G185" s="42">
        <v>2</v>
      </c>
      <c r="H185" s="42">
        <v>0</v>
      </c>
      <c r="I185" s="42">
        <v>0</v>
      </c>
      <c r="J185" s="42">
        <v>11</v>
      </c>
      <c r="K185" s="42">
        <v>1</v>
      </c>
      <c r="L185" s="42">
        <v>18</v>
      </c>
      <c r="M185" s="42">
        <v>1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13</v>
      </c>
      <c r="F186" s="42">
        <v>0</v>
      </c>
      <c r="G186" s="42">
        <v>0</v>
      </c>
      <c r="H186" s="42">
        <v>2</v>
      </c>
      <c r="I186" s="42">
        <v>2</v>
      </c>
      <c r="J186" s="42">
        <v>14</v>
      </c>
      <c r="K186" s="42">
        <v>0</v>
      </c>
      <c r="L186" s="42">
        <v>2</v>
      </c>
      <c r="M186" s="42">
        <v>0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7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6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0</v>
      </c>
      <c r="L191" s="42">
        <v>4</v>
      </c>
      <c r="M191" s="42">
        <v>4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2</v>
      </c>
      <c r="I192" s="42">
        <v>0</v>
      </c>
      <c r="J192" s="42">
        <v>2</v>
      </c>
      <c r="K192" s="42">
        <v>0</v>
      </c>
      <c r="L192" s="42">
        <v>3</v>
      </c>
      <c r="M192" s="42">
        <v>4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13</v>
      </c>
      <c r="F193" s="42">
        <v>1</v>
      </c>
      <c r="G193" s="42">
        <v>1</v>
      </c>
      <c r="H193" s="42">
        <v>1</v>
      </c>
      <c r="I193" s="42">
        <v>0</v>
      </c>
      <c r="J193" s="42">
        <v>2</v>
      </c>
      <c r="K193" s="42">
        <v>0</v>
      </c>
      <c r="L193" s="42">
        <v>5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15</v>
      </c>
      <c r="F194" s="42">
        <v>0</v>
      </c>
      <c r="G194" s="42">
        <v>0</v>
      </c>
      <c r="H194" s="42">
        <v>2</v>
      </c>
      <c r="I194" s="42">
        <v>1</v>
      </c>
      <c r="J194" s="42">
        <v>20</v>
      </c>
      <c r="K194" s="42">
        <v>3</v>
      </c>
      <c r="L194" s="42">
        <v>2</v>
      </c>
      <c r="M194" s="42">
        <v>2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2</v>
      </c>
      <c r="F196" s="42">
        <v>1</v>
      </c>
      <c r="G196" s="42">
        <v>0</v>
      </c>
      <c r="H196" s="42">
        <v>0</v>
      </c>
      <c r="I196" s="42">
        <v>0</v>
      </c>
      <c r="J196" s="42">
        <v>2</v>
      </c>
      <c r="K196" s="42">
        <v>0</v>
      </c>
      <c r="L196" s="42">
        <v>1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2</v>
      </c>
      <c r="D197" s="42">
        <v>0</v>
      </c>
      <c r="E197" s="42">
        <v>124</v>
      </c>
      <c r="F197" s="42">
        <v>2</v>
      </c>
      <c r="G197" s="42">
        <v>36</v>
      </c>
      <c r="H197" s="42">
        <v>163</v>
      </c>
      <c r="I197" s="42">
        <v>44</v>
      </c>
      <c r="J197" s="42">
        <v>87</v>
      </c>
      <c r="K197" s="42">
        <v>16</v>
      </c>
      <c r="L197" s="42">
        <v>12</v>
      </c>
      <c r="M197" s="42">
        <v>18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2</v>
      </c>
      <c r="C199" s="42">
        <v>2</v>
      </c>
      <c r="D199" s="42">
        <v>0</v>
      </c>
      <c r="E199" s="42">
        <v>24</v>
      </c>
      <c r="F199" s="42">
        <v>0</v>
      </c>
      <c r="G199" s="42">
        <v>2</v>
      </c>
      <c r="H199" s="42">
        <v>49</v>
      </c>
      <c r="I199" s="42">
        <v>2</v>
      </c>
      <c r="J199" s="42">
        <v>29</v>
      </c>
      <c r="K199" s="42">
        <v>3</v>
      </c>
      <c r="L199" s="42">
        <v>54</v>
      </c>
      <c r="M199" s="42">
        <v>7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1</v>
      </c>
      <c r="C200" s="42">
        <v>1</v>
      </c>
      <c r="D200" s="42">
        <v>0</v>
      </c>
      <c r="E200" s="42">
        <v>4</v>
      </c>
      <c r="F200" s="42">
        <v>1</v>
      </c>
      <c r="G200" s="42">
        <v>0</v>
      </c>
      <c r="H200" s="42">
        <v>0</v>
      </c>
      <c r="I200" s="42">
        <v>1</v>
      </c>
      <c r="J200" s="42">
        <v>3</v>
      </c>
      <c r="K200" s="42">
        <v>1</v>
      </c>
      <c r="L200" s="42">
        <v>6</v>
      </c>
      <c r="M200" s="42">
        <v>4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9</v>
      </c>
      <c r="F201" s="42">
        <v>0</v>
      </c>
      <c r="G201" s="42">
        <v>0</v>
      </c>
      <c r="H201" s="42">
        <v>1</v>
      </c>
      <c r="I201" s="42">
        <v>0</v>
      </c>
      <c r="J201" s="42">
        <v>2</v>
      </c>
      <c r="K201" s="42">
        <v>1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1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1</v>
      </c>
      <c r="C203" s="42">
        <v>1</v>
      </c>
      <c r="D203" s="42">
        <v>0</v>
      </c>
      <c r="E203" s="42">
        <v>10</v>
      </c>
      <c r="F203" s="42">
        <v>8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3</v>
      </c>
      <c r="F204" s="42">
        <v>0</v>
      </c>
      <c r="G204" s="42">
        <v>0</v>
      </c>
      <c r="H204" s="42">
        <v>1</v>
      </c>
      <c r="I204" s="42">
        <v>0</v>
      </c>
      <c r="J204" s="42">
        <v>0</v>
      </c>
      <c r="K204" s="42">
        <v>1</v>
      </c>
      <c r="L204" s="42">
        <v>1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7</v>
      </c>
      <c r="F205" s="42">
        <v>0</v>
      </c>
      <c r="G205" s="42">
        <v>0</v>
      </c>
      <c r="H205" s="42">
        <v>1</v>
      </c>
      <c r="I205" s="42">
        <v>0</v>
      </c>
      <c r="J205" s="42">
        <v>1</v>
      </c>
      <c r="K205" s="42">
        <v>0</v>
      </c>
      <c r="L205" s="42">
        <v>11</v>
      </c>
      <c r="M205" s="42">
        <v>0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1</v>
      </c>
      <c r="I208" s="42">
        <v>0</v>
      </c>
      <c r="J208" s="42">
        <v>0</v>
      </c>
      <c r="K208" s="42">
        <v>0</v>
      </c>
      <c r="L208" s="42">
        <v>0</v>
      </c>
      <c r="M208" s="42">
        <v>1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6</v>
      </c>
      <c r="F209" s="42">
        <v>1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5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1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0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5</v>
      </c>
      <c r="F212" s="42">
        <v>0</v>
      </c>
      <c r="G212" s="42">
        <v>2</v>
      </c>
      <c r="H212" s="42">
        <v>1</v>
      </c>
      <c r="I212" s="42">
        <v>0</v>
      </c>
      <c r="J212" s="42">
        <v>12</v>
      </c>
      <c r="K212" s="42">
        <v>0</v>
      </c>
      <c r="L212" s="42">
        <v>2</v>
      </c>
      <c r="M212" s="42">
        <v>0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27</v>
      </c>
      <c r="F213" s="42">
        <v>0</v>
      </c>
      <c r="G213" s="42">
        <v>2</v>
      </c>
      <c r="H213" s="42">
        <v>2</v>
      </c>
      <c r="I213" s="42">
        <v>2</v>
      </c>
      <c r="J213" s="42">
        <v>14</v>
      </c>
      <c r="K213" s="42">
        <v>3</v>
      </c>
      <c r="L213" s="42">
        <v>6</v>
      </c>
      <c r="M213" s="42">
        <v>2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0</v>
      </c>
      <c r="E214" s="42">
        <v>55</v>
      </c>
      <c r="F214" s="42">
        <v>3</v>
      </c>
      <c r="G214" s="42">
        <v>3</v>
      </c>
      <c r="H214" s="42">
        <v>11</v>
      </c>
      <c r="I214" s="42">
        <v>3</v>
      </c>
      <c r="J214" s="42">
        <v>22</v>
      </c>
      <c r="K214" s="42">
        <v>8</v>
      </c>
      <c r="L214" s="42">
        <v>9</v>
      </c>
      <c r="M214" s="42">
        <v>16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1</v>
      </c>
      <c r="F215" s="42">
        <v>1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60</v>
      </c>
      <c r="F216" s="42">
        <v>0</v>
      </c>
      <c r="G216" s="42">
        <v>4</v>
      </c>
      <c r="H216" s="42">
        <v>5</v>
      </c>
      <c r="I216" s="42">
        <v>2</v>
      </c>
      <c r="J216" s="42">
        <v>6</v>
      </c>
      <c r="K216" s="42">
        <v>2</v>
      </c>
      <c r="L216" s="42">
        <v>1</v>
      </c>
      <c r="M216" s="42">
        <v>1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10</v>
      </c>
      <c r="F220" s="42">
        <v>0</v>
      </c>
      <c r="G220" s="42">
        <v>0</v>
      </c>
      <c r="H220" s="42">
        <v>1</v>
      </c>
      <c r="I220" s="42">
        <v>0</v>
      </c>
      <c r="J220" s="42">
        <v>2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4</v>
      </c>
      <c r="F222" s="42">
        <v>1</v>
      </c>
      <c r="G222" s="42">
        <v>2</v>
      </c>
      <c r="H222" s="42">
        <v>1</v>
      </c>
      <c r="I222" s="42">
        <v>0</v>
      </c>
      <c r="J222" s="42">
        <v>3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2</v>
      </c>
      <c r="K223" s="42">
        <v>1</v>
      </c>
      <c r="L223" s="42">
        <v>0</v>
      </c>
      <c r="M223" s="42">
        <v>1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1</v>
      </c>
      <c r="C225" s="42">
        <v>1</v>
      </c>
      <c r="D225" s="42">
        <v>0</v>
      </c>
      <c r="E225" s="42">
        <v>2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1</v>
      </c>
      <c r="C226" s="42">
        <v>1</v>
      </c>
      <c r="D226" s="42">
        <v>0</v>
      </c>
      <c r="E226" s="42">
        <v>32</v>
      </c>
      <c r="F226" s="42">
        <v>7</v>
      </c>
      <c r="G226" s="42">
        <v>2</v>
      </c>
      <c r="H226" s="42">
        <v>8</v>
      </c>
      <c r="I226" s="42">
        <v>0</v>
      </c>
      <c r="J226" s="42">
        <v>5</v>
      </c>
      <c r="K226" s="42">
        <v>0</v>
      </c>
      <c r="L226" s="42">
        <v>1</v>
      </c>
      <c r="M226" s="42">
        <v>0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1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1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8</v>
      </c>
      <c r="F230" s="42">
        <v>0</v>
      </c>
      <c r="G230" s="42">
        <v>3</v>
      </c>
      <c r="H230" s="42">
        <v>0</v>
      </c>
      <c r="I230" s="42">
        <v>0</v>
      </c>
      <c r="J230" s="42">
        <v>2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1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25</v>
      </c>
      <c r="F234" s="42">
        <v>0</v>
      </c>
      <c r="G234" s="42">
        <v>1</v>
      </c>
      <c r="H234" s="42">
        <v>6</v>
      </c>
      <c r="I234" s="42">
        <v>0</v>
      </c>
      <c r="J234" s="42">
        <v>4</v>
      </c>
      <c r="K234" s="42">
        <v>0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3</v>
      </c>
      <c r="G235" s="42">
        <v>0</v>
      </c>
      <c r="H235" s="42">
        <v>1</v>
      </c>
      <c r="I235" s="42">
        <v>0</v>
      </c>
      <c r="J235" s="42">
        <v>0</v>
      </c>
      <c r="K235" s="42">
        <v>0</v>
      </c>
      <c r="L235" s="42">
        <v>0</v>
      </c>
      <c r="M235" s="42">
        <v>3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3</v>
      </c>
      <c r="F236" s="42">
        <v>3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1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4</v>
      </c>
      <c r="F237" s="42">
        <v>2</v>
      </c>
      <c r="G237" s="42">
        <v>1</v>
      </c>
      <c r="H237" s="42">
        <v>0</v>
      </c>
      <c r="I237" s="42">
        <v>0</v>
      </c>
      <c r="J237" s="42">
        <v>1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1</v>
      </c>
      <c r="G238" s="42">
        <v>0</v>
      </c>
      <c r="H238" s="42">
        <v>0</v>
      </c>
      <c r="I238" s="42">
        <v>0</v>
      </c>
      <c r="J238" s="42">
        <v>2</v>
      </c>
      <c r="K238" s="42">
        <v>1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13</v>
      </c>
      <c r="F239" s="42">
        <v>3</v>
      </c>
      <c r="G239" s="42">
        <v>0</v>
      </c>
      <c r="H239" s="42">
        <v>0</v>
      </c>
      <c r="I239" s="42">
        <v>0</v>
      </c>
      <c r="J239" s="42">
        <v>4</v>
      </c>
      <c r="K239" s="42">
        <v>1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1</v>
      </c>
      <c r="G240" s="42">
        <v>0</v>
      </c>
      <c r="H240" s="42">
        <v>0</v>
      </c>
      <c r="I240" s="42">
        <v>0</v>
      </c>
      <c r="J240" s="42">
        <v>0</v>
      </c>
      <c r="K240" s="42">
        <v>1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17</v>
      </c>
      <c r="F242" s="42">
        <v>5</v>
      </c>
      <c r="G242" s="42">
        <v>0</v>
      </c>
      <c r="H242" s="42">
        <v>3</v>
      </c>
      <c r="I242" s="42">
        <v>0</v>
      </c>
      <c r="J242" s="42">
        <v>12</v>
      </c>
      <c r="K242" s="42">
        <v>3</v>
      </c>
      <c r="L242" s="42">
        <v>2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2</v>
      </c>
      <c r="C243" s="42">
        <v>2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51</v>
      </c>
      <c r="F244" s="42">
        <v>0</v>
      </c>
      <c r="G244" s="42">
        <v>4</v>
      </c>
      <c r="H244" s="42">
        <v>14</v>
      </c>
      <c r="I244" s="42">
        <v>1</v>
      </c>
      <c r="J244" s="42">
        <v>33</v>
      </c>
      <c r="K244" s="42">
        <v>2</v>
      </c>
      <c r="L244" s="42">
        <v>9</v>
      </c>
      <c r="M244" s="42">
        <v>6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1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4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1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3</v>
      </c>
      <c r="F251" s="42">
        <v>1</v>
      </c>
      <c r="G251" s="42">
        <v>0</v>
      </c>
      <c r="H251" s="42">
        <v>1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1</v>
      </c>
      <c r="G253" s="42">
        <v>0</v>
      </c>
      <c r="H253" s="42">
        <v>1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3</v>
      </c>
      <c r="F254" s="42">
        <v>1</v>
      </c>
      <c r="G254" s="42">
        <v>0</v>
      </c>
      <c r="H254" s="42">
        <v>0</v>
      </c>
      <c r="I254" s="42">
        <v>0</v>
      </c>
      <c r="J254" s="42">
        <v>0</v>
      </c>
      <c r="K254" s="42">
        <v>1</v>
      </c>
      <c r="L254" s="42">
        <v>1</v>
      </c>
      <c r="M254" s="42">
        <v>3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1</v>
      </c>
      <c r="H255" s="42">
        <v>1</v>
      </c>
      <c r="I255" s="42">
        <v>0</v>
      </c>
      <c r="J255" s="42">
        <v>0</v>
      </c>
      <c r="K255" s="42">
        <v>1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34</v>
      </c>
      <c r="F256" s="42">
        <v>1</v>
      </c>
      <c r="G256" s="42">
        <v>2</v>
      </c>
      <c r="H256" s="42">
        <v>0</v>
      </c>
      <c r="I256" s="42">
        <v>0</v>
      </c>
      <c r="J256" s="42">
        <v>4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1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1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3</v>
      </c>
      <c r="F260" s="42">
        <v>0</v>
      </c>
      <c r="G260" s="42">
        <v>0</v>
      </c>
      <c r="H260" s="42">
        <v>1</v>
      </c>
      <c r="I260" s="42">
        <v>0</v>
      </c>
      <c r="J260" s="42">
        <v>1</v>
      </c>
      <c r="K260" s="42">
        <v>1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7</v>
      </c>
      <c r="F261" s="42">
        <v>5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1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1</v>
      </c>
      <c r="F262" s="42">
        <v>0</v>
      </c>
      <c r="G262" s="42">
        <v>0</v>
      </c>
      <c r="H262" s="42">
        <v>0</v>
      </c>
      <c r="I262" s="42">
        <v>0</v>
      </c>
      <c r="J262" s="42">
        <v>1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3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1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1</v>
      </c>
      <c r="H266" s="42">
        <v>0</v>
      </c>
      <c r="I266" s="42">
        <v>0</v>
      </c>
      <c r="J266" s="42">
        <v>0</v>
      </c>
      <c r="K266" s="42">
        <v>0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3</v>
      </c>
      <c r="F267" s="42">
        <v>0</v>
      </c>
      <c r="G267" s="42">
        <v>1</v>
      </c>
      <c r="H267" s="42">
        <v>0</v>
      </c>
      <c r="I267" s="42">
        <v>0</v>
      </c>
      <c r="J267" s="42">
        <v>0</v>
      </c>
      <c r="K267" s="42">
        <v>0</v>
      </c>
      <c r="L267" s="42">
        <v>1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1</v>
      </c>
      <c r="G269" s="42">
        <v>1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1</v>
      </c>
      <c r="K270" s="42">
        <v>1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44</v>
      </c>
      <c r="F271" s="42">
        <v>0</v>
      </c>
      <c r="G271" s="42">
        <v>1</v>
      </c>
      <c r="H271" s="42">
        <v>18</v>
      </c>
      <c r="I271" s="42">
        <v>2</v>
      </c>
      <c r="J271" s="42">
        <v>14</v>
      </c>
      <c r="K271" s="42">
        <v>0</v>
      </c>
      <c r="L271" s="42">
        <v>20</v>
      </c>
      <c r="M271" s="42">
        <v>15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2</v>
      </c>
      <c r="F272" s="42">
        <v>1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1</v>
      </c>
      <c r="H273" s="42">
        <v>1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0</v>
      </c>
      <c r="G274" s="42">
        <v>1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11</v>
      </c>
      <c r="F276" s="42">
        <v>3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1</v>
      </c>
      <c r="J277" s="42">
        <v>3</v>
      </c>
      <c r="K277" s="42">
        <v>1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3</v>
      </c>
      <c r="F278" s="42">
        <v>0</v>
      </c>
      <c r="G278" s="42">
        <v>0</v>
      </c>
      <c r="H278" s="42">
        <v>1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2</v>
      </c>
      <c r="H280" s="42">
        <v>4</v>
      </c>
      <c r="I280" s="42">
        <v>0</v>
      </c>
      <c r="J280" s="42">
        <v>4</v>
      </c>
      <c r="K280" s="42">
        <v>0</v>
      </c>
      <c r="L280" s="42">
        <v>0</v>
      </c>
      <c r="M280" s="42">
        <v>4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3</v>
      </c>
      <c r="F282" s="42">
        <v>2</v>
      </c>
      <c r="G282" s="42">
        <v>1</v>
      </c>
      <c r="H282" s="42">
        <v>0</v>
      </c>
      <c r="I282" s="42">
        <v>0</v>
      </c>
      <c r="J282" s="42">
        <v>2</v>
      </c>
      <c r="K282" s="42">
        <v>1</v>
      </c>
      <c r="L282" s="42">
        <v>1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0</v>
      </c>
      <c r="G283" s="42">
        <v>0</v>
      </c>
      <c r="H283" s="42">
        <v>1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7</v>
      </c>
      <c r="F290" s="42">
        <v>0</v>
      </c>
      <c r="G290" s="42">
        <v>0</v>
      </c>
      <c r="H290" s="42">
        <v>4</v>
      </c>
      <c r="I290" s="42">
        <v>0</v>
      </c>
      <c r="J290" s="42">
        <v>4</v>
      </c>
      <c r="K290" s="42">
        <v>0</v>
      </c>
      <c r="L290" s="42">
        <v>1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1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11</v>
      </c>
      <c r="F293" s="42">
        <v>0</v>
      </c>
      <c r="G293" s="42">
        <v>0</v>
      </c>
      <c r="H293" s="42">
        <v>1</v>
      </c>
      <c r="I293" s="42">
        <v>0</v>
      </c>
      <c r="J293" s="42">
        <v>9</v>
      </c>
      <c r="K293" s="42">
        <v>0</v>
      </c>
      <c r="L293" s="42">
        <v>0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3</v>
      </c>
      <c r="F294" s="42">
        <v>0</v>
      </c>
      <c r="G294" s="42">
        <v>0</v>
      </c>
      <c r="H294" s="42">
        <v>1</v>
      </c>
      <c r="I294" s="42">
        <v>0</v>
      </c>
      <c r="J294" s="42">
        <v>12</v>
      </c>
      <c r="K294" s="42">
        <v>0</v>
      </c>
      <c r="L294" s="42">
        <v>2</v>
      </c>
      <c r="M294" s="42">
        <v>0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1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1</v>
      </c>
      <c r="G296" s="42">
        <v>0</v>
      </c>
      <c r="H296" s="42">
        <v>0</v>
      </c>
      <c r="I296" s="42">
        <v>0</v>
      </c>
      <c r="J296" s="42">
        <v>1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13</v>
      </c>
      <c r="F297" s="42">
        <v>2</v>
      </c>
      <c r="G297" s="42">
        <v>2</v>
      </c>
      <c r="H297" s="42">
        <v>5</v>
      </c>
      <c r="I297" s="42">
        <v>1</v>
      </c>
      <c r="J297" s="42">
        <v>8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3</v>
      </c>
      <c r="C300" s="42">
        <v>3</v>
      </c>
      <c r="D300" s="42">
        <v>0</v>
      </c>
      <c r="E300" s="42">
        <v>236</v>
      </c>
      <c r="F300" s="42">
        <v>4</v>
      </c>
      <c r="G300" s="42">
        <v>37</v>
      </c>
      <c r="H300" s="42">
        <v>112</v>
      </c>
      <c r="I300" s="42">
        <v>50</v>
      </c>
      <c r="J300" s="42">
        <v>96</v>
      </c>
      <c r="K300" s="42">
        <v>15</v>
      </c>
      <c r="L300" s="42">
        <v>23</v>
      </c>
      <c r="M300" s="42">
        <v>20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3</v>
      </c>
      <c r="C304" s="42">
        <v>3</v>
      </c>
      <c r="D304" s="42">
        <v>0</v>
      </c>
      <c r="E304" s="42">
        <v>40</v>
      </c>
      <c r="F304" s="42">
        <v>1</v>
      </c>
      <c r="G304" s="42">
        <v>3</v>
      </c>
      <c r="H304" s="42">
        <v>11</v>
      </c>
      <c r="I304" s="42">
        <v>1</v>
      </c>
      <c r="J304" s="42">
        <v>18</v>
      </c>
      <c r="K304" s="42">
        <v>2</v>
      </c>
      <c r="L304" s="42">
        <v>2</v>
      </c>
      <c r="M304" s="42">
        <v>9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5</v>
      </c>
      <c r="F306" s="42">
        <v>3</v>
      </c>
      <c r="G306" s="42">
        <v>0</v>
      </c>
      <c r="H306" s="42">
        <v>3</v>
      </c>
      <c r="I306" s="42">
        <v>1</v>
      </c>
      <c r="J306" s="42">
        <v>2</v>
      </c>
      <c r="K306" s="42">
        <v>1</v>
      </c>
      <c r="L306" s="42">
        <v>1</v>
      </c>
      <c r="M306" s="42">
        <v>0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21</v>
      </c>
      <c r="F307" s="42">
        <v>0</v>
      </c>
      <c r="G307" s="42">
        <v>2</v>
      </c>
      <c r="H307" s="42">
        <v>2</v>
      </c>
      <c r="I307" s="42">
        <v>0</v>
      </c>
      <c r="J307" s="42">
        <v>4</v>
      </c>
      <c r="K307" s="42">
        <v>4</v>
      </c>
      <c r="L307" s="42">
        <v>4</v>
      </c>
      <c r="M307" s="42">
        <v>0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4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19</v>
      </c>
      <c r="F309" s="42">
        <v>0</v>
      </c>
      <c r="G309" s="42">
        <v>0</v>
      </c>
      <c r="H309" s="42">
        <v>1</v>
      </c>
      <c r="I309" s="42">
        <v>0</v>
      </c>
      <c r="J309" s="42">
        <v>3</v>
      </c>
      <c r="K309" s="42">
        <v>1</v>
      </c>
      <c r="L309" s="42">
        <v>0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10</v>
      </c>
      <c r="F310" s="42">
        <v>3</v>
      </c>
      <c r="G310" s="42">
        <v>0</v>
      </c>
      <c r="H310" s="42">
        <v>0</v>
      </c>
      <c r="I310" s="42">
        <v>1</v>
      </c>
      <c r="J310" s="42">
        <v>1</v>
      </c>
      <c r="K310" s="42">
        <v>0</v>
      </c>
      <c r="L310" s="42">
        <v>2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0</v>
      </c>
      <c r="H311" s="42">
        <v>0</v>
      </c>
      <c r="I311" s="42">
        <v>0</v>
      </c>
      <c r="J311" s="42">
        <v>0</v>
      </c>
      <c r="K311" s="42">
        <v>0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6</v>
      </c>
      <c r="F312" s="42">
        <v>0</v>
      </c>
      <c r="G312" s="42">
        <v>0</v>
      </c>
      <c r="H312" s="42">
        <v>0</v>
      </c>
      <c r="I312" s="42">
        <v>1</v>
      </c>
      <c r="J312" s="42">
        <v>1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2</v>
      </c>
      <c r="F313" s="42">
        <v>1</v>
      </c>
      <c r="G313" s="42">
        <v>0</v>
      </c>
      <c r="H313" s="42">
        <v>1</v>
      </c>
      <c r="I313" s="42">
        <v>0</v>
      </c>
      <c r="J313" s="42">
        <v>0</v>
      </c>
      <c r="K313" s="42">
        <v>0</v>
      </c>
      <c r="L313" s="42">
        <v>1</v>
      </c>
      <c r="M313" s="42">
        <v>1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0</v>
      </c>
      <c r="G314" s="42">
        <v>6</v>
      </c>
      <c r="H314" s="42">
        <v>8</v>
      </c>
      <c r="I314" s="42">
        <v>5</v>
      </c>
      <c r="J314" s="42">
        <v>18</v>
      </c>
      <c r="K314" s="42">
        <v>5</v>
      </c>
      <c r="L314" s="42">
        <v>2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2</v>
      </c>
      <c r="F315" s="42">
        <v>1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5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138</v>
      </c>
      <c r="F317" s="42">
        <v>3</v>
      </c>
      <c r="G317" s="42">
        <v>21</v>
      </c>
      <c r="H317" s="42">
        <v>54</v>
      </c>
      <c r="I317" s="42">
        <v>6</v>
      </c>
      <c r="J317" s="42">
        <v>63</v>
      </c>
      <c r="K317" s="42">
        <v>14</v>
      </c>
      <c r="L317" s="42">
        <v>9</v>
      </c>
      <c r="M317" s="42">
        <v>18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1</v>
      </c>
      <c r="H319" s="42">
        <v>0</v>
      </c>
      <c r="I319" s="42">
        <v>1</v>
      </c>
      <c r="J319" s="42">
        <v>3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3</v>
      </c>
      <c r="F320" s="42">
        <v>2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6</v>
      </c>
      <c r="F321" s="42">
        <v>1</v>
      </c>
      <c r="G321" s="42">
        <v>0</v>
      </c>
      <c r="H321" s="42">
        <v>0</v>
      </c>
      <c r="I321" s="42">
        <v>0</v>
      </c>
      <c r="J321" s="42">
        <v>0</v>
      </c>
      <c r="K321" s="42">
        <v>2</v>
      </c>
      <c r="L321" s="42">
        <v>0</v>
      </c>
      <c r="M321" s="42">
        <v>2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2</v>
      </c>
      <c r="F322" s="42">
        <v>1</v>
      </c>
      <c r="G322" s="42">
        <v>0</v>
      </c>
      <c r="H322" s="42">
        <v>0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3</v>
      </c>
      <c r="C323" s="42">
        <v>3</v>
      </c>
      <c r="D323" s="42">
        <v>0</v>
      </c>
      <c r="E323" s="42">
        <v>246</v>
      </c>
      <c r="F323" s="42">
        <v>6</v>
      </c>
      <c r="G323" s="42">
        <v>22</v>
      </c>
      <c r="H323" s="42">
        <v>135</v>
      </c>
      <c r="I323" s="42">
        <v>12</v>
      </c>
      <c r="J323" s="42">
        <v>105</v>
      </c>
      <c r="K323" s="42">
        <v>23</v>
      </c>
      <c r="L323" s="42">
        <v>15</v>
      </c>
      <c r="M323" s="42">
        <v>27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1</v>
      </c>
      <c r="F324" s="42">
        <v>0</v>
      </c>
      <c r="G324" s="42">
        <v>0</v>
      </c>
      <c r="H324" s="42">
        <v>0</v>
      </c>
      <c r="I324" s="42">
        <v>0</v>
      </c>
      <c r="J324" s="42">
        <v>1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1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1</v>
      </c>
      <c r="L326" s="42">
        <v>0</v>
      </c>
      <c r="M326" s="42">
        <v>1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1</v>
      </c>
      <c r="G327" s="42">
        <v>0</v>
      </c>
      <c r="H327" s="42">
        <v>0</v>
      </c>
      <c r="I327" s="42">
        <v>0</v>
      </c>
      <c r="J327" s="42">
        <v>0</v>
      </c>
      <c r="K327" s="42">
        <v>1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1</v>
      </c>
      <c r="C328" s="42">
        <v>1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7</v>
      </c>
      <c r="F329" s="42">
        <v>4</v>
      </c>
      <c r="G329" s="42">
        <v>0</v>
      </c>
      <c r="H329" s="42">
        <v>2</v>
      </c>
      <c r="I329" s="42">
        <v>0</v>
      </c>
      <c r="J329" s="42">
        <v>2</v>
      </c>
      <c r="K329" s="42">
        <v>0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1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1</v>
      </c>
      <c r="C332" s="42">
        <v>1</v>
      </c>
      <c r="D332" s="42">
        <v>0</v>
      </c>
      <c r="E332" s="42">
        <v>22</v>
      </c>
      <c r="F332" s="42">
        <v>8</v>
      </c>
      <c r="G332" s="42">
        <v>2</v>
      </c>
      <c r="H332" s="42">
        <v>3</v>
      </c>
      <c r="I332" s="42">
        <v>0</v>
      </c>
      <c r="J332" s="42">
        <v>3</v>
      </c>
      <c r="K332" s="42">
        <v>1</v>
      </c>
      <c r="L332" s="42">
        <v>0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0</v>
      </c>
      <c r="G333" s="42">
        <v>0</v>
      </c>
      <c r="H333" s="42">
        <v>3</v>
      </c>
      <c r="I333" s="42">
        <v>0</v>
      </c>
      <c r="J333" s="42">
        <v>1</v>
      </c>
      <c r="K333" s="42">
        <v>0</v>
      </c>
      <c r="L333" s="42">
        <v>0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2</v>
      </c>
      <c r="K335" s="42">
        <v>2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1</v>
      </c>
      <c r="C337" s="42">
        <v>1</v>
      </c>
      <c r="D337" s="42">
        <v>0</v>
      </c>
      <c r="E337" s="42">
        <v>12</v>
      </c>
      <c r="F337" s="42">
        <v>2</v>
      </c>
      <c r="G337" s="42">
        <v>6</v>
      </c>
      <c r="H337" s="42">
        <v>17</v>
      </c>
      <c r="I337" s="42">
        <v>3</v>
      </c>
      <c r="J337" s="42">
        <v>18</v>
      </c>
      <c r="K337" s="42">
        <v>0</v>
      </c>
      <c r="L337" s="42">
        <v>1</v>
      </c>
      <c r="M337" s="42">
        <v>0</v>
      </c>
      <c r="N337" s="42">
        <v>0</v>
      </c>
      <c r="O337" s="42">
        <v>1</v>
      </c>
    </row>
    <row r="338" spans="1:15" x14ac:dyDescent="0.3">
      <c r="A338" s="45" t="s">
        <v>343</v>
      </c>
      <c r="B338" s="42">
        <v>29</v>
      </c>
      <c r="C338" s="42">
        <v>31</v>
      </c>
      <c r="D338" s="42">
        <v>1</v>
      </c>
      <c r="E338" s="42">
        <v>1737</v>
      </c>
      <c r="F338" s="42">
        <v>2</v>
      </c>
      <c r="G338" s="42">
        <v>188</v>
      </c>
      <c r="H338" s="42">
        <v>2054</v>
      </c>
      <c r="I338" s="42">
        <v>357</v>
      </c>
      <c r="J338" s="42">
        <v>718</v>
      </c>
      <c r="K338" s="42">
        <v>58</v>
      </c>
      <c r="L338" s="42">
        <v>90</v>
      </c>
      <c r="M338" s="42">
        <v>174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1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9</v>
      </c>
      <c r="F342" s="42">
        <v>0</v>
      </c>
      <c r="G342" s="42">
        <v>4</v>
      </c>
      <c r="H342" s="42">
        <v>0</v>
      </c>
      <c r="I342" s="42">
        <v>0</v>
      </c>
      <c r="J342" s="42">
        <v>3</v>
      </c>
      <c r="K342" s="42">
        <v>1</v>
      </c>
      <c r="L342" s="42">
        <v>3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1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1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1</v>
      </c>
      <c r="H345" s="42">
        <v>1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2</v>
      </c>
      <c r="F347" s="42">
        <v>0</v>
      </c>
      <c r="G347" s="42">
        <v>0</v>
      </c>
      <c r="H347" s="42">
        <v>0</v>
      </c>
      <c r="I347" s="42">
        <v>0</v>
      </c>
      <c r="J347" s="42">
        <v>1</v>
      </c>
      <c r="K347" s="42">
        <v>1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24</v>
      </c>
      <c r="F348" s="42">
        <v>2</v>
      </c>
      <c r="G348" s="42">
        <v>0</v>
      </c>
      <c r="H348" s="42">
        <v>5</v>
      </c>
      <c r="I348" s="42">
        <v>0</v>
      </c>
      <c r="J348" s="42">
        <v>5</v>
      </c>
      <c r="K348" s="42">
        <v>1</v>
      </c>
      <c r="L348" s="42">
        <v>0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1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2</v>
      </c>
      <c r="G350" s="42">
        <v>0</v>
      </c>
      <c r="H350" s="42">
        <v>0</v>
      </c>
      <c r="I350" s="42">
        <v>0</v>
      </c>
      <c r="J350" s="42">
        <v>0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3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1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2</v>
      </c>
      <c r="G354" s="42">
        <v>2</v>
      </c>
      <c r="H354" s="42">
        <v>1</v>
      </c>
      <c r="I354" s="42">
        <v>0</v>
      </c>
      <c r="J354" s="42">
        <v>3</v>
      </c>
      <c r="K354" s="42">
        <v>2</v>
      </c>
      <c r="L354" s="42">
        <v>0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1</v>
      </c>
      <c r="E356" s="42">
        <v>172</v>
      </c>
      <c r="F356" s="42">
        <v>6</v>
      </c>
      <c r="G356" s="42">
        <v>10</v>
      </c>
      <c r="H356" s="42">
        <v>139</v>
      </c>
      <c r="I356" s="42">
        <v>8</v>
      </c>
      <c r="J356" s="42">
        <v>47</v>
      </c>
      <c r="K356" s="42">
        <v>11</v>
      </c>
      <c r="L356" s="42">
        <v>6</v>
      </c>
      <c r="M356" s="42">
        <v>19</v>
      </c>
      <c r="N356" s="42">
        <v>1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22</v>
      </c>
      <c r="F357" s="42">
        <v>2</v>
      </c>
      <c r="G357" s="42">
        <v>0</v>
      </c>
      <c r="H357" s="42">
        <v>1</v>
      </c>
      <c r="I357" s="42">
        <v>0</v>
      </c>
      <c r="J357" s="42">
        <v>5</v>
      </c>
      <c r="K357" s="42">
        <v>2</v>
      </c>
      <c r="L357" s="42">
        <v>2</v>
      </c>
      <c r="M357" s="42">
        <v>8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1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10</v>
      </c>
      <c r="F359" s="42">
        <v>0</v>
      </c>
      <c r="G359" s="42">
        <v>1</v>
      </c>
      <c r="H359" s="42">
        <v>1</v>
      </c>
      <c r="I359" s="42">
        <v>0</v>
      </c>
      <c r="J359" s="42">
        <v>3</v>
      </c>
      <c r="K359" s="42">
        <v>0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1</v>
      </c>
      <c r="C360" s="42">
        <v>1</v>
      </c>
      <c r="D360" s="42">
        <v>0</v>
      </c>
      <c r="E360" s="42">
        <v>0</v>
      </c>
      <c r="F360" s="42">
        <v>0</v>
      </c>
      <c r="G360" s="42">
        <v>1</v>
      </c>
      <c r="H360" s="42">
        <v>0</v>
      </c>
      <c r="I360" s="42">
        <v>0</v>
      </c>
      <c r="J360" s="42">
        <v>2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1</v>
      </c>
      <c r="F361" s="42">
        <v>1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9</v>
      </c>
      <c r="F362" s="42">
        <v>0</v>
      </c>
      <c r="G362" s="42">
        <v>0</v>
      </c>
      <c r="H362" s="42">
        <v>0</v>
      </c>
      <c r="I362" s="42">
        <v>0</v>
      </c>
      <c r="J362" s="42">
        <v>2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4</v>
      </c>
      <c r="F363" s="42">
        <v>0</v>
      </c>
      <c r="G363" s="42">
        <v>1</v>
      </c>
      <c r="H363" s="42">
        <v>0</v>
      </c>
      <c r="I363" s="42">
        <v>1</v>
      </c>
      <c r="J363" s="42">
        <v>0</v>
      </c>
      <c r="K363" s="42">
        <v>0</v>
      </c>
      <c r="L363" s="42">
        <v>0</v>
      </c>
      <c r="M363" s="42">
        <v>1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1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1</v>
      </c>
      <c r="L365" s="42">
        <v>2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15</v>
      </c>
      <c r="F366" s="42">
        <v>4</v>
      </c>
      <c r="G366" s="42">
        <v>1</v>
      </c>
      <c r="H366" s="42">
        <v>0</v>
      </c>
      <c r="I366" s="42">
        <v>1</v>
      </c>
      <c r="J366" s="42">
        <v>4</v>
      </c>
      <c r="K366" s="42">
        <v>3</v>
      </c>
      <c r="L366" s="42">
        <v>7</v>
      </c>
      <c r="M366" s="42">
        <v>11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1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8</v>
      </c>
      <c r="F369" s="42">
        <v>0</v>
      </c>
      <c r="G369" s="42">
        <v>2</v>
      </c>
      <c r="H369" s="42">
        <v>1</v>
      </c>
      <c r="I369" s="42">
        <v>0</v>
      </c>
      <c r="J369" s="42">
        <v>2</v>
      </c>
      <c r="K369" s="42">
        <v>1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2</v>
      </c>
      <c r="F370" s="42">
        <v>1</v>
      </c>
      <c r="G370" s="42">
        <v>2</v>
      </c>
      <c r="H370" s="42">
        <v>0</v>
      </c>
      <c r="I370" s="42">
        <v>0</v>
      </c>
      <c r="J370" s="42">
        <v>0</v>
      </c>
      <c r="K370" s="42">
        <v>1</v>
      </c>
      <c r="L370" s="42">
        <v>0</v>
      </c>
      <c r="M370" s="42">
        <v>1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1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8</v>
      </c>
      <c r="F372" s="42">
        <v>0</v>
      </c>
      <c r="G372" s="42">
        <v>0</v>
      </c>
      <c r="H372" s="42">
        <v>0</v>
      </c>
      <c r="I372" s="42">
        <v>0</v>
      </c>
      <c r="J372" s="42">
        <v>4</v>
      </c>
      <c r="K372" s="42">
        <v>1</v>
      </c>
      <c r="L372" s="42">
        <v>0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0</v>
      </c>
      <c r="H373" s="42">
        <v>0</v>
      </c>
      <c r="I373" s="42">
        <v>0</v>
      </c>
      <c r="J373" s="42">
        <v>2</v>
      </c>
      <c r="K373" s="42">
        <v>1</v>
      </c>
      <c r="L373" s="42">
        <v>2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1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1</v>
      </c>
      <c r="C376" s="42">
        <v>1</v>
      </c>
      <c r="D376" s="42">
        <v>0</v>
      </c>
      <c r="E376" s="42">
        <v>82</v>
      </c>
      <c r="F376" s="42">
        <v>1</v>
      </c>
      <c r="G376" s="42">
        <v>15</v>
      </c>
      <c r="H376" s="42">
        <v>19</v>
      </c>
      <c r="I376" s="42">
        <v>1</v>
      </c>
      <c r="J376" s="42">
        <v>34</v>
      </c>
      <c r="K376" s="42">
        <v>1</v>
      </c>
      <c r="L376" s="42">
        <v>1</v>
      </c>
      <c r="M376" s="42">
        <v>6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0</v>
      </c>
      <c r="E378" s="42">
        <v>305</v>
      </c>
      <c r="F378" s="42">
        <v>4</v>
      </c>
      <c r="G378" s="42">
        <v>27</v>
      </c>
      <c r="H378" s="42">
        <v>66</v>
      </c>
      <c r="I378" s="42">
        <v>1</v>
      </c>
      <c r="J378" s="42">
        <v>102</v>
      </c>
      <c r="K378" s="42">
        <v>19</v>
      </c>
      <c r="L378" s="42">
        <v>24</v>
      </c>
      <c r="M378" s="42">
        <v>15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37</v>
      </c>
      <c r="F380" s="42">
        <v>1</v>
      </c>
      <c r="G380" s="42">
        <v>5</v>
      </c>
      <c r="H380" s="42">
        <v>5</v>
      </c>
      <c r="I380" s="42">
        <v>0</v>
      </c>
      <c r="J380" s="42">
        <v>13</v>
      </c>
      <c r="K380" s="42">
        <v>7</v>
      </c>
      <c r="L380" s="42">
        <v>15</v>
      </c>
      <c r="M380" s="42">
        <v>11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38</v>
      </c>
      <c r="F382" s="42">
        <v>5</v>
      </c>
      <c r="G382" s="42">
        <v>3</v>
      </c>
      <c r="H382" s="42">
        <v>18</v>
      </c>
      <c r="I382" s="42">
        <v>0</v>
      </c>
      <c r="J382" s="42">
        <v>4</v>
      </c>
      <c r="K382" s="42">
        <v>0</v>
      </c>
      <c r="L382" s="42">
        <v>2</v>
      </c>
      <c r="M382" s="42">
        <v>0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0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2</v>
      </c>
      <c r="C384" s="42">
        <v>2</v>
      </c>
      <c r="D384" s="42">
        <v>0</v>
      </c>
      <c r="E384" s="42">
        <v>74</v>
      </c>
      <c r="F384" s="42">
        <v>12</v>
      </c>
      <c r="G384" s="42">
        <v>2</v>
      </c>
      <c r="H384" s="42">
        <v>5</v>
      </c>
      <c r="I384" s="42">
        <v>1</v>
      </c>
      <c r="J384" s="42">
        <v>13</v>
      </c>
      <c r="K384" s="42">
        <v>7</v>
      </c>
      <c r="L384" s="42">
        <v>4</v>
      </c>
      <c r="M384" s="42">
        <v>2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33</v>
      </c>
      <c r="F385" s="42">
        <v>2</v>
      </c>
      <c r="G385" s="42">
        <v>0</v>
      </c>
      <c r="H385" s="42">
        <v>5</v>
      </c>
      <c r="I385" s="42">
        <v>0</v>
      </c>
      <c r="J385" s="42">
        <v>8</v>
      </c>
      <c r="K385" s="42">
        <v>2</v>
      </c>
      <c r="L385" s="42">
        <v>13</v>
      </c>
      <c r="M385" s="42">
        <v>5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50</v>
      </c>
      <c r="F386" s="42">
        <v>4</v>
      </c>
      <c r="G386" s="42">
        <v>3</v>
      </c>
      <c r="H386" s="42">
        <v>13</v>
      </c>
      <c r="I386" s="42">
        <v>0</v>
      </c>
      <c r="J386" s="42">
        <v>15</v>
      </c>
      <c r="K386" s="42">
        <v>2</v>
      </c>
      <c r="L386" s="42">
        <v>14</v>
      </c>
      <c r="M386" s="42">
        <v>7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29</v>
      </c>
      <c r="F387" s="42">
        <v>3</v>
      </c>
      <c r="G387" s="42">
        <v>2</v>
      </c>
      <c r="H387" s="42">
        <v>2</v>
      </c>
      <c r="I387" s="42">
        <v>1</v>
      </c>
      <c r="J387" s="42">
        <v>10</v>
      </c>
      <c r="K387" s="42">
        <v>2</v>
      </c>
      <c r="L387" s="42">
        <v>1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5</v>
      </c>
      <c r="F388" s="42">
        <v>2</v>
      </c>
      <c r="G388" s="42">
        <v>0</v>
      </c>
      <c r="H388" s="42">
        <v>0</v>
      </c>
      <c r="I388" s="42">
        <v>0</v>
      </c>
      <c r="J388" s="42">
        <v>0</v>
      </c>
      <c r="K388" s="42">
        <v>2</v>
      </c>
      <c r="L388" s="42">
        <v>1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1</v>
      </c>
      <c r="H391" s="42">
        <v>1</v>
      </c>
      <c r="I391" s="42">
        <v>0</v>
      </c>
      <c r="J391" s="42">
        <v>0</v>
      </c>
      <c r="K391" s="42">
        <v>1</v>
      </c>
      <c r="L391" s="42">
        <v>2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1</v>
      </c>
      <c r="K392" s="42">
        <v>0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2</v>
      </c>
      <c r="C394" s="42">
        <v>2</v>
      </c>
      <c r="D394" s="42">
        <v>0</v>
      </c>
      <c r="E394" s="42">
        <v>44</v>
      </c>
      <c r="F394" s="42">
        <v>6</v>
      </c>
      <c r="G394" s="42">
        <v>2</v>
      </c>
      <c r="H394" s="42">
        <v>9</v>
      </c>
      <c r="I394" s="42">
        <v>0</v>
      </c>
      <c r="J394" s="42">
        <v>9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4</v>
      </c>
      <c r="F396" s="42">
        <v>0</v>
      </c>
      <c r="G396" s="42">
        <v>0</v>
      </c>
      <c r="H396" s="42">
        <v>1</v>
      </c>
      <c r="I396" s="42">
        <v>0</v>
      </c>
      <c r="J396" s="42">
        <v>3</v>
      </c>
      <c r="K396" s="42">
        <v>1</v>
      </c>
      <c r="L396" s="42">
        <v>1</v>
      </c>
      <c r="M396" s="42">
        <v>5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1</v>
      </c>
      <c r="C397" s="42">
        <v>1</v>
      </c>
      <c r="D397" s="42">
        <v>0</v>
      </c>
      <c r="E397" s="42">
        <v>30</v>
      </c>
      <c r="F397" s="42">
        <v>4</v>
      </c>
      <c r="G397" s="42">
        <v>0</v>
      </c>
      <c r="H397" s="42">
        <v>4</v>
      </c>
      <c r="I397" s="42">
        <v>0</v>
      </c>
      <c r="J397" s="42">
        <v>4</v>
      </c>
      <c r="K397" s="42">
        <v>2</v>
      </c>
      <c r="L397" s="42">
        <v>2</v>
      </c>
      <c r="M397" s="42">
        <v>0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49</v>
      </c>
      <c r="F398" s="42">
        <v>8</v>
      </c>
      <c r="G398" s="42">
        <v>2</v>
      </c>
      <c r="H398" s="42">
        <v>7</v>
      </c>
      <c r="I398" s="42">
        <v>0</v>
      </c>
      <c r="J398" s="42">
        <v>10</v>
      </c>
      <c r="K398" s="42">
        <v>4</v>
      </c>
      <c r="L398" s="42">
        <v>9</v>
      </c>
      <c r="M398" s="42">
        <v>17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19</v>
      </c>
      <c r="F399" s="42">
        <v>1</v>
      </c>
      <c r="G399" s="42">
        <v>3</v>
      </c>
      <c r="H399" s="42">
        <v>3</v>
      </c>
      <c r="I399" s="42">
        <v>0</v>
      </c>
      <c r="J399" s="42">
        <v>7</v>
      </c>
      <c r="K399" s="42">
        <v>2</v>
      </c>
      <c r="L399" s="42">
        <v>1</v>
      </c>
      <c r="M399" s="42">
        <v>2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0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0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1</v>
      </c>
      <c r="F405" s="42">
        <v>0</v>
      </c>
      <c r="G405" s="42">
        <v>0</v>
      </c>
      <c r="H405" s="42">
        <v>1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1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2</v>
      </c>
      <c r="C407" s="42">
        <v>2</v>
      </c>
      <c r="D407" s="42">
        <v>0</v>
      </c>
      <c r="E407" s="42">
        <v>18</v>
      </c>
      <c r="F407" s="42">
        <v>3</v>
      </c>
      <c r="G407" s="42">
        <v>0</v>
      </c>
      <c r="H407" s="42">
        <v>6</v>
      </c>
      <c r="I407" s="42">
        <v>0</v>
      </c>
      <c r="J407" s="42">
        <v>3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0</v>
      </c>
      <c r="K408" s="42">
        <v>1</v>
      </c>
      <c r="L408" s="42">
        <v>1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1</v>
      </c>
      <c r="F409" s="42">
        <v>0</v>
      </c>
      <c r="G409" s="42">
        <v>0</v>
      </c>
      <c r="H409" s="42">
        <v>0</v>
      </c>
      <c r="I409" s="42">
        <v>0</v>
      </c>
      <c r="J409" s="42">
        <v>0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2</v>
      </c>
      <c r="F410" s="42">
        <v>1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8</v>
      </c>
      <c r="C411" s="42">
        <v>9</v>
      </c>
      <c r="D411" s="42">
        <v>0</v>
      </c>
      <c r="E411" s="42">
        <v>160</v>
      </c>
      <c r="F411" s="42">
        <v>1</v>
      </c>
      <c r="G411" s="42">
        <v>56</v>
      </c>
      <c r="H411" s="42">
        <v>163</v>
      </c>
      <c r="I411" s="42">
        <v>42</v>
      </c>
      <c r="J411" s="42">
        <v>88</v>
      </c>
      <c r="K411" s="42">
        <v>10</v>
      </c>
      <c r="L411" s="42">
        <v>13</v>
      </c>
      <c r="M411" s="42">
        <v>27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21</v>
      </c>
      <c r="F412" s="42">
        <v>2</v>
      </c>
      <c r="G412" s="42">
        <v>0</v>
      </c>
      <c r="H412" s="42">
        <v>3</v>
      </c>
      <c r="I412" s="42">
        <v>0</v>
      </c>
      <c r="J412" s="42">
        <v>4</v>
      </c>
      <c r="K412" s="42">
        <v>1</v>
      </c>
      <c r="L412" s="42">
        <v>7</v>
      </c>
      <c r="M412" s="42">
        <v>5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23</v>
      </c>
      <c r="F413" s="42">
        <v>0</v>
      </c>
      <c r="G413" s="42">
        <v>2</v>
      </c>
      <c r="H413" s="42">
        <v>3</v>
      </c>
      <c r="I413" s="42">
        <v>0</v>
      </c>
      <c r="J413" s="42">
        <v>4</v>
      </c>
      <c r="K413" s="42">
        <v>3</v>
      </c>
      <c r="L413" s="42">
        <v>0</v>
      </c>
      <c r="M413" s="42">
        <v>4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1</v>
      </c>
      <c r="C414" s="42">
        <v>1</v>
      </c>
      <c r="D414" s="42">
        <v>0</v>
      </c>
      <c r="E414" s="42">
        <v>5</v>
      </c>
      <c r="F414" s="42">
        <v>0</v>
      </c>
      <c r="G414" s="42">
        <v>1</v>
      </c>
      <c r="H414" s="42">
        <v>3</v>
      </c>
      <c r="I414" s="42">
        <v>1</v>
      </c>
      <c r="J414" s="42">
        <v>7</v>
      </c>
      <c r="K414" s="42">
        <v>1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4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3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5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1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1</v>
      </c>
      <c r="I418" s="42">
        <v>0</v>
      </c>
      <c r="J418" s="42">
        <v>0</v>
      </c>
      <c r="K418" s="42">
        <v>1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3</v>
      </c>
      <c r="F422" s="42">
        <v>0</v>
      </c>
      <c r="G422" s="42">
        <v>1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20</v>
      </c>
      <c r="F423" s="42">
        <v>8</v>
      </c>
      <c r="G423" s="42">
        <v>0</v>
      </c>
      <c r="H423" s="42">
        <v>2</v>
      </c>
      <c r="I423" s="42">
        <v>0</v>
      </c>
      <c r="J423" s="42">
        <v>1</v>
      </c>
      <c r="K423" s="42">
        <v>3</v>
      </c>
      <c r="L423" s="42">
        <v>3</v>
      </c>
      <c r="M423" s="42">
        <v>4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1</v>
      </c>
      <c r="G424" s="42">
        <v>0</v>
      </c>
      <c r="H424" s="42">
        <v>4</v>
      </c>
      <c r="I424" s="42">
        <v>0</v>
      </c>
      <c r="J424" s="42">
        <v>6</v>
      </c>
      <c r="K424" s="42">
        <v>1</v>
      </c>
      <c r="L424" s="42">
        <v>14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18</v>
      </c>
      <c r="F425" s="42">
        <v>2</v>
      </c>
      <c r="G425" s="42">
        <v>0</v>
      </c>
      <c r="H425" s="42">
        <v>5</v>
      </c>
      <c r="I425" s="42">
        <v>0</v>
      </c>
      <c r="J425" s="42">
        <v>1</v>
      </c>
      <c r="K425" s="42">
        <v>0</v>
      </c>
      <c r="L425" s="42">
        <v>2</v>
      </c>
      <c r="M425" s="42">
        <v>1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1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1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4</v>
      </c>
      <c r="G430" s="42">
        <v>0</v>
      </c>
      <c r="H430" s="42">
        <v>0</v>
      </c>
      <c r="I430" s="42">
        <v>0</v>
      </c>
      <c r="J430" s="42">
        <v>1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40</v>
      </c>
      <c r="F431" s="42">
        <v>0</v>
      </c>
      <c r="G431" s="42">
        <v>12</v>
      </c>
      <c r="H431" s="42">
        <v>27</v>
      </c>
      <c r="I431" s="42">
        <v>0</v>
      </c>
      <c r="J431" s="42">
        <v>22</v>
      </c>
      <c r="K431" s="42">
        <v>3</v>
      </c>
      <c r="L431" s="42">
        <v>8</v>
      </c>
      <c r="M431" s="42">
        <v>3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57</v>
      </c>
      <c r="F432" s="42">
        <v>2</v>
      </c>
      <c r="G432" s="42">
        <v>24</v>
      </c>
      <c r="H432" s="42">
        <v>89</v>
      </c>
      <c r="I432" s="42">
        <v>15</v>
      </c>
      <c r="J432" s="42">
        <v>33</v>
      </c>
      <c r="K432" s="42">
        <v>4</v>
      </c>
      <c r="L432" s="42">
        <v>15</v>
      </c>
      <c r="M432" s="42">
        <v>16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21</v>
      </c>
      <c r="F433" s="42">
        <v>0</v>
      </c>
      <c r="G433" s="42">
        <v>1</v>
      </c>
      <c r="H433" s="42">
        <v>2</v>
      </c>
      <c r="I433" s="42">
        <v>0</v>
      </c>
      <c r="J433" s="42">
        <v>4</v>
      </c>
      <c r="K433" s="42">
        <v>0</v>
      </c>
      <c r="L433" s="42">
        <v>2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4</v>
      </c>
      <c r="F434" s="42">
        <v>0</v>
      </c>
      <c r="G434" s="42">
        <v>0</v>
      </c>
      <c r="H434" s="42">
        <v>0</v>
      </c>
      <c r="I434" s="42">
        <v>0</v>
      </c>
      <c r="J434" s="42">
        <v>2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1</v>
      </c>
      <c r="G436" s="42">
        <v>1</v>
      </c>
      <c r="H436" s="42">
        <v>2</v>
      </c>
      <c r="I436" s="42">
        <v>0</v>
      </c>
      <c r="J436" s="42">
        <v>2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1</v>
      </c>
      <c r="C438" s="42">
        <v>1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6</v>
      </c>
      <c r="F439" s="42">
        <v>1</v>
      </c>
      <c r="G439" s="42">
        <v>0</v>
      </c>
      <c r="H439" s="42">
        <v>0</v>
      </c>
      <c r="I439" s="42">
        <v>2</v>
      </c>
      <c r="J439" s="42">
        <v>2</v>
      </c>
      <c r="K439" s="42">
        <v>0</v>
      </c>
      <c r="L439" s="42">
        <v>0</v>
      </c>
      <c r="M439" s="42">
        <v>1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5</v>
      </c>
      <c r="F440" s="42">
        <v>0</v>
      </c>
      <c r="G440" s="42">
        <v>0</v>
      </c>
      <c r="H440" s="42">
        <v>1</v>
      </c>
      <c r="I440" s="42">
        <v>0</v>
      </c>
      <c r="J440" s="42">
        <v>4</v>
      </c>
      <c r="K440" s="42">
        <v>0</v>
      </c>
      <c r="L440" s="42">
        <v>2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1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2</v>
      </c>
      <c r="I443" s="42">
        <v>2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1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4</v>
      </c>
      <c r="F447" s="42">
        <v>0</v>
      </c>
      <c r="G447" s="42">
        <v>0</v>
      </c>
      <c r="H447" s="42">
        <v>1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21</v>
      </c>
      <c r="F448" s="42">
        <v>1</v>
      </c>
      <c r="G448" s="42">
        <v>1</v>
      </c>
      <c r="H448" s="42">
        <v>2</v>
      </c>
      <c r="I448" s="42">
        <v>0</v>
      </c>
      <c r="J448" s="42">
        <v>0</v>
      </c>
      <c r="K448" s="42">
        <v>2</v>
      </c>
      <c r="L448" s="42">
        <v>0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42</v>
      </c>
      <c r="F449" s="42">
        <v>4</v>
      </c>
      <c r="G449" s="42">
        <v>5</v>
      </c>
      <c r="H449" s="42">
        <v>2</v>
      </c>
      <c r="I449" s="42">
        <v>0</v>
      </c>
      <c r="J449" s="42">
        <v>4</v>
      </c>
      <c r="K449" s="42">
        <v>4</v>
      </c>
      <c r="L449" s="42">
        <v>2</v>
      </c>
      <c r="M449" s="42">
        <v>1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3</v>
      </c>
      <c r="F450" s="42">
        <v>0</v>
      </c>
      <c r="G450" s="42">
        <v>0</v>
      </c>
      <c r="H450" s="42">
        <v>0</v>
      </c>
      <c r="I450" s="42">
        <v>2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20</v>
      </c>
      <c r="F451" s="42">
        <v>0</v>
      </c>
      <c r="G451" s="42">
        <v>2</v>
      </c>
      <c r="H451" s="42">
        <v>2</v>
      </c>
      <c r="I451" s="42">
        <v>1</v>
      </c>
      <c r="J451" s="42">
        <v>4</v>
      </c>
      <c r="K451" s="42">
        <v>0</v>
      </c>
      <c r="L451" s="42">
        <v>7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3</v>
      </c>
      <c r="F452" s="42">
        <v>0</v>
      </c>
      <c r="G452" s="42">
        <v>0</v>
      </c>
      <c r="H452" s="42">
        <v>1</v>
      </c>
      <c r="I452" s="42">
        <v>0</v>
      </c>
      <c r="J452" s="42">
        <v>2</v>
      </c>
      <c r="K452" s="42">
        <v>1</v>
      </c>
      <c r="L452" s="42">
        <v>0</v>
      </c>
      <c r="M452" s="42">
        <v>1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5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1</v>
      </c>
      <c r="L453" s="42">
        <v>0</v>
      </c>
      <c r="M453" s="42">
        <v>2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2</v>
      </c>
      <c r="C454" s="42">
        <v>2</v>
      </c>
      <c r="D454" s="42">
        <v>0</v>
      </c>
      <c r="E454" s="42">
        <v>21</v>
      </c>
      <c r="F454" s="42">
        <v>1</v>
      </c>
      <c r="G454" s="42">
        <v>1</v>
      </c>
      <c r="H454" s="42">
        <v>8</v>
      </c>
      <c r="I454" s="42">
        <v>4</v>
      </c>
      <c r="J454" s="42">
        <v>15</v>
      </c>
      <c r="K454" s="42">
        <v>3</v>
      </c>
      <c r="L454" s="42">
        <v>2</v>
      </c>
      <c r="M454" s="42">
        <v>1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11</v>
      </c>
      <c r="F455" s="42">
        <v>0</v>
      </c>
      <c r="G455" s="42">
        <v>0</v>
      </c>
      <c r="H455" s="42">
        <v>1</v>
      </c>
      <c r="I455" s="42">
        <v>0</v>
      </c>
      <c r="J455" s="42">
        <v>6</v>
      </c>
      <c r="K455" s="42">
        <v>0</v>
      </c>
      <c r="L455" s="42">
        <v>8</v>
      </c>
      <c r="M455" s="42">
        <v>1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1</v>
      </c>
      <c r="C457" s="42">
        <v>1</v>
      </c>
      <c r="D457" s="42">
        <v>0</v>
      </c>
      <c r="E457" s="42">
        <v>3</v>
      </c>
      <c r="F457" s="42">
        <v>1</v>
      </c>
      <c r="G457" s="42">
        <v>0</v>
      </c>
      <c r="H457" s="42">
        <v>0</v>
      </c>
      <c r="I457" s="42">
        <v>0</v>
      </c>
      <c r="J457" s="42">
        <v>0</v>
      </c>
      <c r="K457" s="42">
        <v>0</v>
      </c>
      <c r="L457" s="42">
        <v>2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11</v>
      </c>
      <c r="F458" s="42">
        <v>4</v>
      </c>
      <c r="G458" s="42">
        <v>4</v>
      </c>
      <c r="H458" s="42">
        <v>0</v>
      </c>
      <c r="I458" s="42">
        <v>0</v>
      </c>
      <c r="J458" s="42">
        <v>2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11</v>
      </c>
      <c r="F459" s="42">
        <v>0</v>
      </c>
      <c r="G459" s="42">
        <v>0</v>
      </c>
      <c r="H459" s="42">
        <v>2</v>
      </c>
      <c r="I459" s="42">
        <v>1</v>
      </c>
      <c r="J459" s="42">
        <v>2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9</v>
      </c>
      <c r="F460" s="42">
        <v>0</v>
      </c>
      <c r="G460" s="42">
        <v>1</v>
      </c>
      <c r="H460" s="42">
        <v>1</v>
      </c>
      <c r="I460" s="42">
        <v>0</v>
      </c>
      <c r="J460" s="42">
        <v>12</v>
      </c>
      <c r="K460" s="42">
        <v>0</v>
      </c>
      <c r="L460" s="42">
        <v>2</v>
      </c>
      <c r="M460" s="42">
        <v>1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3</v>
      </c>
      <c r="F461" s="42">
        <v>0</v>
      </c>
      <c r="G461" s="42">
        <v>1</v>
      </c>
      <c r="H461" s="42">
        <v>0</v>
      </c>
      <c r="I461" s="42">
        <v>0</v>
      </c>
      <c r="J461" s="42">
        <v>0</v>
      </c>
      <c r="K461" s="42">
        <v>0</v>
      </c>
      <c r="L461" s="42">
        <v>1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0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2</v>
      </c>
      <c r="C464" s="42">
        <v>2</v>
      </c>
      <c r="D464" s="42">
        <v>0</v>
      </c>
      <c r="E464" s="42">
        <v>28</v>
      </c>
      <c r="F464" s="42">
        <v>1</v>
      </c>
      <c r="G464" s="42">
        <v>3</v>
      </c>
      <c r="H464" s="42">
        <v>14</v>
      </c>
      <c r="I464" s="42">
        <v>2</v>
      </c>
      <c r="J464" s="42">
        <v>25</v>
      </c>
      <c r="K464" s="42">
        <v>2</v>
      </c>
      <c r="L464" s="42">
        <v>1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95</v>
      </c>
      <c r="F465" s="42">
        <v>1</v>
      </c>
      <c r="G465" s="42">
        <v>8</v>
      </c>
      <c r="H465" s="42">
        <v>22</v>
      </c>
      <c r="I465" s="42">
        <v>1</v>
      </c>
      <c r="J465" s="42">
        <v>26</v>
      </c>
      <c r="K465" s="42">
        <v>1</v>
      </c>
      <c r="L465" s="42">
        <v>4</v>
      </c>
      <c r="M465" s="42">
        <v>5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1</v>
      </c>
      <c r="I468" s="42">
        <v>0</v>
      </c>
      <c r="J468" s="42">
        <v>5</v>
      </c>
      <c r="K468" s="42">
        <v>0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6</v>
      </c>
      <c r="F469" s="42">
        <v>1</v>
      </c>
      <c r="G469" s="42">
        <v>0</v>
      </c>
      <c r="H469" s="42">
        <v>0</v>
      </c>
      <c r="I469" s="42">
        <v>0</v>
      </c>
      <c r="J469" s="42">
        <v>3</v>
      </c>
      <c r="K469" s="42">
        <v>1</v>
      </c>
      <c r="L469" s="42">
        <v>0</v>
      </c>
      <c r="M469" s="42">
        <v>0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9</v>
      </c>
      <c r="F470" s="42">
        <v>0</v>
      </c>
      <c r="G470" s="42">
        <v>0</v>
      </c>
      <c r="H470" s="42">
        <v>2</v>
      </c>
      <c r="I470" s="42">
        <v>0</v>
      </c>
      <c r="J470" s="42">
        <v>5</v>
      </c>
      <c r="K470" s="42">
        <v>1</v>
      </c>
      <c r="L470" s="42">
        <v>1</v>
      </c>
      <c r="M470" s="42">
        <v>1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3</v>
      </c>
      <c r="F471" s="42">
        <v>1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5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5</v>
      </c>
      <c r="F473" s="42">
        <v>0</v>
      </c>
      <c r="G473" s="42">
        <v>0</v>
      </c>
      <c r="H473" s="42">
        <v>1</v>
      </c>
      <c r="I473" s="42">
        <v>0</v>
      </c>
      <c r="J473" s="42">
        <v>1</v>
      </c>
      <c r="K473" s="42">
        <v>1</v>
      </c>
      <c r="L473" s="42">
        <v>3</v>
      </c>
      <c r="M473" s="42">
        <v>0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1</v>
      </c>
      <c r="C474" s="42">
        <v>1</v>
      </c>
      <c r="D474" s="42">
        <v>0</v>
      </c>
      <c r="E474" s="42">
        <v>2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15</v>
      </c>
      <c r="F475" s="42">
        <v>1</v>
      </c>
      <c r="G475" s="42">
        <v>0</v>
      </c>
      <c r="H475" s="42">
        <v>0</v>
      </c>
      <c r="I475" s="42">
        <v>1</v>
      </c>
      <c r="J475" s="42">
        <v>3</v>
      </c>
      <c r="K475" s="42">
        <v>0</v>
      </c>
      <c r="L475" s="42">
        <v>0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2</v>
      </c>
      <c r="K476" s="42">
        <v>1</v>
      </c>
      <c r="L476" s="42">
        <v>1</v>
      </c>
      <c r="M476" s="42">
        <v>1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20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0</v>
      </c>
      <c r="L479" s="42">
        <v>3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91</v>
      </c>
      <c r="F486" s="42">
        <v>2</v>
      </c>
      <c r="G486" s="42">
        <v>8</v>
      </c>
      <c r="H486" s="42">
        <v>47</v>
      </c>
      <c r="I486" s="42">
        <v>0</v>
      </c>
      <c r="J486" s="42">
        <v>25</v>
      </c>
      <c r="K486" s="42">
        <v>5</v>
      </c>
      <c r="L486" s="42">
        <v>9</v>
      </c>
      <c r="M486" s="42">
        <v>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0</v>
      </c>
      <c r="C487" s="42">
        <v>0</v>
      </c>
      <c r="D487" s="42">
        <v>0</v>
      </c>
      <c r="E487" s="42">
        <v>80</v>
      </c>
      <c r="F487" s="42">
        <v>1</v>
      </c>
      <c r="G487" s="42">
        <v>13</v>
      </c>
      <c r="H487" s="42">
        <v>21</v>
      </c>
      <c r="I487" s="42">
        <v>0</v>
      </c>
      <c r="J487" s="42">
        <v>19</v>
      </c>
      <c r="K487" s="42">
        <v>4</v>
      </c>
      <c r="L487" s="42">
        <v>14</v>
      </c>
      <c r="M487" s="42">
        <v>4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8</v>
      </c>
      <c r="F488" s="42">
        <v>0</v>
      </c>
      <c r="G488" s="42">
        <v>1</v>
      </c>
      <c r="H488" s="42">
        <v>0</v>
      </c>
      <c r="I488" s="42">
        <v>0</v>
      </c>
      <c r="J488" s="42">
        <v>2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0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1</v>
      </c>
      <c r="G490" s="42">
        <v>1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1</v>
      </c>
      <c r="D492" s="42">
        <v>0</v>
      </c>
      <c r="E492" s="42">
        <v>34</v>
      </c>
      <c r="F492" s="42">
        <v>0</v>
      </c>
      <c r="G492" s="42">
        <v>6</v>
      </c>
      <c r="H492" s="42">
        <v>12</v>
      </c>
      <c r="I492" s="42">
        <v>2</v>
      </c>
      <c r="J492" s="42">
        <v>12</v>
      </c>
      <c r="K492" s="42">
        <v>3</v>
      </c>
      <c r="L492" s="42">
        <v>2</v>
      </c>
      <c r="M492" s="42">
        <v>3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26</v>
      </c>
      <c r="F493" s="42">
        <v>0</v>
      </c>
      <c r="G493" s="42">
        <v>0</v>
      </c>
      <c r="H493" s="42">
        <v>1</v>
      </c>
      <c r="I493" s="42">
        <v>0</v>
      </c>
      <c r="J493" s="42">
        <v>3</v>
      </c>
      <c r="K493" s="42">
        <v>0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8</v>
      </c>
      <c r="F494" s="42">
        <v>0</v>
      </c>
      <c r="G494" s="42">
        <v>0</v>
      </c>
      <c r="H494" s="42">
        <v>0</v>
      </c>
      <c r="I494" s="42">
        <v>0</v>
      </c>
      <c r="J494" s="42">
        <v>7</v>
      </c>
      <c r="K494" s="42">
        <v>2</v>
      </c>
      <c r="L494" s="42">
        <v>8</v>
      </c>
      <c r="M494" s="42">
        <v>5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1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2</v>
      </c>
      <c r="C497" s="42">
        <v>2</v>
      </c>
      <c r="D497" s="42">
        <v>0</v>
      </c>
      <c r="E497" s="42">
        <v>150</v>
      </c>
      <c r="F497" s="42">
        <v>8</v>
      </c>
      <c r="G497" s="42">
        <v>19</v>
      </c>
      <c r="H497" s="42">
        <v>236</v>
      </c>
      <c r="I497" s="42">
        <v>63</v>
      </c>
      <c r="J497" s="42">
        <v>58</v>
      </c>
      <c r="K497" s="42">
        <v>14</v>
      </c>
      <c r="L497" s="42">
        <v>11</v>
      </c>
      <c r="M497" s="42">
        <v>26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4</v>
      </c>
      <c r="F498" s="42">
        <v>0</v>
      </c>
      <c r="G498" s="42">
        <v>1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1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1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0</v>
      </c>
      <c r="G503" s="42">
        <v>1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1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1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4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1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2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1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1</v>
      </c>
      <c r="H509" s="42">
        <v>4</v>
      </c>
      <c r="I509" s="42">
        <v>0</v>
      </c>
      <c r="J509" s="42">
        <v>1</v>
      </c>
      <c r="K509" s="42">
        <v>2</v>
      </c>
      <c r="L509" s="42">
        <v>2</v>
      </c>
      <c r="M509" s="42">
        <v>6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146</v>
      </c>
      <c r="C510" s="67">
        <v>155</v>
      </c>
      <c r="D510" s="67">
        <v>4</v>
      </c>
      <c r="E510" s="67">
        <v>7908</v>
      </c>
      <c r="F510" s="67">
        <v>413</v>
      </c>
      <c r="G510" s="67">
        <v>942</v>
      </c>
      <c r="H510" s="67">
        <v>4731</v>
      </c>
      <c r="I510" s="67">
        <v>866</v>
      </c>
      <c r="J510" s="67">
        <v>3265</v>
      </c>
      <c r="K510" s="67">
        <v>510</v>
      </c>
      <c r="L510" s="67">
        <v>861</v>
      </c>
      <c r="M510" s="67">
        <v>936</v>
      </c>
      <c r="N510" s="67">
        <v>4</v>
      </c>
      <c r="O510" s="67">
        <v>3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575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573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6</v>
      </c>
      <c r="F15" s="42">
        <v>0</v>
      </c>
      <c r="G15" s="42">
        <v>0</v>
      </c>
      <c r="H15" s="42">
        <v>1</v>
      </c>
      <c r="I15" s="42">
        <v>0</v>
      </c>
      <c r="J15" s="42">
        <v>10</v>
      </c>
      <c r="K15" s="42">
        <v>0</v>
      </c>
      <c r="L15" s="42">
        <v>0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2</v>
      </c>
      <c r="K17" s="42">
        <v>1</v>
      </c>
      <c r="L17" s="42">
        <v>1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1</v>
      </c>
      <c r="C18" s="42">
        <v>1</v>
      </c>
      <c r="D18" s="42">
        <v>0</v>
      </c>
      <c r="E18" s="42">
        <v>42</v>
      </c>
      <c r="F18" s="42">
        <v>5</v>
      </c>
      <c r="G18" s="42">
        <v>0</v>
      </c>
      <c r="H18" s="42">
        <v>9</v>
      </c>
      <c r="I18" s="42">
        <v>2</v>
      </c>
      <c r="J18" s="42">
        <v>37</v>
      </c>
      <c r="K18" s="42">
        <v>7</v>
      </c>
      <c r="L18" s="42">
        <v>5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1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2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15</v>
      </c>
      <c r="C24" s="42">
        <v>16</v>
      </c>
      <c r="D24" s="42">
        <v>0</v>
      </c>
      <c r="E24" s="42">
        <v>66</v>
      </c>
      <c r="F24" s="42">
        <v>2</v>
      </c>
      <c r="G24" s="42">
        <v>11</v>
      </c>
      <c r="H24" s="42">
        <v>137</v>
      </c>
      <c r="I24" s="42">
        <v>53</v>
      </c>
      <c r="J24" s="42">
        <v>71</v>
      </c>
      <c r="K24" s="42">
        <v>8</v>
      </c>
      <c r="L24" s="42">
        <v>7</v>
      </c>
      <c r="M24" s="42">
        <v>43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1</v>
      </c>
      <c r="C25" s="42">
        <v>1</v>
      </c>
      <c r="D25" s="42">
        <v>0</v>
      </c>
      <c r="E25" s="42">
        <v>1</v>
      </c>
      <c r="F25" s="42">
        <v>1</v>
      </c>
      <c r="G25" s="42">
        <v>0</v>
      </c>
      <c r="H25" s="42">
        <v>1</v>
      </c>
      <c r="I25" s="42">
        <v>0</v>
      </c>
      <c r="J25" s="42">
        <v>0</v>
      </c>
      <c r="K25" s="42">
        <v>3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1</v>
      </c>
      <c r="I26" s="42">
        <v>0</v>
      </c>
      <c r="J26" s="42">
        <v>0</v>
      </c>
      <c r="K26" s="42">
        <v>1</v>
      </c>
      <c r="L26" s="42">
        <v>3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5</v>
      </c>
      <c r="F29" s="42">
        <v>0</v>
      </c>
      <c r="G29" s="42">
        <v>1</v>
      </c>
      <c r="H29" s="42">
        <v>0</v>
      </c>
      <c r="I29" s="42">
        <v>0</v>
      </c>
      <c r="J29" s="42">
        <v>3</v>
      </c>
      <c r="K29" s="42">
        <v>0</v>
      </c>
      <c r="L29" s="42">
        <v>1</v>
      </c>
      <c r="M29" s="42">
        <v>3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2</v>
      </c>
      <c r="F30" s="42">
        <v>1</v>
      </c>
      <c r="G30" s="42">
        <v>0</v>
      </c>
      <c r="H30" s="42">
        <v>0</v>
      </c>
      <c r="I30" s="42">
        <v>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0</v>
      </c>
      <c r="I31" s="42">
        <v>0</v>
      </c>
      <c r="J31" s="42">
        <v>1</v>
      </c>
      <c r="K31" s="42">
        <v>1</v>
      </c>
      <c r="L31" s="42">
        <v>2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1</v>
      </c>
      <c r="L32" s="42">
        <v>3</v>
      </c>
      <c r="M32" s="42">
        <v>1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1</v>
      </c>
      <c r="J33" s="42">
        <v>10</v>
      </c>
      <c r="K33" s="42">
        <v>0</v>
      </c>
      <c r="L33" s="42">
        <v>1</v>
      </c>
      <c r="M33" s="42">
        <v>1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2</v>
      </c>
      <c r="C35" s="42">
        <v>2</v>
      </c>
      <c r="D35" s="42">
        <v>0</v>
      </c>
      <c r="E35" s="42">
        <v>12</v>
      </c>
      <c r="F35" s="42">
        <v>0</v>
      </c>
      <c r="G35" s="42">
        <v>3</v>
      </c>
      <c r="H35" s="42">
        <v>3</v>
      </c>
      <c r="I35" s="42">
        <v>1</v>
      </c>
      <c r="J35" s="42">
        <v>3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10</v>
      </c>
      <c r="F36" s="42">
        <v>0</v>
      </c>
      <c r="G36" s="42">
        <v>1</v>
      </c>
      <c r="H36" s="42">
        <v>2</v>
      </c>
      <c r="I36" s="42">
        <v>0</v>
      </c>
      <c r="J36" s="42">
        <v>2</v>
      </c>
      <c r="K36" s="42">
        <v>3</v>
      </c>
      <c r="L36" s="42">
        <v>1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1</v>
      </c>
      <c r="F37" s="42">
        <v>0</v>
      </c>
      <c r="G37" s="42">
        <v>0</v>
      </c>
      <c r="H37" s="42">
        <v>0</v>
      </c>
      <c r="I37" s="42">
        <v>1</v>
      </c>
      <c r="J37" s="42">
        <v>2</v>
      </c>
      <c r="K37" s="42">
        <v>2</v>
      </c>
      <c r="L37" s="42">
        <v>5</v>
      </c>
      <c r="M37" s="42">
        <v>1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17</v>
      </c>
      <c r="F38" s="42">
        <v>6</v>
      </c>
      <c r="G38" s="42">
        <v>1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1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2</v>
      </c>
      <c r="L39" s="42">
        <v>2</v>
      </c>
      <c r="M39" s="42">
        <v>0</v>
      </c>
      <c r="N39" s="42">
        <v>1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42</v>
      </c>
      <c r="F42" s="42">
        <v>3</v>
      </c>
      <c r="G42" s="42">
        <v>0</v>
      </c>
      <c r="H42" s="42">
        <v>11</v>
      </c>
      <c r="I42" s="42">
        <v>2</v>
      </c>
      <c r="J42" s="42">
        <v>42</v>
      </c>
      <c r="K42" s="42">
        <v>5</v>
      </c>
      <c r="L42" s="42">
        <v>17</v>
      </c>
      <c r="M42" s="42">
        <v>14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13</v>
      </c>
      <c r="F43" s="42">
        <v>0</v>
      </c>
      <c r="G43" s="42">
        <v>0</v>
      </c>
      <c r="H43" s="42">
        <v>3</v>
      </c>
      <c r="I43" s="42">
        <v>1</v>
      </c>
      <c r="J43" s="42">
        <v>3</v>
      </c>
      <c r="K43" s="42">
        <v>0</v>
      </c>
      <c r="L43" s="42">
        <v>0</v>
      </c>
      <c r="M43" s="42">
        <v>1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2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1</v>
      </c>
      <c r="F45" s="42">
        <v>0</v>
      </c>
      <c r="G45" s="42">
        <v>0</v>
      </c>
      <c r="H45" s="42">
        <v>0</v>
      </c>
      <c r="I45" s="42">
        <v>0</v>
      </c>
      <c r="J45" s="42">
        <v>2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6</v>
      </c>
      <c r="F46" s="42">
        <v>2</v>
      </c>
      <c r="G46" s="42">
        <v>1</v>
      </c>
      <c r="H46" s="42">
        <v>0</v>
      </c>
      <c r="I46" s="42">
        <v>0</v>
      </c>
      <c r="J46" s="42">
        <v>1</v>
      </c>
      <c r="K46" s="42">
        <v>2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1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3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2</v>
      </c>
      <c r="L48" s="42">
        <v>2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8</v>
      </c>
      <c r="F49" s="42">
        <v>3</v>
      </c>
      <c r="G49" s="42">
        <v>0</v>
      </c>
      <c r="H49" s="42">
        <v>0</v>
      </c>
      <c r="I49" s="42">
        <v>0</v>
      </c>
      <c r="J49" s="42">
        <v>5</v>
      </c>
      <c r="K49" s="42">
        <v>1</v>
      </c>
      <c r="L49" s="42">
        <v>4</v>
      </c>
      <c r="M49" s="42">
        <v>4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1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4</v>
      </c>
      <c r="F53" s="42">
        <v>1</v>
      </c>
      <c r="G53" s="42">
        <v>0</v>
      </c>
      <c r="H53" s="42">
        <v>0</v>
      </c>
      <c r="I53" s="42">
        <v>0</v>
      </c>
      <c r="J53" s="42">
        <v>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31</v>
      </c>
      <c r="F55" s="42">
        <v>0</v>
      </c>
      <c r="G55" s="42">
        <v>7</v>
      </c>
      <c r="H55" s="42">
        <v>13</v>
      </c>
      <c r="I55" s="42">
        <v>3</v>
      </c>
      <c r="J55" s="42">
        <v>44</v>
      </c>
      <c r="K55" s="42">
        <v>7</v>
      </c>
      <c r="L55" s="42">
        <v>23</v>
      </c>
      <c r="M55" s="42">
        <v>19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1</v>
      </c>
      <c r="F56" s="42">
        <v>1</v>
      </c>
      <c r="G56" s="42">
        <v>0</v>
      </c>
      <c r="H56" s="42">
        <v>0</v>
      </c>
      <c r="I56" s="42">
        <v>1</v>
      </c>
      <c r="J56" s="42">
        <v>0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2</v>
      </c>
      <c r="F58" s="42">
        <v>1</v>
      </c>
      <c r="G58" s="42">
        <v>0</v>
      </c>
      <c r="H58" s="42">
        <v>0</v>
      </c>
      <c r="I58" s="42">
        <v>0</v>
      </c>
      <c r="J58" s="42">
        <v>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1</v>
      </c>
      <c r="D61" s="42">
        <v>0</v>
      </c>
      <c r="E61" s="42">
        <v>6</v>
      </c>
      <c r="F61" s="42">
        <v>2</v>
      </c>
      <c r="G61" s="42">
        <v>0</v>
      </c>
      <c r="H61" s="42">
        <v>1</v>
      </c>
      <c r="I61" s="42">
        <v>0</v>
      </c>
      <c r="J61" s="42">
        <v>1</v>
      </c>
      <c r="K61" s="42">
        <v>3</v>
      </c>
      <c r="L61" s="42">
        <v>6</v>
      </c>
      <c r="M61" s="42">
        <v>0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4</v>
      </c>
      <c r="F62" s="42">
        <v>0</v>
      </c>
      <c r="G62" s="42">
        <v>0</v>
      </c>
      <c r="H62" s="42">
        <v>0</v>
      </c>
      <c r="I62" s="42">
        <v>0</v>
      </c>
      <c r="J62" s="42">
        <v>5</v>
      </c>
      <c r="K62" s="42">
        <v>1</v>
      </c>
      <c r="L62" s="42">
        <v>2</v>
      </c>
      <c r="M62" s="42">
        <v>1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2</v>
      </c>
      <c r="G64" s="42">
        <v>0</v>
      </c>
      <c r="H64" s="42">
        <v>1</v>
      </c>
      <c r="I64" s="42">
        <v>0</v>
      </c>
      <c r="J64" s="42">
        <v>1</v>
      </c>
      <c r="K64" s="42">
        <v>0</v>
      </c>
      <c r="L64" s="42">
        <v>11</v>
      </c>
      <c r="M64" s="42">
        <v>1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3</v>
      </c>
      <c r="F65" s="42">
        <v>0</v>
      </c>
      <c r="G65" s="42">
        <v>0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2</v>
      </c>
      <c r="K66" s="42">
        <v>1</v>
      </c>
      <c r="L66" s="42">
        <v>3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2</v>
      </c>
      <c r="K67" s="42">
        <v>0</v>
      </c>
      <c r="L67" s="42">
        <v>2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1</v>
      </c>
      <c r="C70" s="42">
        <v>1</v>
      </c>
      <c r="D70" s="42">
        <v>0</v>
      </c>
      <c r="E70" s="42">
        <v>6</v>
      </c>
      <c r="F70" s="42">
        <v>1</v>
      </c>
      <c r="G70" s="42">
        <v>0</v>
      </c>
      <c r="H70" s="42">
        <v>5</v>
      </c>
      <c r="I70" s="42">
        <v>0</v>
      </c>
      <c r="J70" s="42">
        <v>6</v>
      </c>
      <c r="K70" s="42">
        <v>1</v>
      </c>
      <c r="L70" s="42">
        <v>12</v>
      </c>
      <c r="M70" s="42">
        <v>7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29</v>
      </c>
      <c r="F71" s="42">
        <v>5</v>
      </c>
      <c r="G71" s="42">
        <v>0</v>
      </c>
      <c r="H71" s="42">
        <v>2</v>
      </c>
      <c r="I71" s="42">
        <v>0</v>
      </c>
      <c r="J71" s="42">
        <v>16</v>
      </c>
      <c r="K71" s="42">
        <v>4</v>
      </c>
      <c r="L71" s="42">
        <v>7</v>
      </c>
      <c r="M71" s="42">
        <v>5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5</v>
      </c>
      <c r="G72" s="42">
        <v>0</v>
      </c>
      <c r="H72" s="42">
        <v>0</v>
      </c>
      <c r="I72" s="42">
        <v>0</v>
      </c>
      <c r="J72" s="42">
        <v>4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51</v>
      </c>
      <c r="F73" s="42">
        <v>2</v>
      </c>
      <c r="G73" s="42">
        <v>3</v>
      </c>
      <c r="H73" s="42">
        <v>8</v>
      </c>
      <c r="I73" s="42">
        <v>0</v>
      </c>
      <c r="J73" s="42">
        <v>20</v>
      </c>
      <c r="K73" s="42">
        <v>6</v>
      </c>
      <c r="L73" s="42">
        <v>8</v>
      </c>
      <c r="M73" s="42">
        <v>11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2</v>
      </c>
      <c r="C74" s="42">
        <v>2</v>
      </c>
      <c r="D74" s="42">
        <v>0</v>
      </c>
      <c r="E74" s="42">
        <v>70</v>
      </c>
      <c r="F74" s="42">
        <v>3</v>
      </c>
      <c r="G74" s="42">
        <v>10</v>
      </c>
      <c r="H74" s="42">
        <v>69</v>
      </c>
      <c r="I74" s="42">
        <v>29</v>
      </c>
      <c r="J74" s="42">
        <v>77</v>
      </c>
      <c r="K74" s="42">
        <v>10</v>
      </c>
      <c r="L74" s="42">
        <v>11</v>
      </c>
      <c r="M74" s="42">
        <v>28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3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0</v>
      </c>
      <c r="L76" s="42">
        <v>1</v>
      </c>
      <c r="M76" s="42">
        <v>1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4</v>
      </c>
      <c r="F77" s="42">
        <v>0</v>
      </c>
      <c r="G77" s="42">
        <v>0</v>
      </c>
      <c r="H77" s="42">
        <v>0</v>
      </c>
      <c r="I77" s="42">
        <v>0</v>
      </c>
      <c r="J77" s="42">
        <v>2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39</v>
      </c>
      <c r="F78" s="42">
        <v>4</v>
      </c>
      <c r="G78" s="42">
        <v>3</v>
      </c>
      <c r="H78" s="42">
        <v>9</v>
      </c>
      <c r="I78" s="42">
        <v>0</v>
      </c>
      <c r="J78" s="42">
        <v>27</v>
      </c>
      <c r="K78" s="42">
        <v>3</v>
      </c>
      <c r="L78" s="42">
        <v>14</v>
      </c>
      <c r="M78" s="42">
        <v>3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1</v>
      </c>
      <c r="H79" s="42">
        <v>0</v>
      </c>
      <c r="I79" s="42">
        <v>0</v>
      </c>
      <c r="J79" s="42">
        <v>2</v>
      </c>
      <c r="K79" s="42">
        <v>1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1</v>
      </c>
      <c r="G80" s="42">
        <v>0</v>
      </c>
      <c r="H80" s="42">
        <v>0</v>
      </c>
      <c r="I80" s="42">
        <v>0</v>
      </c>
      <c r="J80" s="42">
        <v>2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1</v>
      </c>
      <c r="C81" s="42">
        <v>1</v>
      </c>
      <c r="D81" s="42">
        <v>0</v>
      </c>
      <c r="E81" s="42">
        <v>2</v>
      </c>
      <c r="F81" s="42">
        <v>0</v>
      </c>
      <c r="G81" s="42">
        <v>1</v>
      </c>
      <c r="H81" s="42">
        <v>2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1</v>
      </c>
      <c r="C82" s="42">
        <v>1</v>
      </c>
      <c r="D82" s="42">
        <v>0</v>
      </c>
      <c r="E82" s="42">
        <v>1</v>
      </c>
      <c r="F82" s="42">
        <v>0</v>
      </c>
      <c r="G82" s="42">
        <v>0</v>
      </c>
      <c r="H82" s="42">
        <v>0</v>
      </c>
      <c r="I82" s="42">
        <v>0</v>
      </c>
      <c r="J82" s="42">
        <v>2</v>
      </c>
      <c r="K82" s="42">
        <v>1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5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2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37</v>
      </c>
      <c r="F84" s="42">
        <v>0</v>
      </c>
      <c r="G84" s="42">
        <v>6</v>
      </c>
      <c r="H84" s="42">
        <v>16</v>
      </c>
      <c r="I84" s="42">
        <v>9</v>
      </c>
      <c r="J84" s="42">
        <v>24</v>
      </c>
      <c r="K84" s="42">
        <v>2</v>
      </c>
      <c r="L84" s="42">
        <v>4</v>
      </c>
      <c r="M84" s="42">
        <v>9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1</v>
      </c>
      <c r="H85" s="42">
        <v>0</v>
      </c>
      <c r="I85" s="42">
        <v>0</v>
      </c>
      <c r="J85" s="42">
        <v>1</v>
      </c>
      <c r="K85" s="42">
        <v>0</v>
      </c>
      <c r="L85" s="42">
        <v>2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10</v>
      </c>
      <c r="F87" s="42">
        <v>1</v>
      </c>
      <c r="G87" s="42">
        <v>2</v>
      </c>
      <c r="H87" s="42">
        <v>2</v>
      </c>
      <c r="I87" s="42">
        <v>0</v>
      </c>
      <c r="J87" s="42">
        <v>10</v>
      </c>
      <c r="K87" s="42">
        <v>2</v>
      </c>
      <c r="L87" s="42">
        <v>0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5</v>
      </c>
      <c r="F89" s="42">
        <v>1</v>
      </c>
      <c r="G89" s="42">
        <v>0</v>
      </c>
      <c r="H89" s="42">
        <v>1</v>
      </c>
      <c r="I89" s="42">
        <v>0</v>
      </c>
      <c r="J89" s="42">
        <v>2</v>
      </c>
      <c r="K89" s="42">
        <v>1</v>
      </c>
      <c r="L89" s="42">
        <v>0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31</v>
      </c>
      <c r="F90" s="42">
        <v>0</v>
      </c>
      <c r="G90" s="42">
        <v>1</v>
      </c>
      <c r="H90" s="42">
        <v>1</v>
      </c>
      <c r="I90" s="42">
        <v>0</v>
      </c>
      <c r="J90" s="42">
        <v>21</v>
      </c>
      <c r="K90" s="42">
        <v>2</v>
      </c>
      <c r="L90" s="42">
        <v>8</v>
      </c>
      <c r="M90" s="42">
        <v>10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24</v>
      </c>
      <c r="F91" s="42">
        <v>8</v>
      </c>
      <c r="G91" s="42">
        <v>4</v>
      </c>
      <c r="H91" s="42">
        <v>2</v>
      </c>
      <c r="I91" s="42">
        <v>1</v>
      </c>
      <c r="J91" s="42">
        <v>13</v>
      </c>
      <c r="K91" s="42">
        <v>1</v>
      </c>
      <c r="L91" s="42">
        <v>1</v>
      </c>
      <c r="M91" s="42">
        <v>3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4</v>
      </c>
      <c r="C92" s="42">
        <v>4</v>
      </c>
      <c r="D92" s="42">
        <v>0</v>
      </c>
      <c r="E92" s="42">
        <v>156</v>
      </c>
      <c r="F92" s="42">
        <v>0</v>
      </c>
      <c r="G92" s="42">
        <v>27</v>
      </c>
      <c r="H92" s="42">
        <v>194</v>
      </c>
      <c r="I92" s="42">
        <v>48</v>
      </c>
      <c r="J92" s="42">
        <v>214</v>
      </c>
      <c r="K92" s="42">
        <v>11</v>
      </c>
      <c r="L92" s="42">
        <v>60</v>
      </c>
      <c r="M92" s="42">
        <v>74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3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1</v>
      </c>
      <c r="C95" s="42">
        <v>1</v>
      </c>
      <c r="D95" s="42">
        <v>0</v>
      </c>
      <c r="E95" s="42">
        <v>32</v>
      </c>
      <c r="F95" s="42">
        <v>0</v>
      </c>
      <c r="G95" s="42">
        <v>9</v>
      </c>
      <c r="H95" s="42">
        <v>9</v>
      </c>
      <c r="I95" s="42">
        <v>3</v>
      </c>
      <c r="J95" s="42">
        <v>24</v>
      </c>
      <c r="K95" s="42">
        <v>2</v>
      </c>
      <c r="L95" s="42">
        <v>1</v>
      </c>
      <c r="M95" s="42">
        <v>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17</v>
      </c>
      <c r="F97" s="42">
        <v>1</v>
      </c>
      <c r="G97" s="42">
        <v>0</v>
      </c>
      <c r="H97" s="42">
        <v>1</v>
      </c>
      <c r="I97" s="42">
        <v>1</v>
      </c>
      <c r="J97" s="42">
        <v>3</v>
      </c>
      <c r="K97" s="42">
        <v>3</v>
      </c>
      <c r="L97" s="42">
        <v>0</v>
      </c>
      <c r="M97" s="42">
        <v>0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1</v>
      </c>
      <c r="F98" s="42">
        <v>0</v>
      </c>
      <c r="G98" s="42">
        <v>0</v>
      </c>
      <c r="H98" s="42">
        <v>1</v>
      </c>
      <c r="I98" s="42">
        <v>0</v>
      </c>
      <c r="J98" s="42">
        <v>1</v>
      </c>
      <c r="K98" s="42">
        <v>1</v>
      </c>
      <c r="L98" s="42">
        <v>1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1</v>
      </c>
      <c r="F100" s="42">
        <v>0</v>
      </c>
      <c r="G100" s="42">
        <v>1</v>
      </c>
      <c r="H100" s="42">
        <v>1</v>
      </c>
      <c r="I100" s="42">
        <v>0</v>
      </c>
      <c r="J100" s="42">
        <v>4</v>
      </c>
      <c r="K100" s="42">
        <v>0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1</v>
      </c>
      <c r="H101" s="42">
        <v>0</v>
      </c>
      <c r="I101" s="42">
        <v>0</v>
      </c>
      <c r="J101" s="42">
        <v>2</v>
      </c>
      <c r="K101" s="42">
        <v>0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28</v>
      </c>
      <c r="F102" s="42">
        <v>0</v>
      </c>
      <c r="G102" s="42">
        <v>4</v>
      </c>
      <c r="H102" s="42">
        <v>12</v>
      </c>
      <c r="I102" s="42">
        <v>4</v>
      </c>
      <c r="J102" s="42">
        <v>19</v>
      </c>
      <c r="K102" s="42">
        <v>6</v>
      </c>
      <c r="L102" s="42">
        <v>2</v>
      </c>
      <c r="M102" s="42">
        <v>2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0</v>
      </c>
      <c r="H103" s="42">
        <v>0</v>
      </c>
      <c r="I103" s="42">
        <v>2</v>
      </c>
      <c r="J103" s="42">
        <v>8</v>
      </c>
      <c r="K103" s="42">
        <v>0</v>
      </c>
      <c r="L103" s="42">
        <v>1</v>
      </c>
      <c r="M103" s="42">
        <v>4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2</v>
      </c>
      <c r="F105" s="42">
        <v>0</v>
      </c>
      <c r="G105" s="42">
        <v>0</v>
      </c>
      <c r="H105" s="42">
        <v>0</v>
      </c>
      <c r="I105" s="42">
        <v>1</v>
      </c>
      <c r="J105" s="42">
        <v>12</v>
      </c>
      <c r="K105" s="42">
        <v>0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2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1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5</v>
      </c>
      <c r="F107" s="42">
        <v>0</v>
      </c>
      <c r="G107" s="42">
        <v>0</v>
      </c>
      <c r="H107" s="42">
        <v>0</v>
      </c>
      <c r="I107" s="42">
        <v>0</v>
      </c>
      <c r="J107" s="42">
        <v>3</v>
      </c>
      <c r="K107" s="42">
        <v>1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13</v>
      </c>
      <c r="C108" s="42">
        <v>14</v>
      </c>
      <c r="D108" s="42">
        <v>1</v>
      </c>
      <c r="E108" s="42">
        <v>262</v>
      </c>
      <c r="F108" s="42">
        <v>2</v>
      </c>
      <c r="G108" s="42">
        <v>83</v>
      </c>
      <c r="H108" s="42">
        <v>94</v>
      </c>
      <c r="I108" s="42">
        <v>35</v>
      </c>
      <c r="J108" s="42">
        <v>250</v>
      </c>
      <c r="K108" s="42">
        <v>12</v>
      </c>
      <c r="L108" s="42">
        <v>19</v>
      </c>
      <c r="M108" s="42">
        <v>39</v>
      </c>
      <c r="N108" s="42">
        <v>1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1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2</v>
      </c>
      <c r="I111" s="42">
        <v>0</v>
      </c>
      <c r="J111" s="42">
        <v>1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1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3</v>
      </c>
      <c r="F113" s="42">
        <v>0</v>
      </c>
      <c r="G113" s="42">
        <v>0</v>
      </c>
      <c r="H113" s="42">
        <v>1</v>
      </c>
      <c r="I113" s="42">
        <v>1</v>
      </c>
      <c r="J113" s="42">
        <v>2</v>
      </c>
      <c r="K113" s="42">
        <v>1</v>
      </c>
      <c r="L113" s="42">
        <v>1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7</v>
      </c>
      <c r="F114" s="42">
        <v>0</v>
      </c>
      <c r="G114" s="42">
        <v>0</v>
      </c>
      <c r="H114" s="42">
        <v>0</v>
      </c>
      <c r="I114" s="42">
        <v>0</v>
      </c>
      <c r="J114" s="42">
        <v>1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11</v>
      </c>
      <c r="F116" s="42">
        <v>1</v>
      </c>
      <c r="G116" s="42">
        <v>1</v>
      </c>
      <c r="H116" s="42">
        <v>0</v>
      </c>
      <c r="I116" s="42">
        <v>0</v>
      </c>
      <c r="J116" s="42">
        <v>9</v>
      </c>
      <c r="K116" s="42">
        <v>3</v>
      </c>
      <c r="L116" s="42">
        <v>12</v>
      </c>
      <c r="M116" s="42">
        <v>14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2</v>
      </c>
      <c r="F118" s="42">
        <v>1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10</v>
      </c>
      <c r="F119" s="42">
        <v>4</v>
      </c>
      <c r="G119" s="42">
        <v>0</v>
      </c>
      <c r="H119" s="42">
        <v>0</v>
      </c>
      <c r="I119" s="42">
        <v>0</v>
      </c>
      <c r="J119" s="42">
        <v>2</v>
      </c>
      <c r="K119" s="42">
        <v>2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1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18</v>
      </c>
      <c r="F121" s="42">
        <v>0</v>
      </c>
      <c r="G121" s="42">
        <v>4</v>
      </c>
      <c r="H121" s="42">
        <v>8</v>
      </c>
      <c r="I121" s="42">
        <v>0</v>
      </c>
      <c r="J121" s="42">
        <v>2</v>
      </c>
      <c r="K121" s="42">
        <v>1</v>
      </c>
      <c r="L121" s="42">
        <v>3</v>
      </c>
      <c r="M121" s="42">
        <v>6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2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1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5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5</v>
      </c>
      <c r="F126" s="42">
        <v>1</v>
      </c>
      <c r="G126" s="42">
        <v>0</v>
      </c>
      <c r="H126" s="42">
        <v>0</v>
      </c>
      <c r="I126" s="42">
        <v>0</v>
      </c>
      <c r="J126" s="42">
        <v>3</v>
      </c>
      <c r="K126" s="42">
        <v>1</v>
      </c>
      <c r="L126" s="42">
        <v>2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1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8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3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0</v>
      </c>
      <c r="M133" s="42">
        <v>1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1</v>
      </c>
      <c r="G134" s="42">
        <v>0</v>
      </c>
      <c r="H134" s="42">
        <v>0</v>
      </c>
      <c r="I134" s="42">
        <v>0</v>
      </c>
      <c r="J134" s="42">
        <v>1</v>
      </c>
      <c r="K134" s="42">
        <v>2</v>
      </c>
      <c r="L134" s="42">
        <v>4</v>
      </c>
      <c r="M134" s="42">
        <v>1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3</v>
      </c>
      <c r="F135" s="42">
        <v>2</v>
      </c>
      <c r="G135" s="42">
        <v>1</v>
      </c>
      <c r="H135" s="42">
        <v>0</v>
      </c>
      <c r="I135" s="42">
        <v>0</v>
      </c>
      <c r="J135" s="42">
        <v>3</v>
      </c>
      <c r="K135" s="42">
        <v>1</v>
      </c>
      <c r="L135" s="42">
        <v>0</v>
      </c>
      <c r="M135" s="42">
        <v>0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2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2</v>
      </c>
      <c r="C137" s="42">
        <v>2</v>
      </c>
      <c r="D137" s="42">
        <v>0</v>
      </c>
      <c r="E137" s="42">
        <v>46</v>
      </c>
      <c r="F137" s="42">
        <v>1</v>
      </c>
      <c r="G137" s="42">
        <v>5</v>
      </c>
      <c r="H137" s="42">
        <v>9</v>
      </c>
      <c r="I137" s="42">
        <v>0</v>
      </c>
      <c r="J137" s="42">
        <v>49</v>
      </c>
      <c r="K137" s="42">
        <v>1</v>
      </c>
      <c r="L137" s="42">
        <v>5</v>
      </c>
      <c r="M137" s="42">
        <v>3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1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0</v>
      </c>
      <c r="G139" s="42">
        <v>0</v>
      </c>
      <c r="H139" s="42">
        <v>0</v>
      </c>
      <c r="I139" s="42">
        <v>0</v>
      </c>
      <c r="J139" s="42">
        <v>2</v>
      </c>
      <c r="K139" s="42">
        <v>0</v>
      </c>
      <c r="L139" s="42">
        <v>3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2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8</v>
      </c>
      <c r="F143" s="42">
        <v>5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1</v>
      </c>
      <c r="C144" s="42">
        <v>1</v>
      </c>
      <c r="D144" s="42">
        <v>0</v>
      </c>
      <c r="E144" s="42">
        <v>7</v>
      </c>
      <c r="F144" s="42">
        <v>1</v>
      </c>
      <c r="G144" s="42">
        <v>0</v>
      </c>
      <c r="H144" s="42">
        <v>0</v>
      </c>
      <c r="I144" s="42">
        <v>0</v>
      </c>
      <c r="J144" s="42">
        <v>11</v>
      </c>
      <c r="K144" s="42">
        <v>0</v>
      </c>
      <c r="L144" s="42">
        <v>2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2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2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6</v>
      </c>
      <c r="F147" s="42">
        <v>3</v>
      </c>
      <c r="G147" s="42">
        <v>0</v>
      </c>
      <c r="H147" s="42">
        <v>1</v>
      </c>
      <c r="I147" s="42">
        <v>0</v>
      </c>
      <c r="J147" s="42">
        <v>0</v>
      </c>
      <c r="K147" s="42">
        <v>1</v>
      </c>
      <c r="L147" s="42">
        <v>0</v>
      </c>
      <c r="M147" s="42">
        <v>1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1</v>
      </c>
      <c r="C148" s="42">
        <v>1</v>
      </c>
      <c r="D148" s="42">
        <v>0</v>
      </c>
      <c r="E148" s="42">
        <v>25</v>
      </c>
      <c r="F148" s="42">
        <v>7</v>
      </c>
      <c r="G148" s="42">
        <v>1</v>
      </c>
      <c r="H148" s="42">
        <v>0</v>
      </c>
      <c r="I148" s="42">
        <v>0</v>
      </c>
      <c r="J148" s="42">
        <v>13</v>
      </c>
      <c r="K148" s="42">
        <v>4</v>
      </c>
      <c r="L148" s="42">
        <v>5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1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7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1</v>
      </c>
      <c r="L152" s="42">
        <v>0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24</v>
      </c>
      <c r="F153" s="42">
        <v>0</v>
      </c>
      <c r="G153" s="42">
        <v>4</v>
      </c>
      <c r="H153" s="42">
        <v>17</v>
      </c>
      <c r="I153" s="42">
        <v>2</v>
      </c>
      <c r="J153" s="42">
        <v>6</v>
      </c>
      <c r="K153" s="42">
        <v>3</v>
      </c>
      <c r="L153" s="42">
        <v>7</v>
      </c>
      <c r="M153" s="42">
        <v>10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1</v>
      </c>
      <c r="C154" s="42">
        <v>1</v>
      </c>
      <c r="D154" s="42">
        <v>0</v>
      </c>
      <c r="E154" s="42">
        <v>7</v>
      </c>
      <c r="F154" s="42">
        <v>0</v>
      </c>
      <c r="G154" s="42">
        <v>0</v>
      </c>
      <c r="H154" s="42">
        <v>0</v>
      </c>
      <c r="I154" s="42">
        <v>0</v>
      </c>
      <c r="J154" s="42">
        <v>3</v>
      </c>
      <c r="K154" s="42">
        <v>1</v>
      </c>
      <c r="L154" s="42">
        <v>5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2</v>
      </c>
      <c r="C155" s="42">
        <v>2</v>
      </c>
      <c r="D155" s="42">
        <v>0</v>
      </c>
      <c r="E155" s="42">
        <v>11</v>
      </c>
      <c r="F155" s="42">
        <v>1</v>
      </c>
      <c r="G155" s="42">
        <v>0</v>
      </c>
      <c r="H155" s="42">
        <v>0</v>
      </c>
      <c r="I155" s="42">
        <v>0</v>
      </c>
      <c r="J155" s="42">
        <v>5</v>
      </c>
      <c r="K155" s="42">
        <v>3</v>
      </c>
      <c r="L155" s="42">
        <v>1</v>
      </c>
      <c r="M155" s="42">
        <v>2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1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9</v>
      </c>
      <c r="F157" s="42">
        <v>2</v>
      </c>
      <c r="G157" s="42">
        <v>0</v>
      </c>
      <c r="H157" s="42">
        <v>1</v>
      </c>
      <c r="I157" s="42">
        <v>0</v>
      </c>
      <c r="J157" s="42">
        <v>1</v>
      </c>
      <c r="K157" s="42">
        <v>3</v>
      </c>
      <c r="L157" s="42">
        <v>0</v>
      </c>
      <c r="M157" s="42">
        <v>1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1</v>
      </c>
      <c r="G158" s="42">
        <v>0</v>
      </c>
      <c r="H158" s="42">
        <v>0</v>
      </c>
      <c r="I158" s="42">
        <v>0</v>
      </c>
      <c r="J158" s="42">
        <v>1</v>
      </c>
      <c r="K158" s="42">
        <v>1</v>
      </c>
      <c r="L158" s="42">
        <v>1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1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0</v>
      </c>
      <c r="C160" s="42">
        <v>0</v>
      </c>
      <c r="D160" s="42">
        <v>0</v>
      </c>
      <c r="E160" s="42">
        <v>62</v>
      </c>
      <c r="F160" s="42">
        <v>0</v>
      </c>
      <c r="G160" s="42">
        <v>5</v>
      </c>
      <c r="H160" s="42">
        <v>5</v>
      </c>
      <c r="I160" s="42">
        <v>1</v>
      </c>
      <c r="J160" s="42">
        <v>32</v>
      </c>
      <c r="K160" s="42">
        <v>11</v>
      </c>
      <c r="L160" s="42">
        <v>14</v>
      </c>
      <c r="M160" s="42">
        <v>21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2</v>
      </c>
      <c r="F161" s="42">
        <v>1</v>
      </c>
      <c r="G161" s="42">
        <v>0</v>
      </c>
      <c r="H161" s="42">
        <v>0</v>
      </c>
      <c r="I161" s="42">
        <v>0</v>
      </c>
      <c r="J161" s="42">
        <v>0</v>
      </c>
      <c r="K161" s="42">
        <v>1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3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2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5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1</v>
      </c>
      <c r="L164" s="42">
        <v>1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5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1</v>
      </c>
      <c r="C166" s="42">
        <v>1</v>
      </c>
      <c r="D166" s="42">
        <v>0</v>
      </c>
      <c r="E166" s="42">
        <v>10</v>
      </c>
      <c r="F166" s="42">
        <v>2</v>
      </c>
      <c r="G166" s="42">
        <v>0</v>
      </c>
      <c r="H166" s="42">
        <v>1</v>
      </c>
      <c r="I166" s="42">
        <v>1</v>
      </c>
      <c r="J166" s="42">
        <v>4</v>
      </c>
      <c r="K166" s="42">
        <v>1</v>
      </c>
      <c r="L166" s="42">
        <v>6</v>
      </c>
      <c r="M166" s="42">
        <v>2</v>
      </c>
      <c r="N166" s="42">
        <v>0</v>
      </c>
      <c r="O166" s="42">
        <v>1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2</v>
      </c>
      <c r="D168" s="42">
        <v>0</v>
      </c>
      <c r="E168" s="42">
        <v>14</v>
      </c>
      <c r="F168" s="42">
        <v>1</v>
      </c>
      <c r="G168" s="42">
        <v>4</v>
      </c>
      <c r="H168" s="42">
        <v>10</v>
      </c>
      <c r="I168" s="42">
        <v>4</v>
      </c>
      <c r="J168" s="42">
        <v>20</v>
      </c>
      <c r="K168" s="42">
        <v>1</v>
      </c>
      <c r="L168" s="42">
        <v>2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3</v>
      </c>
      <c r="C169" s="42">
        <v>3</v>
      </c>
      <c r="D169" s="42">
        <v>0</v>
      </c>
      <c r="E169" s="42">
        <v>43</v>
      </c>
      <c r="F169" s="42">
        <v>0</v>
      </c>
      <c r="G169" s="42">
        <v>12</v>
      </c>
      <c r="H169" s="42">
        <v>28</v>
      </c>
      <c r="I169" s="42">
        <v>4</v>
      </c>
      <c r="J169" s="42">
        <v>49</v>
      </c>
      <c r="K169" s="42">
        <v>3</v>
      </c>
      <c r="L169" s="42">
        <v>7</v>
      </c>
      <c r="M169" s="42">
        <v>25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3</v>
      </c>
      <c r="C170" s="42">
        <v>3</v>
      </c>
      <c r="D170" s="42">
        <v>0</v>
      </c>
      <c r="E170" s="42">
        <v>11</v>
      </c>
      <c r="F170" s="42">
        <v>2</v>
      </c>
      <c r="G170" s="42">
        <v>1</v>
      </c>
      <c r="H170" s="42">
        <v>6</v>
      </c>
      <c r="I170" s="42">
        <v>0</v>
      </c>
      <c r="J170" s="42">
        <v>12</v>
      </c>
      <c r="K170" s="42">
        <v>1</v>
      </c>
      <c r="L170" s="42">
        <v>8</v>
      </c>
      <c r="M170" s="42">
        <v>8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0</v>
      </c>
      <c r="F171" s="42">
        <v>0</v>
      </c>
      <c r="G171" s="42">
        <v>0</v>
      </c>
      <c r="H171" s="42">
        <v>1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4</v>
      </c>
      <c r="F172" s="42">
        <v>3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2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3</v>
      </c>
      <c r="C174" s="42">
        <v>3</v>
      </c>
      <c r="D174" s="42">
        <v>0</v>
      </c>
      <c r="E174" s="42">
        <v>28</v>
      </c>
      <c r="F174" s="42">
        <v>0</v>
      </c>
      <c r="G174" s="42">
        <v>2</v>
      </c>
      <c r="H174" s="42">
        <v>11</v>
      </c>
      <c r="I174" s="42">
        <v>6</v>
      </c>
      <c r="J174" s="42">
        <v>32</v>
      </c>
      <c r="K174" s="42">
        <v>4</v>
      </c>
      <c r="L174" s="42">
        <v>6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3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6</v>
      </c>
      <c r="F177" s="42">
        <v>2</v>
      </c>
      <c r="G177" s="42">
        <v>0</v>
      </c>
      <c r="H177" s="42">
        <v>2</v>
      </c>
      <c r="I177" s="42">
        <v>0</v>
      </c>
      <c r="J177" s="42">
        <v>0</v>
      </c>
      <c r="K177" s="42">
        <v>0</v>
      </c>
      <c r="L177" s="42">
        <v>6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3</v>
      </c>
      <c r="F178" s="42">
        <v>0</v>
      </c>
      <c r="G178" s="42">
        <v>0</v>
      </c>
      <c r="H178" s="42">
        <v>2</v>
      </c>
      <c r="I178" s="42">
        <v>0</v>
      </c>
      <c r="J178" s="42">
        <v>2</v>
      </c>
      <c r="K178" s="42">
        <v>0</v>
      </c>
      <c r="L178" s="42">
        <v>2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19</v>
      </c>
      <c r="F179" s="42">
        <v>0</v>
      </c>
      <c r="G179" s="42">
        <v>5</v>
      </c>
      <c r="H179" s="42">
        <v>2</v>
      </c>
      <c r="I179" s="42">
        <v>2</v>
      </c>
      <c r="J179" s="42">
        <v>15</v>
      </c>
      <c r="K179" s="42">
        <v>2</v>
      </c>
      <c r="L179" s="42">
        <v>0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1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7</v>
      </c>
      <c r="F181" s="42">
        <v>1</v>
      </c>
      <c r="G181" s="42">
        <v>0</v>
      </c>
      <c r="H181" s="42">
        <v>1</v>
      </c>
      <c r="I181" s="42">
        <v>0</v>
      </c>
      <c r="J181" s="42">
        <v>0</v>
      </c>
      <c r="K181" s="42">
        <v>2</v>
      </c>
      <c r="L181" s="42">
        <v>0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7</v>
      </c>
      <c r="F182" s="42">
        <v>3</v>
      </c>
      <c r="G182" s="42">
        <v>1</v>
      </c>
      <c r="H182" s="42">
        <v>0</v>
      </c>
      <c r="I182" s="42">
        <v>0</v>
      </c>
      <c r="J182" s="42">
        <v>1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1</v>
      </c>
      <c r="C185" s="42">
        <v>1</v>
      </c>
      <c r="D185" s="42">
        <v>0</v>
      </c>
      <c r="E185" s="42">
        <v>15</v>
      </c>
      <c r="F185" s="42">
        <v>1</v>
      </c>
      <c r="G185" s="42">
        <v>0</v>
      </c>
      <c r="H185" s="42">
        <v>1</v>
      </c>
      <c r="I185" s="42">
        <v>0</v>
      </c>
      <c r="J185" s="42">
        <v>8</v>
      </c>
      <c r="K185" s="42">
        <v>0</v>
      </c>
      <c r="L185" s="42">
        <v>20</v>
      </c>
      <c r="M185" s="42">
        <v>13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1</v>
      </c>
      <c r="C186" s="42">
        <v>1</v>
      </c>
      <c r="D186" s="42">
        <v>0</v>
      </c>
      <c r="E186" s="42">
        <v>12</v>
      </c>
      <c r="F186" s="42">
        <v>0</v>
      </c>
      <c r="G186" s="42">
        <v>2</v>
      </c>
      <c r="H186" s="42">
        <v>3</v>
      </c>
      <c r="I186" s="42">
        <v>1</v>
      </c>
      <c r="J186" s="42">
        <v>14</v>
      </c>
      <c r="K186" s="42">
        <v>3</v>
      </c>
      <c r="L186" s="42">
        <v>0</v>
      </c>
      <c r="M186" s="42">
        <v>2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2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3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16</v>
      </c>
      <c r="F189" s="42">
        <v>2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2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1</v>
      </c>
      <c r="F191" s="42">
        <v>0</v>
      </c>
      <c r="G191" s="42">
        <v>0</v>
      </c>
      <c r="H191" s="42">
        <v>2</v>
      </c>
      <c r="I191" s="42">
        <v>0</v>
      </c>
      <c r="J191" s="42">
        <v>3</v>
      </c>
      <c r="K191" s="42">
        <v>1</v>
      </c>
      <c r="L191" s="42">
        <v>1</v>
      </c>
      <c r="M191" s="42">
        <v>0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5</v>
      </c>
      <c r="F192" s="42">
        <v>0</v>
      </c>
      <c r="G192" s="42">
        <v>1</v>
      </c>
      <c r="H192" s="42">
        <v>1</v>
      </c>
      <c r="I192" s="42">
        <v>0</v>
      </c>
      <c r="J192" s="42">
        <v>3</v>
      </c>
      <c r="K192" s="42">
        <v>0</v>
      </c>
      <c r="L192" s="42">
        <v>0</v>
      </c>
      <c r="M192" s="42">
        <v>1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7</v>
      </c>
      <c r="F193" s="42">
        <v>2</v>
      </c>
      <c r="G193" s="42">
        <v>0</v>
      </c>
      <c r="H193" s="42">
        <v>0</v>
      </c>
      <c r="I193" s="42">
        <v>0</v>
      </c>
      <c r="J193" s="42">
        <v>1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19</v>
      </c>
      <c r="F194" s="42">
        <v>1</v>
      </c>
      <c r="G194" s="42">
        <v>0</v>
      </c>
      <c r="H194" s="42">
        <v>0</v>
      </c>
      <c r="I194" s="42">
        <v>0</v>
      </c>
      <c r="J194" s="42">
        <v>23</v>
      </c>
      <c r="K194" s="42">
        <v>0</v>
      </c>
      <c r="L194" s="42">
        <v>0</v>
      </c>
      <c r="M194" s="42">
        <v>6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1</v>
      </c>
      <c r="F195" s="42">
        <v>1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1</v>
      </c>
      <c r="L196" s="42">
        <v>0</v>
      </c>
      <c r="M196" s="42">
        <v>1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5</v>
      </c>
      <c r="C197" s="42">
        <v>5</v>
      </c>
      <c r="D197" s="42">
        <v>0</v>
      </c>
      <c r="E197" s="42">
        <v>85</v>
      </c>
      <c r="F197" s="42">
        <v>4</v>
      </c>
      <c r="G197" s="42">
        <v>31</v>
      </c>
      <c r="H197" s="42">
        <v>83</v>
      </c>
      <c r="I197" s="42">
        <v>22</v>
      </c>
      <c r="J197" s="42">
        <v>109</v>
      </c>
      <c r="K197" s="42">
        <v>3</v>
      </c>
      <c r="L197" s="42">
        <v>14</v>
      </c>
      <c r="M197" s="42">
        <v>39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1</v>
      </c>
      <c r="C199" s="42">
        <v>1</v>
      </c>
      <c r="D199" s="42">
        <v>0</v>
      </c>
      <c r="E199" s="42">
        <v>43</v>
      </c>
      <c r="F199" s="42">
        <v>1</v>
      </c>
      <c r="G199" s="42">
        <v>4</v>
      </c>
      <c r="H199" s="42">
        <v>28</v>
      </c>
      <c r="I199" s="42">
        <v>1</v>
      </c>
      <c r="J199" s="42">
        <v>23</v>
      </c>
      <c r="K199" s="42">
        <v>6</v>
      </c>
      <c r="L199" s="42">
        <v>18</v>
      </c>
      <c r="M199" s="42">
        <v>10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7</v>
      </c>
      <c r="F200" s="42">
        <v>0</v>
      </c>
      <c r="G200" s="42">
        <v>0</v>
      </c>
      <c r="H200" s="42">
        <v>0</v>
      </c>
      <c r="I200" s="42">
        <v>0</v>
      </c>
      <c r="J200" s="42">
        <v>15</v>
      </c>
      <c r="K200" s="42">
        <v>0</v>
      </c>
      <c r="L200" s="42">
        <v>13</v>
      </c>
      <c r="M200" s="42">
        <v>9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1</v>
      </c>
      <c r="C201" s="42">
        <v>1</v>
      </c>
      <c r="D201" s="42">
        <v>0</v>
      </c>
      <c r="E201" s="42">
        <v>7</v>
      </c>
      <c r="F201" s="42">
        <v>1</v>
      </c>
      <c r="G201" s="42">
        <v>0</v>
      </c>
      <c r="H201" s="42">
        <v>1</v>
      </c>
      <c r="I201" s="42">
        <v>0</v>
      </c>
      <c r="J201" s="42">
        <v>2</v>
      </c>
      <c r="K201" s="42">
        <v>0</v>
      </c>
      <c r="L201" s="42">
        <v>2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7</v>
      </c>
      <c r="G203" s="42">
        <v>0</v>
      </c>
      <c r="H203" s="42">
        <v>0</v>
      </c>
      <c r="I203" s="42">
        <v>0</v>
      </c>
      <c r="J203" s="42">
        <v>0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1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11</v>
      </c>
      <c r="F205" s="42">
        <v>0</v>
      </c>
      <c r="G205" s="42">
        <v>0</v>
      </c>
      <c r="H205" s="42">
        <v>0</v>
      </c>
      <c r="I205" s="42">
        <v>0</v>
      </c>
      <c r="J205" s="42">
        <v>1</v>
      </c>
      <c r="K205" s="42">
        <v>0</v>
      </c>
      <c r="L205" s="42">
        <v>8</v>
      </c>
      <c r="M205" s="42">
        <v>2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1</v>
      </c>
      <c r="H207" s="42">
        <v>0</v>
      </c>
      <c r="I207" s="42">
        <v>0</v>
      </c>
      <c r="J207" s="42">
        <v>1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2</v>
      </c>
      <c r="F208" s="42">
        <v>1</v>
      </c>
      <c r="G208" s="42">
        <v>1</v>
      </c>
      <c r="H208" s="42">
        <v>1</v>
      </c>
      <c r="I208" s="42">
        <v>0</v>
      </c>
      <c r="J208" s="42">
        <v>2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0</v>
      </c>
      <c r="G209" s="42">
        <v>0</v>
      </c>
      <c r="H209" s="42">
        <v>0</v>
      </c>
      <c r="I209" s="42">
        <v>0</v>
      </c>
      <c r="J209" s="42">
        <v>2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1</v>
      </c>
      <c r="G210" s="42">
        <v>0</v>
      </c>
      <c r="H210" s="42">
        <v>0</v>
      </c>
      <c r="I210" s="42">
        <v>0</v>
      </c>
      <c r="J210" s="42">
        <v>2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1</v>
      </c>
      <c r="I211" s="42">
        <v>0</v>
      </c>
      <c r="J211" s="42">
        <v>0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0</v>
      </c>
      <c r="J212" s="42">
        <v>12</v>
      </c>
      <c r="K212" s="42">
        <v>0</v>
      </c>
      <c r="L212" s="42">
        <v>0</v>
      </c>
      <c r="M212" s="42">
        <v>3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19</v>
      </c>
      <c r="F213" s="42">
        <v>0</v>
      </c>
      <c r="G213" s="42">
        <v>3</v>
      </c>
      <c r="H213" s="42">
        <v>1</v>
      </c>
      <c r="I213" s="42">
        <v>0</v>
      </c>
      <c r="J213" s="42">
        <v>7</v>
      </c>
      <c r="K213" s="42">
        <v>1</v>
      </c>
      <c r="L213" s="42">
        <v>19</v>
      </c>
      <c r="M213" s="42">
        <v>6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4</v>
      </c>
      <c r="C214" s="42">
        <v>4</v>
      </c>
      <c r="D214" s="42">
        <v>0</v>
      </c>
      <c r="E214" s="42">
        <v>41</v>
      </c>
      <c r="F214" s="42">
        <v>1</v>
      </c>
      <c r="G214" s="42">
        <v>0</v>
      </c>
      <c r="H214" s="42">
        <v>2</v>
      </c>
      <c r="I214" s="42">
        <v>0</v>
      </c>
      <c r="J214" s="42">
        <v>33</v>
      </c>
      <c r="K214" s="42">
        <v>9</v>
      </c>
      <c r="L214" s="42">
        <v>10</v>
      </c>
      <c r="M214" s="42">
        <v>19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0</v>
      </c>
      <c r="I215" s="42">
        <v>0</v>
      </c>
      <c r="J215" s="42">
        <v>3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1</v>
      </c>
      <c r="D216" s="42">
        <v>0</v>
      </c>
      <c r="E216" s="42">
        <v>38</v>
      </c>
      <c r="F216" s="42">
        <v>0</v>
      </c>
      <c r="G216" s="42">
        <v>3</v>
      </c>
      <c r="H216" s="42">
        <v>10</v>
      </c>
      <c r="I216" s="42">
        <v>0</v>
      </c>
      <c r="J216" s="42">
        <v>5</v>
      </c>
      <c r="K216" s="42">
        <v>0</v>
      </c>
      <c r="L216" s="42">
        <v>4</v>
      </c>
      <c r="M216" s="42">
        <v>3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1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2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0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1</v>
      </c>
      <c r="F220" s="42">
        <v>0</v>
      </c>
      <c r="G220" s="42">
        <v>1</v>
      </c>
      <c r="H220" s="42">
        <v>1</v>
      </c>
      <c r="I220" s="42">
        <v>1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8</v>
      </c>
      <c r="F222" s="42">
        <v>2</v>
      </c>
      <c r="G222" s="42">
        <v>0</v>
      </c>
      <c r="H222" s="42">
        <v>0</v>
      </c>
      <c r="I222" s="42">
        <v>0</v>
      </c>
      <c r="J222" s="42">
        <v>4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2</v>
      </c>
      <c r="G223" s="42">
        <v>0</v>
      </c>
      <c r="H223" s="42">
        <v>0</v>
      </c>
      <c r="I223" s="42">
        <v>0</v>
      </c>
      <c r="J223" s="42">
        <v>1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1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3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2</v>
      </c>
      <c r="C226" s="42">
        <v>2</v>
      </c>
      <c r="D226" s="42">
        <v>0</v>
      </c>
      <c r="E226" s="42">
        <v>14</v>
      </c>
      <c r="F226" s="42">
        <v>1</v>
      </c>
      <c r="G226" s="42">
        <v>1</v>
      </c>
      <c r="H226" s="42">
        <v>1</v>
      </c>
      <c r="I226" s="42">
        <v>0</v>
      </c>
      <c r="J226" s="42">
        <v>7</v>
      </c>
      <c r="K226" s="42">
        <v>3</v>
      </c>
      <c r="L226" s="42">
        <v>1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1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7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1</v>
      </c>
      <c r="H231" s="42">
        <v>0</v>
      </c>
      <c r="I231" s="42">
        <v>0</v>
      </c>
      <c r="J231" s="42">
        <v>1</v>
      </c>
      <c r="K231" s="42">
        <v>0</v>
      </c>
      <c r="L231" s="42">
        <v>1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1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1</v>
      </c>
      <c r="F233" s="42">
        <v>0</v>
      </c>
      <c r="G233" s="42">
        <v>0</v>
      </c>
      <c r="H233" s="42">
        <v>0</v>
      </c>
      <c r="I233" s="42">
        <v>0</v>
      </c>
      <c r="J233" s="42">
        <v>1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33</v>
      </c>
      <c r="F234" s="42">
        <v>3</v>
      </c>
      <c r="G234" s="42">
        <v>1</v>
      </c>
      <c r="H234" s="42">
        <v>4</v>
      </c>
      <c r="I234" s="42">
        <v>0</v>
      </c>
      <c r="J234" s="42">
        <v>5</v>
      </c>
      <c r="K234" s="42">
        <v>2</v>
      </c>
      <c r="L234" s="42">
        <v>0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3</v>
      </c>
      <c r="F235" s="42">
        <v>0</v>
      </c>
      <c r="G235" s="42">
        <v>0</v>
      </c>
      <c r="H235" s="42">
        <v>0</v>
      </c>
      <c r="I235" s="42">
        <v>0</v>
      </c>
      <c r="J235" s="42">
        <v>4</v>
      </c>
      <c r="K235" s="42">
        <v>1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4</v>
      </c>
      <c r="F236" s="42">
        <v>2</v>
      </c>
      <c r="G236" s="42">
        <v>0</v>
      </c>
      <c r="H236" s="42">
        <v>0</v>
      </c>
      <c r="I236" s="42">
        <v>0</v>
      </c>
      <c r="J236" s="42">
        <v>0</v>
      </c>
      <c r="K236" s="42">
        <v>2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1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1</v>
      </c>
      <c r="G238" s="42">
        <v>0</v>
      </c>
      <c r="H238" s="42">
        <v>1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0</v>
      </c>
      <c r="J239" s="42">
        <v>5</v>
      </c>
      <c r="K239" s="42">
        <v>0</v>
      </c>
      <c r="L239" s="42">
        <v>2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1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1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1</v>
      </c>
      <c r="C242" s="42">
        <v>1</v>
      </c>
      <c r="D242" s="42">
        <v>0</v>
      </c>
      <c r="E242" s="42">
        <v>17</v>
      </c>
      <c r="F242" s="42">
        <v>4</v>
      </c>
      <c r="G242" s="42">
        <v>0</v>
      </c>
      <c r="H242" s="42">
        <v>2</v>
      </c>
      <c r="I242" s="42">
        <v>0</v>
      </c>
      <c r="J242" s="42">
        <v>13</v>
      </c>
      <c r="K242" s="42">
        <v>3</v>
      </c>
      <c r="L242" s="42">
        <v>5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4</v>
      </c>
      <c r="F243" s="42">
        <v>4</v>
      </c>
      <c r="G243" s="42">
        <v>0</v>
      </c>
      <c r="H243" s="42">
        <v>0</v>
      </c>
      <c r="I243" s="42">
        <v>0</v>
      </c>
      <c r="J243" s="42">
        <v>1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34</v>
      </c>
      <c r="F244" s="42">
        <v>0</v>
      </c>
      <c r="G244" s="42">
        <v>12</v>
      </c>
      <c r="H244" s="42">
        <v>9</v>
      </c>
      <c r="I244" s="42">
        <v>1</v>
      </c>
      <c r="J244" s="42">
        <v>39</v>
      </c>
      <c r="K244" s="42">
        <v>7</v>
      </c>
      <c r="L244" s="42">
        <v>6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1</v>
      </c>
      <c r="C246" s="42">
        <v>1</v>
      </c>
      <c r="D246" s="42">
        <v>0</v>
      </c>
      <c r="E246" s="42">
        <v>4</v>
      </c>
      <c r="F246" s="42">
        <v>2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0</v>
      </c>
      <c r="J248" s="42">
        <v>2</v>
      </c>
      <c r="K248" s="42">
        <v>0</v>
      </c>
      <c r="L248" s="42">
        <v>0</v>
      </c>
      <c r="M248" s="42">
        <v>1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1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1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10</v>
      </c>
      <c r="F250" s="42">
        <v>6</v>
      </c>
      <c r="G250" s="42">
        <v>0</v>
      </c>
      <c r="H250" s="42">
        <v>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2</v>
      </c>
      <c r="F251" s="42">
        <v>1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1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4</v>
      </c>
      <c r="F253" s="42">
        <v>3</v>
      </c>
      <c r="G253" s="42">
        <v>0</v>
      </c>
      <c r="H253" s="42">
        <v>0</v>
      </c>
      <c r="I253" s="42">
        <v>0</v>
      </c>
      <c r="J253" s="42">
        <v>3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2</v>
      </c>
      <c r="G254" s="42">
        <v>0</v>
      </c>
      <c r="H254" s="42">
        <v>0</v>
      </c>
      <c r="I254" s="42">
        <v>1</v>
      </c>
      <c r="J254" s="42">
        <v>1</v>
      </c>
      <c r="K254" s="42">
        <v>0</v>
      </c>
      <c r="L254" s="42">
        <v>1</v>
      </c>
      <c r="M254" s="42">
        <v>2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1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29</v>
      </c>
      <c r="F256" s="42">
        <v>0</v>
      </c>
      <c r="G256" s="42">
        <v>1</v>
      </c>
      <c r="H256" s="42">
        <v>1</v>
      </c>
      <c r="I256" s="42">
        <v>0</v>
      </c>
      <c r="J256" s="42">
        <v>9</v>
      </c>
      <c r="K256" s="42">
        <v>1</v>
      </c>
      <c r="L256" s="42">
        <v>2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3</v>
      </c>
      <c r="F257" s="42">
        <v>2</v>
      </c>
      <c r="G257" s="42">
        <v>0</v>
      </c>
      <c r="H257" s="42">
        <v>0</v>
      </c>
      <c r="I257" s="42">
        <v>0</v>
      </c>
      <c r="J257" s="42">
        <v>2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1</v>
      </c>
      <c r="L258" s="42">
        <v>0</v>
      </c>
      <c r="M258" s="42">
        <v>2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4</v>
      </c>
      <c r="F261" s="42">
        <v>3</v>
      </c>
      <c r="G261" s="42">
        <v>0</v>
      </c>
      <c r="H261" s="42">
        <v>0</v>
      </c>
      <c r="I261" s="42">
        <v>0</v>
      </c>
      <c r="J261" s="42">
        <v>1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4</v>
      </c>
      <c r="F262" s="42">
        <v>1</v>
      </c>
      <c r="G262" s="42">
        <v>0</v>
      </c>
      <c r="H262" s="42">
        <v>1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2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5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2</v>
      </c>
      <c r="M266" s="42">
        <v>2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4</v>
      </c>
      <c r="F267" s="42">
        <v>3</v>
      </c>
      <c r="G267" s="42">
        <v>0</v>
      </c>
      <c r="H267" s="42">
        <v>0</v>
      </c>
      <c r="I267" s="42">
        <v>0</v>
      </c>
      <c r="J267" s="42">
        <v>2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1</v>
      </c>
      <c r="F269" s="42">
        <v>0</v>
      </c>
      <c r="G269" s="42">
        <v>0</v>
      </c>
      <c r="H269" s="42">
        <v>4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1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36</v>
      </c>
      <c r="F271" s="42">
        <v>0</v>
      </c>
      <c r="G271" s="42">
        <v>4</v>
      </c>
      <c r="H271" s="42">
        <v>10</v>
      </c>
      <c r="I271" s="42">
        <v>3</v>
      </c>
      <c r="J271" s="42">
        <v>22</v>
      </c>
      <c r="K271" s="42">
        <v>2</v>
      </c>
      <c r="L271" s="42">
        <v>30</v>
      </c>
      <c r="M271" s="42">
        <v>7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8</v>
      </c>
      <c r="F274" s="42">
        <v>2</v>
      </c>
      <c r="G274" s="42">
        <v>0</v>
      </c>
      <c r="H274" s="42">
        <v>1</v>
      </c>
      <c r="I274" s="42">
        <v>0</v>
      </c>
      <c r="J274" s="42">
        <v>2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2</v>
      </c>
      <c r="K275" s="42">
        <v>0</v>
      </c>
      <c r="L275" s="42">
        <v>2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13</v>
      </c>
      <c r="F276" s="42">
        <v>2</v>
      </c>
      <c r="G276" s="42">
        <v>0</v>
      </c>
      <c r="H276" s="42">
        <v>1</v>
      </c>
      <c r="I276" s="42">
        <v>0</v>
      </c>
      <c r="J276" s="42">
        <v>2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1</v>
      </c>
      <c r="F277" s="42">
        <v>0</v>
      </c>
      <c r="G277" s="42">
        <v>0</v>
      </c>
      <c r="H277" s="42">
        <v>0</v>
      </c>
      <c r="I277" s="42">
        <v>0</v>
      </c>
      <c r="J277" s="42">
        <v>1</v>
      </c>
      <c r="K277" s="42">
        <v>0</v>
      </c>
      <c r="L277" s="42">
        <v>1</v>
      </c>
      <c r="M277" s="42">
        <v>2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1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4</v>
      </c>
      <c r="F280" s="42">
        <v>0</v>
      </c>
      <c r="G280" s="42">
        <v>0</v>
      </c>
      <c r="H280" s="42">
        <v>2</v>
      </c>
      <c r="I280" s="42">
        <v>1</v>
      </c>
      <c r="J280" s="42">
        <v>3</v>
      </c>
      <c r="K280" s="42">
        <v>1</v>
      </c>
      <c r="L280" s="42">
        <v>1</v>
      </c>
      <c r="M280" s="42">
        <v>3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1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5</v>
      </c>
      <c r="F282" s="42">
        <v>0</v>
      </c>
      <c r="G282" s="42">
        <v>0</v>
      </c>
      <c r="H282" s="42">
        <v>0</v>
      </c>
      <c r="I282" s="42">
        <v>0</v>
      </c>
      <c r="J282" s="42">
        <v>2</v>
      </c>
      <c r="K282" s="42">
        <v>0</v>
      </c>
      <c r="L282" s="42">
        <v>2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1</v>
      </c>
      <c r="G283" s="42">
        <v>0</v>
      </c>
      <c r="H283" s="42">
        <v>4</v>
      </c>
      <c r="I283" s="42">
        <v>0</v>
      </c>
      <c r="J283" s="42">
        <v>2</v>
      </c>
      <c r="K283" s="42">
        <v>1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1</v>
      </c>
      <c r="F284" s="42">
        <v>0</v>
      </c>
      <c r="G284" s="42">
        <v>1</v>
      </c>
      <c r="H284" s="42">
        <v>0</v>
      </c>
      <c r="I284" s="42">
        <v>0</v>
      </c>
      <c r="J284" s="42">
        <v>1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6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1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2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1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4</v>
      </c>
      <c r="F290" s="42">
        <v>0</v>
      </c>
      <c r="G290" s="42">
        <v>1</v>
      </c>
      <c r="H290" s="42">
        <v>1</v>
      </c>
      <c r="I290" s="42">
        <v>0</v>
      </c>
      <c r="J290" s="42">
        <v>7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2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2</v>
      </c>
      <c r="F293" s="42">
        <v>0</v>
      </c>
      <c r="G293" s="42">
        <v>0</v>
      </c>
      <c r="H293" s="42">
        <v>1</v>
      </c>
      <c r="I293" s="42">
        <v>0</v>
      </c>
      <c r="J293" s="42">
        <v>6</v>
      </c>
      <c r="K293" s="42">
        <v>0</v>
      </c>
      <c r="L293" s="42">
        <v>6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1</v>
      </c>
      <c r="C294" s="42">
        <v>1</v>
      </c>
      <c r="D294" s="42">
        <v>0</v>
      </c>
      <c r="E294" s="42">
        <v>10</v>
      </c>
      <c r="F294" s="42">
        <v>1</v>
      </c>
      <c r="G294" s="42">
        <v>0</v>
      </c>
      <c r="H294" s="42">
        <v>1</v>
      </c>
      <c r="I294" s="42">
        <v>0</v>
      </c>
      <c r="J294" s="42">
        <v>1</v>
      </c>
      <c r="K294" s="42">
        <v>1</v>
      </c>
      <c r="L294" s="42">
        <v>3</v>
      </c>
      <c r="M294" s="42">
        <v>4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1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1</v>
      </c>
      <c r="C297" s="42">
        <v>2</v>
      </c>
      <c r="D297" s="42">
        <v>0</v>
      </c>
      <c r="E297" s="42">
        <v>10</v>
      </c>
      <c r="F297" s="42">
        <v>0</v>
      </c>
      <c r="G297" s="42">
        <v>3</v>
      </c>
      <c r="H297" s="42">
        <v>4</v>
      </c>
      <c r="I297" s="42">
        <v>4</v>
      </c>
      <c r="J297" s="42">
        <v>13</v>
      </c>
      <c r="K297" s="42">
        <v>3</v>
      </c>
      <c r="L297" s="42">
        <v>1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0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2</v>
      </c>
      <c r="F299" s="42">
        <v>0</v>
      </c>
      <c r="G299" s="42">
        <v>0</v>
      </c>
      <c r="H299" s="42">
        <v>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1</v>
      </c>
      <c r="C300" s="42">
        <v>1</v>
      </c>
      <c r="D300" s="42">
        <v>0</v>
      </c>
      <c r="E300" s="42">
        <v>174</v>
      </c>
      <c r="F300" s="42">
        <v>0</v>
      </c>
      <c r="G300" s="42">
        <v>25</v>
      </c>
      <c r="H300" s="42">
        <v>73</v>
      </c>
      <c r="I300" s="42">
        <v>51</v>
      </c>
      <c r="J300" s="42">
        <v>122</v>
      </c>
      <c r="K300" s="42">
        <v>12</v>
      </c>
      <c r="L300" s="42">
        <v>27</v>
      </c>
      <c r="M300" s="42">
        <v>27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1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1</v>
      </c>
      <c r="F302" s="42">
        <v>1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42</v>
      </c>
      <c r="F304" s="42">
        <v>3</v>
      </c>
      <c r="G304" s="42">
        <v>7</v>
      </c>
      <c r="H304" s="42">
        <v>1</v>
      </c>
      <c r="I304" s="42">
        <v>1</v>
      </c>
      <c r="J304" s="42">
        <v>15</v>
      </c>
      <c r="K304" s="42">
        <v>1</v>
      </c>
      <c r="L304" s="42">
        <v>9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5</v>
      </c>
      <c r="F305" s="42">
        <v>3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13</v>
      </c>
      <c r="F306" s="42">
        <v>3</v>
      </c>
      <c r="G306" s="42">
        <v>1</v>
      </c>
      <c r="H306" s="42">
        <v>6</v>
      </c>
      <c r="I306" s="42">
        <v>1</v>
      </c>
      <c r="J306" s="42">
        <v>1</v>
      </c>
      <c r="K306" s="42">
        <v>0</v>
      </c>
      <c r="L306" s="42">
        <v>2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12</v>
      </c>
      <c r="F307" s="42">
        <v>1</v>
      </c>
      <c r="G307" s="42">
        <v>0</v>
      </c>
      <c r="H307" s="42">
        <v>2</v>
      </c>
      <c r="I307" s="42">
        <v>1</v>
      </c>
      <c r="J307" s="42">
        <v>18</v>
      </c>
      <c r="K307" s="42">
        <v>3</v>
      </c>
      <c r="L307" s="42">
        <v>6</v>
      </c>
      <c r="M307" s="42">
        <v>3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3</v>
      </c>
      <c r="F308" s="42">
        <v>0</v>
      </c>
      <c r="G308" s="42">
        <v>1</v>
      </c>
      <c r="H308" s="42">
        <v>0</v>
      </c>
      <c r="I308" s="42">
        <v>0</v>
      </c>
      <c r="J308" s="42">
        <v>1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14</v>
      </c>
      <c r="F309" s="42">
        <v>2</v>
      </c>
      <c r="G309" s="42">
        <v>1</v>
      </c>
      <c r="H309" s="42">
        <v>2</v>
      </c>
      <c r="I309" s="42">
        <v>1</v>
      </c>
      <c r="J309" s="42">
        <v>13</v>
      </c>
      <c r="K309" s="42">
        <v>1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5</v>
      </c>
      <c r="F310" s="42">
        <v>1</v>
      </c>
      <c r="G310" s="42">
        <v>0</v>
      </c>
      <c r="H310" s="42">
        <v>1</v>
      </c>
      <c r="I310" s="42">
        <v>1</v>
      </c>
      <c r="J310" s="42">
        <v>1</v>
      </c>
      <c r="K310" s="42">
        <v>1</v>
      </c>
      <c r="L310" s="42">
        <v>3</v>
      </c>
      <c r="M310" s="42">
        <v>1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1</v>
      </c>
      <c r="F312" s="42">
        <v>1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3</v>
      </c>
      <c r="G314" s="42">
        <v>2</v>
      </c>
      <c r="H314" s="42">
        <v>9</v>
      </c>
      <c r="I314" s="42">
        <v>0</v>
      </c>
      <c r="J314" s="42">
        <v>10</v>
      </c>
      <c r="K314" s="42">
        <v>2</v>
      </c>
      <c r="L314" s="42">
        <v>7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3</v>
      </c>
      <c r="G315" s="42">
        <v>0</v>
      </c>
      <c r="H315" s="42">
        <v>1</v>
      </c>
      <c r="I315" s="42">
        <v>0</v>
      </c>
      <c r="J315" s="42">
        <v>2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2</v>
      </c>
      <c r="G316" s="42">
        <v>2</v>
      </c>
      <c r="H316" s="42">
        <v>1</v>
      </c>
      <c r="I316" s="42">
        <v>0</v>
      </c>
      <c r="J316" s="42">
        <v>1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3</v>
      </c>
      <c r="C317" s="42">
        <v>3</v>
      </c>
      <c r="D317" s="42">
        <v>0</v>
      </c>
      <c r="E317" s="42">
        <v>119</v>
      </c>
      <c r="F317" s="42">
        <v>0</v>
      </c>
      <c r="G317" s="42">
        <v>20</v>
      </c>
      <c r="H317" s="42">
        <v>33</v>
      </c>
      <c r="I317" s="42">
        <v>3</v>
      </c>
      <c r="J317" s="42">
        <v>89</v>
      </c>
      <c r="K317" s="42">
        <v>12</v>
      </c>
      <c r="L317" s="42">
        <v>14</v>
      </c>
      <c r="M317" s="42">
        <v>29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1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0</v>
      </c>
      <c r="F319" s="42">
        <v>0</v>
      </c>
      <c r="G319" s="42">
        <v>0</v>
      </c>
      <c r="H319" s="42">
        <v>0</v>
      </c>
      <c r="I319" s="42">
        <v>0</v>
      </c>
      <c r="J319" s="42">
        <v>0</v>
      </c>
      <c r="K319" s="42">
        <v>1</v>
      </c>
      <c r="L319" s="42">
        <v>2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9</v>
      </c>
      <c r="F321" s="42">
        <v>2</v>
      </c>
      <c r="G321" s="42">
        <v>0</v>
      </c>
      <c r="H321" s="42">
        <v>1</v>
      </c>
      <c r="I321" s="42">
        <v>0</v>
      </c>
      <c r="J321" s="42">
        <v>2</v>
      </c>
      <c r="K321" s="42">
        <v>1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4</v>
      </c>
      <c r="F322" s="42">
        <v>1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1</v>
      </c>
      <c r="D323" s="42">
        <v>0</v>
      </c>
      <c r="E323" s="42">
        <v>172</v>
      </c>
      <c r="F323" s="42">
        <v>1</v>
      </c>
      <c r="G323" s="42">
        <v>24</v>
      </c>
      <c r="H323" s="42">
        <v>73</v>
      </c>
      <c r="I323" s="42">
        <v>5</v>
      </c>
      <c r="J323" s="42">
        <v>145</v>
      </c>
      <c r="K323" s="42">
        <v>22</v>
      </c>
      <c r="L323" s="42">
        <v>28</v>
      </c>
      <c r="M323" s="42">
        <v>58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2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2</v>
      </c>
      <c r="F325" s="42">
        <v>1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3</v>
      </c>
      <c r="F326" s="42">
        <v>0</v>
      </c>
      <c r="G326" s="42">
        <v>1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3</v>
      </c>
      <c r="M328" s="42">
        <v>1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1</v>
      </c>
      <c r="K329" s="42">
        <v>2</v>
      </c>
      <c r="L329" s="42">
        <v>0</v>
      </c>
      <c r="M329" s="42">
        <v>1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2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16</v>
      </c>
      <c r="F332" s="42">
        <v>6</v>
      </c>
      <c r="G332" s="42">
        <v>3</v>
      </c>
      <c r="H332" s="42">
        <v>0</v>
      </c>
      <c r="I332" s="42">
        <v>0</v>
      </c>
      <c r="J332" s="42">
        <v>4</v>
      </c>
      <c r="K332" s="42">
        <v>0</v>
      </c>
      <c r="L332" s="42">
        <v>1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2</v>
      </c>
      <c r="F333" s="42">
        <v>1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4</v>
      </c>
      <c r="F337" s="42">
        <v>0</v>
      </c>
      <c r="G337" s="42">
        <v>1</v>
      </c>
      <c r="H337" s="42">
        <v>12</v>
      </c>
      <c r="I337" s="42">
        <v>6</v>
      </c>
      <c r="J337" s="42">
        <v>11</v>
      </c>
      <c r="K337" s="42">
        <v>4</v>
      </c>
      <c r="L337" s="42">
        <v>5</v>
      </c>
      <c r="M337" s="42">
        <v>3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27</v>
      </c>
      <c r="C338" s="42">
        <v>28</v>
      </c>
      <c r="D338" s="42">
        <v>2</v>
      </c>
      <c r="E338" s="42">
        <v>1063</v>
      </c>
      <c r="F338" s="42">
        <v>3</v>
      </c>
      <c r="G338" s="42">
        <v>145</v>
      </c>
      <c r="H338" s="42">
        <v>1158</v>
      </c>
      <c r="I338" s="42">
        <v>332</v>
      </c>
      <c r="J338" s="42">
        <v>947</v>
      </c>
      <c r="K338" s="42">
        <v>57</v>
      </c>
      <c r="L338" s="42">
        <v>82</v>
      </c>
      <c r="M338" s="42">
        <v>177</v>
      </c>
      <c r="N338" s="42">
        <v>2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3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2</v>
      </c>
      <c r="F340" s="42">
        <v>1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3</v>
      </c>
      <c r="F342" s="42">
        <v>1</v>
      </c>
      <c r="G342" s="42">
        <v>1</v>
      </c>
      <c r="H342" s="42">
        <v>1</v>
      </c>
      <c r="I342" s="42">
        <v>0</v>
      </c>
      <c r="J342" s="42">
        <v>1</v>
      </c>
      <c r="K342" s="42">
        <v>0</v>
      </c>
      <c r="L342" s="42">
        <v>3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1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1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13</v>
      </c>
      <c r="F348" s="42">
        <v>1</v>
      </c>
      <c r="G348" s="42">
        <v>1</v>
      </c>
      <c r="H348" s="42">
        <v>2</v>
      </c>
      <c r="I348" s="42">
        <v>0</v>
      </c>
      <c r="J348" s="42">
        <v>5</v>
      </c>
      <c r="K348" s="42">
        <v>3</v>
      </c>
      <c r="L348" s="42">
        <v>4</v>
      </c>
      <c r="M348" s="42">
        <v>1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2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3</v>
      </c>
      <c r="F352" s="42">
        <v>0</v>
      </c>
      <c r="G352" s="42">
        <v>1</v>
      </c>
      <c r="H352" s="42">
        <v>1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5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5</v>
      </c>
      <c r="F354" s="42">
        <v>2</v>
      </c>
      <c r="G354" s="42">
        <v>0</v>
      </c>
      <c r="H354" s="42">
        <v>3</v>
      </c>
      <c r="I354" s="42">
        <v>0</v>
      </c>
      <c r="J354" s="42">
        <v>3</v>
      </c>
      <c r="K354" s="42">
        <v>2</v>
      </c>
      <c r="L354" s="42">
        <v>2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1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128</v>
      </c>
      <c r="F356" s="42">
        <v>4</v>
      </c>
      <c r="G356" s="42">
        <v>14</v>
      </c>
      <c r="H356" s="42">
        <v>100</v>
      </c>
      <c r="I356" s="42">
        <v>11</v>
      </c>
      <c r="J356" s="42">
        <v>67</v>
      </c>
      <c r="K356" s="42">
        <v>8</v>
      </c>
      <c r="L356" s="42">
        <v>16</v>
      </c>
      <c r="M356" s="42">
        <v>27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24</v>
      </c>
      <c r="F357" s="42">
        <v>7</v>
      </c>
      <c r="G357" s="42">
        <v>0</v>
      </c>
      <c r="H357" s="42">
        <v>0</v>
      </c>
      <c r="I357" s="42">
        <v>0</v>
      </c>
      <c r="J357" s="42">
        <v>12</v>
      </c>
      <c r="K357" s="42">
        <v>0</v>
      </c>
      <c r="L357" s="42">
        <v>5</v>
      </c>
      <c r="M357" s="42">
        <v>8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3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7</v>
      </c>
      <c r="F359" s="42">
        <v>0</v>
      </c>
      <c r="G359" s="42">
        <v>0</v>
      </c>
      <c r="H359" s="42">
        <v>2</v>
      </c>
      <c r="I359" s="42">
        <v>0</v>
      </c>
      <c r="J359" s="42">
        <v>0</v>
      </c>
      <c r="K359" s="42">
        <v>1</v>
      </c>
      <c r="L359" s="42">
        <v>0</v>
      </c>
      <c r="M359" s="42">
        <v>2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1</v>
      </c>
      <c r="I360" s="42">
        <v>0</v>
      </c>
      <c r="J360" s="42">
        <v>0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1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1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4</v>
      </c>
      <c r="F364" s="42">
        <v>2</v>
      </c>
      <c r="G364" s="42">
        <v>0</v>
      </c>
      <c r="H364" s="42">
        <v>0</v>
      </c>
      <c r="I364" s="42">
        <v>0</v>
      </c>
      <c r="J364" s="42">
        <v>0</v>
      </c>
      <c r="K364" s="42">
        <v>1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1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5</v>
      </c>
      <c r="M365" s="42">
        <v>1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2</v>
      </c>
      <c r="C366" s="42">
        <v>2</v>
      </c>
      <c r="D366" s="42">
        <v>0</v>
      </c>
      <c r="E366" s="42">
        <v>17</v>
      </c>
      <c r="F366" s="42">
        <v>4</v>
      </c>
      <c r="G366" s="42">
        <v>0</v>
      </c>
      <c r="H366" s="42">
        <v>0</v>
      </c>
      <c r="I366" s="42">
        <v>0</v>
      </c>
      <c r="J366" s="42">
        <v>9</v>
      </c>
      <c r="K366" s="42">
        <v>1</v>
      </c>
      <c r="L366" s="42">
        <v>6</v>
      </c>
      <c r="M366" s="42">
        <v>7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1</v>
      </c>
      <c r="K367" s="42">
        <v>1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2</v>
      </c>
      <c r="F368" s="42">
        <v>0</v>
      </c>
      <c r="G368" s="42">
        <v>0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3</v>
      </c>
      <c r="F369" s="42">
        <v>0</v>
      </c>
      <c r="G369" s="42">
        <v>0</v>
      </c>
      <c r="H369" s="42">
        <v>3</v>
      </c>
      <c r="I369" s="42">
        <v>0</v>
      </c>
      <c r="J369" s="42">
        <v>1</v>
      </c>
      <c r="K369" s="42">
        <v>0</v>
      </c>
      <c r="L369" s="42">
        <v>1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1</v>
      </c>
      <c r="G372" s="42">
        <v>1</v>
      </c>
      <c r="H372" s="42">
        <v>1</v>
      </c>
      <c r="I372" s="42">
        <v>0</v>
      </c>
      <c r="J372" s="42">
        <v>0</v>
      </c>
      <c r="K372" s="42">
        <v>1</v>
      </c>
      <c r="L372" s="42">
        <v>1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1</v>
      </c>
      <c r="F373" s="42">
        <v>0</v>
      </c>
      <c r="G373" s="42">
        <v>2</v>
      </c>
      <c r="H373" s="42">
        <v>0</v>
      </c>
      <c r="I373" s="42">
        <v>1</v>
      </c>
      <c r="J373" s="42">
        <v>1</v>
      </c>
      <c r="K373" s="42">
        <v>2</v>
      </c>
      <c r="L373" s="42">
        <v>1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1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0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1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2</v>
      </c>
      <c r="C376" s="42">
        <v>2</v>
      </c>
      <c r="D376" s="42">
        <v>0</v>
      </c>
      <c r="E376" s="42">
        <v>67</v>
      </c>
      <c r="F376" s="42">
        <v>1</v>
      </c>
      <c r="G376" s="42">
        <v>7</v>
      </c>
      <c r="H376" s="42">
        <v>7</v>
      </c>
      <c r="I376" s="42">
        <v>0</v>
      </c>
      <c r="J376" s="42">
        <v>41</v>
      </c>
      <c r="K376" s="42">
        <v>5</v>
      </c>
      <c r="L376" s="42">
        <v>2</v>
      </c>
      <c r="M376" s="42">
        <v>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3</v>
      </c>
      <c r="F377" s="42">
        <v>1</v>
      </c>
      <c r="G377" s="42">
        <v>0</v>
      </c>
      <c r="H377" s="42">
        <v>0</v>
      </c>
      <c r="I377" s="42">
        <v>0</v>
      </c>
      <c r="J377" s="42">
        <v>0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4</v>
      </c>
      <c r="C378" s="42">
        <v>4</v>
      </c>
      <c r="D378" s="42">
        <v>0</v>
      </c>
      <c r="E378" s="42">
        <v>226</v>
      </c>
      <c r="F378" s="42">
        <v>5</v>
      </c>
      <c r="G378" s="42">
        <v>21</v>
      </c>
      <c r="H378" s="42">
        <v>41</v>
      </c>
      <c r="I378" s="42">
        <v>0</v>
      </c>
      <c r="J378" s="42">
        <v>139</v>
      </c>
      <c r="K378" s="42">
        <v>24</v>
      </c>
      <c r="L378" s="42">
        <v>16</v>
      </c>
      <c r="M378" s="42">
        <v>34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3</v>
      </c>
      <c r="F379" s="42">
        <v>0</v>
      </c>
      <c r="G379" s="42">
        <v>0</v>
      </c>
      <c r="H379" s="42">
        <v>0</v>
      </c>
      <c r="I379" s="42">
        <v>0</v>
      </c>
      <c r="J379" s="42">
        <v>1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32</v>
      </c>
      <c r="F380" s="42">
        <v>1</v>
      </c>
      <c r="G380" s="42">
        <v>3</v>
      </c>
      <c r="H380" s="42">
        <v>1</v>
      </c>
      <c r="I380" s="42">
        <v>0</v>
      </c>
      <c r="J380" s="42">
        <v>35</v>
      </c>
      <c r="K380" s="42">
        <v>3</v>
      </c>
      <c r="L380" s="42">
        <v>17</v>
      </c>
      <c r="M380" s="42">
        <v>20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23</v>
      </c>
      <c r="F382" s="42">
        <v>5</v>
      </c>
      <c r="G382" s="42">
        <v>2</v>
      </c>
      <c r="H382" s="42">
        <v>1</v>
      </c>
      <c r="I382" s="42">
        <v>0</v>
      </c>
      <c r="J382" s="42">
        <v>3</v>
      </c>
      <c r="K382" s="42">
        <v>0</v>
      </c>
      <c r="L382" s="42">
        <v>6</v>
      </c>
      <c r="M382" s="42">
        <v>1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9</v>
      </c>
      <c r="F383" s="42">
        <v>0</v>
      </c>
      <c r="G383" s="42">
        <v>1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1</v>
      </c>
      <c r="E384" s="42">
        <v>65</v>
      </c>
      <c r="F384" s="42">
        <v>18</v>
      </c>
      <c r="G384" s="42">
        <v>4</v>
      </c>
      <c r="H384" s="42">
        <v>3</v>
      </c>
      <c r="I384" s="42">
        <v>0</v>
      </c>
      <c r="J384" s="42">
        <v>21</v>
      </c>
      <c r="K384" s="42">
        <v>4</v>
      </c>
      <c r="L384" s="42">
        <v>7</v>
      </c>
      <c r="M384" s="42">
        <v>1</v>
      </c>
      <c r="N384" s="42">
        <v>1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30</v>
      </c>
      <c r="F385" s="42">
        <v>4</v>
      </c>
      <c r="G385" s="42">
        <v>0</v>
      </c>
      <c r="H385" s="42">
        <v>1</v>
      </c>
      <c r="I385" s="42">
        <v>0</v>
      </c>
      <c r="J385" s="42">
        <v>24</v>
      </c>
      <c r="K385" s="42">
        <v>4</v>
      </c>
      <c r="L385" s="42">
        <v>20</v>
      </c>
      <c r="M385" s="42">
        <v>11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0</v>
      </c>
      <c r="C386" s="42">
        <v>0</v>
      </c>
      <c r="D386" s="42">
        <v>0</v>
      </c>
      <c r="E386" s="42">
        <v>41</v>
      </c>
      <c r="F386" s="42">
        <v>6</v>
      </c>
      <c r="G386" s="42">
        <v>4</v>
      </c>
      <c r="H386" s="42">
        <v>5</v>
      </c>
      <c r="I386" s="42">
        <v>0</v>
      </c>
      <c r="J386" s="42">
        <v>26</v>
      </c>
      <c r="K386" s="42">
        <v>4</v>
      </c>
      <c r="L386" s="42">
        <v>10</v>
      </c>
      <c r="M386" s="42">
        <v>11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19</v>
      </c>
      <c r="F387" s="42">
        <v>3</v>
      </c>
      <c r="G387" s="42">
        <v>2</v>
      </c>
      <c r="H387" s="42">
        <v>4</v>
      </c>
      <c r="I387" s="42">
        <v>0</v>
      </c>
      <c r="J387" s="42">
        <v>14</v>
      </c>
      <c r="K387" s="42">
        <v>1</v>
      </c>
      <c r="L387" s="42">
        <v>1</v>
      </c>
      <c r="M387" s="42">
        <v>4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10</v>
      </c>
      <c r="F388" s="42">
        <v>1</v>
      </c>
      <c r="G388" s="42">
        <v>0</v>
      </c>
      <c r="H388" s="42">
        <v>2</v>
      </c>
      <c r="I388" s="42">
        <v>0</v>
      </c>
      <c r="J388" s="42">
        <v>1</v>
      </c>
      <c r="K388" s="42">
        <v>2</v>
      </c>
      <c r="L388" s="42">
        <v>4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2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1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</v>
      </c>
      <c r="F391" s="42">
        <v>0</v>
      </c>
      <c r="G391" s="42">
        <v>0</v>
      </c>
      <c r="H391" s="42">
        <v>0</v>
      </c>
      <c r="I391" s="42">
        <v>0</v>
      </c>
      <c r="J391" s="42">
        <v>4</v>
      </c>
      <c r="K391" s="42">
        <v>0</v>
      </c>
      <c r="L391" s="42">
        <v>0</v>
      </c>
      <c r="M391" s="42">
        <v>2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4</v>
      </c>
      <c r="F392" s="42">
        <v>0</v>
      </c>
      <c r="G392" s="42">
        <v>1</v>
      </c>
      <c r="H392" s="42">
        <v>0</v>
      </c>
      <c r="I392" s="42">
        <v>0</v>
      </c>
      <c r="J392" s="42">
        <v>2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1</v>
      </c>
      <c r="C394" s="42">
        <v>1</v>
      </c>
      <c r="D394" s="42">
        <v>0</v>
      </c>
      <c r="E394" s="42">
        <v>54</v>
      </c>
      <c r="F394" s="42">
        <v>11</v>
      </c>
      <c r="G394" s="42">
        <v>3</v>
      </c>
      <c r="H394" s="42">
        <v>2</v>
      </c>
      <c r="I394" s="42">
        <v>0</v>
      </c>
      <c r="J394" s="42">
        <v>14</v>
      </c>
      <c r="K394" s="42">
        <v>1</v>
      </c>
      <c r="L394" s="42">
        <v>1</v>
      </c>
      <c r="M394" s="42">
        <v>5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10</v>
      </c>
      <c r="F396" s="42">
        <v>2</v>
      </c>
      <c r="G396" s="42">
        <v>1</v>
      </c>
      <c r="H396" s="42">
        <v>0</v>
      </c>
      <c r="I396" s="42">
        <v>0</v>
      </c>
      <c r="J396" s="42">
        <v>6</v>
      </c>
      <c r="K396" s="42">
        <v>2</v>
      </c>
      <c r="L396" s="42">
        <v>6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14</v>
      </c>
      <c r="F397" s="42">
        <v>1</v>
      </c>
      <c r="G397" s="42">
        <v>0</v>
      </c>
      <c r="H397" s="42">
        <v>1</v>
      </c>
      <c r="I397" s="42">
        <v>1</v>
      </c>
      <c r="J397" s="42">
        <v>10</v>
      </c>
      <c r="K397" s="42">
        <v>2</v>
      </c>
      <c r="L397" s="42">
        <v>0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45</v>
      </c>
      <c r="F398" s="42">
        <v>5</v>
      </c>
      <c r="G398" s="42">
        <v>2</v>
      </c>
      <c r="H398" s="42">
        <v>5</v>
      </c>
      <c r="I398" s="42">
        <v>0</v>
      </c>
      <c r="J398" s="42">
        <v>13</v>
      </c>
      <c r="K398" s="42">
        <v>6</v>
      </c>
      <c r="L398" s="42">
        <v>5</v>
      </c>
      <c r="M398" s="42">
        <v>25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14</v>
      </c>
      <c r="F399" s="42">
        <v>0</v>
      </c>
      <c r="G399" s="42">
        <v>0</v>
      </c>
      <c r="H399" s="42">
        <v>0</v>
      </c>
      <c r="I399" s="42">
        <v>0</v>
      </c>
      <c r="J399" s="42">
        <v>2</v>
      </c>
      <c r="K399" s="42">
        <v>0</v>
      </c>
      <c r="L399" s="42">
        <v>5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0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2</v>
      </c>
      <c r="F401" s="42">
        <v>1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0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1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6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9</v>
      </c>
      <c r="F407" s="42">
        <v>2</v>
      </c>
      <c r="G407" s="42">
        <v>0</v>
      </c>
      <c r="H407" s="42">
        <v>0</v>
      </c>
      <c r="I407" s="42">
        <v>0</v>
      </c>
      <c r="J407" s="42">
        <v>4</v>
      </c>
      <c r="K407" s="42">
        <v>1</v>
      </c>
      <c r="L407" s="42">
        <v>0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6</v>
      </c>
      <c r="F408" s="42">
        <v>1</v>
      </c>
      <c r="G408" s="42">
        <v>0</v>
      </c>
      <c r="H408" s="42">
        <v>0</v>
      </c>
      <c r="I408" s="42">
        <v>0</v>
      </c>
      <c r="J408" s="42">
        <v>2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143</v>
      </c>
      <c r="F411" s="42">
        <v>1</v>
      </c>
      <c r="G411" s="42">
        <v>27</v>
      </c>
      <c r="H411" s="42">
        <v>90</v>
      </c>
      <c r="I411" s="42">
        <v>32</v>
      </c>
      <c r="J411" s="42">
        <v>84</v>
      </c>
      <c r="K411" s="42">
        <v>8</v>
      </c>
      <c r="L411" s="42">
        <v>20</v>
      </c>
      <c r="M411" s="42">
        <v>30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22</v>
      </c>
      <c r="F412" s="42">
        <v>3</v>
      </c>
      <c r="G412" s="42">
        <v>0</v>
      </c>
      <c r="H412" s="42">
        <v>1</v>
      </c>
      <c r="I412" s="42">
        <v>0</v>
      </c>
      <c r="J412" s="42">
        <v>20</v>
      </c>
      <c r="K412" s="42">
        <v>1</v>
      </c>
      <c r="L412" s="42">
        <v>8</v>
      </c>
      <c r="M412" s="42">
        <v>1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2</v>
      </c>
      <c r="C413" s="42">
        <v>2</v>
      </c>
      <c r="D413" s="42">
        <v>0</v>
      </c>
      <c r="E413" s="42">
        <v>24</v>
      </c>
      <c r="F413" s="42">
        <v>4</v>
      </c>
      <c r="G413" s="42">
        <v>1</v>
      </c>
      <c r="H413" s="42">
        <v>3</v>
      </c>
      <c r="I413" s="42">
        <v>0</v>
      </c>
      <c r="J413" s="42">
        <v>10</v>
      </c>
      <c r="K413" s="42">
        <v>1</v>
      </c>
      <c r="L413" s="42">
        <v>16</v>
      </c>
      <c r="M413" s="42">
        <v>5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9</v>
      </c>
      <c r="F414" s="42">
        <v>0</v>
      </c>
      <c r="G414" s="42">
        <v>2</v>
      </c>
      <c r="H414" s="42">
        <v>2</v>
      </c>
      <c r="I414" s="42">
        <v>0</v>
      </c>
      <c r="J414" s="42">
        <v>5</v>
      </c>
      <c r="K414" s="42">
        <v>4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1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1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7</v>
      </c>
      <c r="F416" s="42">
        <v>4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6</v>
      </c>
      <c r="F417" s="42">
        <v>3</v>
      </c>
      <c r="G417" s="42">
        <v>0</v>
      </c>
      <c r="H417" s="42">
        <v>0</v>
      </c>
      <c r="I417" s="42">
        <v>0</v>
      </c>
      <c r="J417" s="42">
        <v>3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3</v>
      </c>
      <c r="G418" s="42">
        <v>0</v>
      </c>
      <c r="H418" s="42">
        <v>1</v>
      </c>
      <c r="I418" s="42">
        <v>0</v>
      </c>
      <c r="J418" s="42">
        <v>0</v>
      </c>
      <c r="K418" s="42">
        <v>2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2</v>
      </c>
      <c r="F419" s="42">
        <v>1</v>
      </c>
      <c r="G419" s="42">
        <v>0</v>
      </c>
      <c r="H419" s="42">
        <v>0</v>
      </c>
      <c r="I419" s="42">
        <v>0</v>
      </c>
      <c r="J419" s="42">
        <v>1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1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2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18</v>
      </c>
      <c r="F423" s="42">
        <v>7</v>
      </c>
      <c r="G423" s="42">
        <v>0</v>
      </c>
      <c r="H423" s="42">
        <v>1</v>
      </c>
      <c r="I423" s="42">
        <v>0</v>
      </c>
      <c r="J423" s="42">
        <v>3</v>
      </c>
      <c r="K423" s="42">
        <v>2</v>
      </c>
      <c r="L423" s="42">
        <v>0</v>
      </c>
      <c r="M423" s="42">
        <v>0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11</v>
      </c>
      <c r="F424" s="42">
        <v>0</v>
      </c>
      <c r="G424" s="42">
        <v>4</v>
      </c>
      <c r="H424" s="42">
        <v>0</v>
      </c>
      <c r="I424" s="42">
        <v>0</v>
      </c>
      <c r="J424" s="42">
        <v>8</v>
      </c>
      <c r="K424" s="42">
        <v>3</v>
      </c>
      <c r="L424" s="42">
        <v>14</v>
      </c>
      <c r="M424" s="42">
        <v>1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11</v>
      </c>
      <c r="F425" s="42">
        <v>0</v>
      </c>
      <c r="G425" s="42">
        <v>1</v>
      </c>
      <c r="H425" s="42">
        <v>0</v>
      </c>
      <c r="I425" s="42">
        <v>0</v>
      </c>
      <c r="J425" s="42">
        <v>10</v>
      </c>
      <c r="K425" s="42">
        <v>2</v>
      </c>
      <c r="L425" s="42">
        <v>3</v>
      </c>
      <c r="M425" s="42">
        <v>5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1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1</v>
      </c>
      <c r="C427" s="42">
        <v>1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3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1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6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36</v>
      </c>
      <c r="F431" s="42">
        <v>0</v>
      </c>
      <c r="G431" s="42">
        <v>11</v>
      </c>
      <c r="H431" s="42">
        <v>16</v>
      </c>
      <c r="I431" s="42">
        <v>3</v>
      </c>
      <c r="J431" s="42">
        <v>24</v>
      </c>
      <c r="K431" s="42">
        <v>0</v>
      </c>
      <c r="L431" s="42">
        <v>10</v>
      </c>
      <c r="M431" s="42">
        <v>9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1</v>
      </c>
      <c r="C432" s="42">
        <v>1</v>
      </c>
      <c r="D432" s="42">
        <v>0</v>
      </c>
      <c r="E432" s="42">
        <v>62</v>
      </c>
      <c r="F432" s="42">
        <v>1</v>
      </c>
      <c r="G432" s="42">
        <v>12</v>
      </c>
      <c r="H432" s="42">
        <v>35</v>
      </c>
      <c r="I432" s="42">
        <v>12</v>
      </c>
      <c r="J432" s="42">
        <v>54</v>
      </c>
      <c r="K432" s="42">
        <v>2</v>
      </c>
      <c r="L432" s="42">
        <v>26</v>
      </c>
      <c r="M432" s="42">
        <v>17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1</v>
      </c>
      <c r="C433" s="42">
        <v>1</v>
      </c>
      <c r="D433" s="42">
        <v>0</v>
      </c>
      <c r="E433" s="42">
        <v>8</v>
      </c>
      <c r="F433" s="42">
        <v>1</v>
      </c>
      <c r="G433" s="42">
        <v>0</v>
      </c>
      <c r="H433" s="42">
        <v>0</v>
      </c>
      <c r="I433" s="42">
        <v>0</v>
      </c>
      <c r="J433" s="42">
        <v>11</v>
      </c>
      <c r="K433" s="42">
        <v>1</v>
      </c>
      <c r="L433" s="42">
        <v>2</v>
      </c>
      <c r="M433" s="42">
        <v>0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2</v>
      </c>
      <c r="I434" s="42">
        <v>0</v>
      </c>
      <c r="J434" s="42">
        <v>2</v>
      </c>
      <c r="K434" s="42">
        <v>3</v>
      </c>
      <c r="L434" s="42">
        <v>1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1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1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1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1</v>
      </c>
      <c r="G439" s="42">
        <v>0</v>
      </c>
      <c r="H439" s="42">
        <v>0</v>
      </c>
      <c r="I439" s="42">
        <v>0</v>
      </c>
      <c r="J439" s="42">
        <v>0</v>
      </c>
      <c r="K439" s="42">
        <v>1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3</v>
      </c>
      <c r="K440" s="42">
        <v>2</v>
      </c>
      <c r="L440" s="42">
        <v>5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3</v>
      </c>
      <c r="F442" s="42">
        <v>2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1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9</v>
      </c>
      <c r="F443" s="42">
        <v>1</v>
      </c>
      <c r="G443" s="42">
        <v>0</v>
      </c>
      <c r="H443" s="42">
        <v>0</v>
      </c>
      <c r="I443" s="42">
        <v>0</v>
      </c>
      <c r="J443" s="42">
        <v>1</v>
      </c>
      <c r="K443" s="42">
        <v>0</v>
      </c>
      <c r="L443" s="42">
        <v>1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1</v>
      </c>
      <c r="F445" s="42">
        <v>0</v>
      </c>
      <c r="G445" s="42">
        <v>1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4</v>
      </c>
      <c r="F446" s="42">
        <v>3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1</v>
      </c>
      <c r="C447" s="42">
        <v>1</v>
      </c>
      <c r="D447" s="42">
        <v>0</v>
      </c>
      <c r="E447" s="42">
        <v>5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1</v>
      </c>
      <c r="C448" s="42">
        <v>1</v>
      </c>
      <c r="D448" s="42">
        <v>0</v>
      </c>
      <c r="E448" s="42">
        <v>21</v>
      </c>
      <c r="F448" s="42">
        <v>7</v>
      </c>
      <c r="G448" s="42">
        <v>1</v>
      </c>
      <c r="H448" s="42">
        <v>1</v>
      </c>
      <c r="I448" s="42">
        <v>0</v>
      </c>
      <c r="J448" s="42">
        <v>2</v>
      </c>
      <c r="K448" s="42">
        <v>1</v>
      </c>
      <c r="L448" s="42">
        <v>1</v>
      </c>
      <c r="M448" s="42">
        <v>0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2</v>
      </c>
      <c r="C449" s="42">
        <v>3</v>
      </c>
      <c r="D449" s="42">
        <v>0</v>
      </c>
      <c r="E449" s="42">
        <v>36</v>
      </c>
      <c r="F449" s="42">
        <v>6</v>
      </c>
      <c r="G449" s="42">
        <v>0</v>
      </c>
      <c r="H449" s="42">
        <v>5</v>
      </c>
      <c r="I449" s="42">
        <v>0</v>
      </c>
      <c r="J449" s="42">
        <v>5</v>
      </c>
      <c r="K449" s="42">
        <v>1</v>
      </c>
      <c r="L449" s="42">
        <v>5</v>
      </c>
      <c r="M449" s="42">
        <v>5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1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10</v>
      </c>
      <c r="F451" s="42">
        <v>0</v>
      </c>
      <c r="G451" s="42">
        <v>0</v>
      </c>
      <c r="H451" s="42">
        <v>4</v>
      </c>
      <c r="I451" s="42">
        <v>0</v>
      </c>
      <c r="J451" s="42">
        <v>6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1</v>
      </c>
      <c r="K452" s="42">
        <v>0</v>
      </c>
      <c r="L452" s="42">
        <v>1</v>
      </c>
      <c r="M452" s="42">
        <v>4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10</v>
      </c>
      <c r="F453" s="42">
        <v>0</v>
      </c>
      <c r="G453" s="42">
        <v>1</v>
      </c>
      <c r="H453" s="42">
        <v>0</v>
      </c>
      <c r="I453" s="42">
        <v>2</v>
      </c>
      <c r="J453" s="42">
        <v>6</v>
      </c>
      <c r="K453" s="42">
        <v>0</v>
      </c>
      <c r="L453" s="42">
        <v>4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22</v>
      </c>
      <c r="F454" s="42">
        <v>0</v>
      </c>
      <c r="G454" s="42">
        <v>2</v>
      </c>
      <c r="H454" s="42">
        <v>4</v>
      </c>
      <c r="I454" s="42">
        <v>5</v>
      </c>
      <c r="J454" s="42">
        <v>13</v>
      </c>
      <c r="K454" s="42">
        <v>1</v>
      </c>
      <c r="L454" s="42">
        <v>4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0</v>
      </c>
      <c r="H455" s="42">
        <v>1</v>
      </c>
      <c r="I455" s="42">
        <v>0</v>
      </c>
      <c r="J455" s="42">
        <v>3</v>
      </c>
      <c r="K455" s="42">
        <v>0</v>
      </c>
      <c r="L455" s="42">
        <v>4</v>
      </c>
      <c r="M455" s="42">
        <v>3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3</v>
      </c>
      <c r="F456" s="42">
        <v>0</v>
      </c>
      <c r="G456" s="42">
        <v>0</v>
      </c>
      <c r="H456" s="42">
        <v>0</v>
      </c>
      <c r="I456" s="42">
        <v>0</v>
      </c>
      <c r="J456" s="42">
        <v>1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4</v>
      </c>
      <c r="F457" s="42">
        <v>1</v>
      </c>
      <c r="G457" s="42">
        <v>1</v>
      </c>
      <c r="H457" s="42">
        <v>0</v>
      </c>
      <c r="I457" s="42">
        <v>0</v>
      </c>
      <c r="J457" s="42">
        <v>0</v>
      </c>
      <c r="K457" s="42">
        <v>0</v>
      </c>
      <c r="L457" s="42">
        <v>1</v>
      </c>
      <c r="M457" s="42">
        <v>1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3</v>
      </c>
      <c r="F458" s="42">
        <v>0</v>
      </c>
      <c r="G458" s="42">
        <v>4</v>
      </c>
      <c r="H458" s="42">
        <v>1</v>
      </c>
      <c r="I458" s="42">
        <v>0</v>
      </c>
      <c r="J458" s="42">
        <v>6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4</v>
      </c>
      <c r="F459" s="42">
        <v>2</v>
      </c>
      <c r="G459" s="42">
        <v>1</v>
      </c>
      <c r="H459" s="42">
        <v>3</v>
      </c>
      <c r="I459" s="42">
        <v>1</v>
      </c>
      <c r="J459" s="42">
        <v>3</v>
      </c>
      <c r="K459" s="42">
        <v>0</v>
      </c>
      <c r="L459" s="42">
        <v>0</v>
      </c>
      <c r="M459" s="42">
        <v>5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11</v>
      </c>
      <c r="F460" s="42">
        <v>0</v>
      </c>
      <c r="G460" s="42">
        <v>0</v>
      </c>
      <c r="H460" s="42">
        <v>0</v>
      </c>
      <c r="I460" s="42">
        <v>2</v>
      </c>
      <c r="J460" s="42">
        <v>8</v>
      </c>
      <c r="K460" s="42">
        <v>2</v>
      </c>
      <c r="L460" s="42">
        <v>1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1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3</v>
      </c>
      <c r="F462" s="42">
        <v>1</v>
      </c>
      <c r="G462" s="42">
        <v>0</v>
      </c>
      <c r="H462" s="42">
        <v>1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4</v>
      </c>
      <c r="F463" s="42">
        <v>4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23</v>
      </c>
      <c r="F464" s="42">
        <v>1</v>
      </c>
      <c r="G464" s="42">
        <v>1</v>
      </c>
      <c r="H464" s="42">
        <v>5</v>
      </c>
      <c r="I464" s="42">
        <v>2</v>
      </c>
      <c r="J464" s="42">
        <v>28</v>
      </c>
      <c r="K464" s="42">
        <v>1</v>
      </c>
      <c r="L464" s="42">
        <v>3</v>
      </c>
      <c r="M464" s="42">
        <v>11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139</v>
      </c>
      <c r="F465" s="42">
        <v>0</v>
      </c>
      <c r="G465" s="42">
        <v>6</v>
      </c>
      <c r="H465" s="42">
        <v>14</v>
      </c>
      <c r="I465" s="42">
        <v>0</v>
      </c>
      <c r="J465" s="42">
        <v>21</v>
      </c>
      <c r="K465" s="42">
        <v>3</v>
      </c>
      <c r="L465" s="42">
        <v>4</v>
      </c>
      <c r="M465" s="42">
        <v>4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1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4</v>
      </c>
      <c r="F468" s="42">
        <v>0</v>
      </c>
      <c r="G468" s="42">
        <v>0</v>
      </c>
      <c r="H468" s="42">
        <v>1</v>
      </c>
      <c r="I468" s="42">
        <v>0</v>
      </c>
      <c r="J468" s="42">
        <v>3</v>
      </c>
      <c r="K468" s="42">
        <v>0</v>
      </c>
      <c r="L468" s="42">
        <v>5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21</v>
      </c>
      <c r="F469" s="42">
        <v>0</v>
      </c>
      <c r="G469" s="42">
        <v>3</v>
      </c>
      <c r="H469" s="42">
        <v>0</v>
      </c>
      <c r="I469" s="42">
        <v>0</v>
      </c>
      <c r="J469" s="42">
        <v>3</v>
      </c>
      <c r="K469" s="42">
        <v>3</v>
      </c>
      <c r="L469" s="42">
        <v>6</v>
      </c>
      <c r="M469" s="42">
        <v>7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13</v>
      </c>
      <c r="F470" s="42">
        <v>0</v>
      </c>
      <c r="G470" s="42">
        <v>1</v>
      </c>
      <c r="H470" s="42">
        <v>0</v>
      </c>
      <c r="I470" s="42">
        <v>1</v>
      </c>
      <c r="J470" s="42">
        <v>3</v>
      </c>
      <c r="K470" s="42">
        <v>2</v>
      </c>
      <c r="L470" s="42">
        <v>2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1</v>
      </c>
      <c r="I471" s="42">
        <v>0</v>
      </c>
      <c r="J471" s="42">
        <v>0</v>
      </c>
      <c r="K471" s="42">
        <v>0</v>
      </c>
      <c r="L471" s="42">
        <v>1</v>
      </c>
      <c r="M471" s="42">
        <v>1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1</v>
      </c>
      <c r="G472" s="42">
        <v>0</v>
      </c>
      <c r="H472" s="42">
        <v>0</v>
      </c>
      <c r="I472" s="42">
        <v>0</v>
      </c>
      <c r="J472" s="42">
        <v>2</v>
      </c>
      <c r="K472" s="42">
        <v>1</v>
      </c>
      <c r="L472" s="42">
        <v>1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1</v>
      </c>
      <c r="C473" s="42">
        <v>1</v>
      </c>
      <c r="D473" s="42">
        <v>0</v>
      </c>
      <c r="E473" s="42">
        <v>3</v>
      </c>
      <c r="F473" s="42">
        <v>0</v>
      </c>
      <c r="G473" s="42">
        <v>0</v>
      </c>
      <c r="H473" s="42">
        <v>0</v>
      </c>
      <c r="I473" s="42">
        <v>0</v>
      </c>
      <c r="J473" s="42">
        <v>2</v>
      </c>
      <c r="K473" s="42">
        <v>2</v>
      </c>
      <c r="L473" s="42">
        <v>0</v>
      </c>
      <c r="M473" s="42">
        <v>7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7</v>
      </c>
      <c r="F474" s="42">
        <v>1</v>
      </c>
      <c r="G474" s="42">
        <v>1</v>
      </c>
      <c r="H474" s="42">
        <v>0</v>
      </c>
      <c r="I474" s="42">
        <v>1</v>
      </c>
      <c r="J474" s="42">
        <v>0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1</v>
      </c>
      <c r="C475" s="42">
        <v>1</v>
      </c>
      <c r="D475" s="42">
        <v>0</v>
      </c>
      <c r="E475" s="42">
        <v>12</v>
      </c>
      <c r="F475" s="42">
        <v>1</v>
      </c>
      <c r="G475" s="42">
        <v>0</v>
      </c>
      <c r="H475" s="42">
        <v>5</v>
      </c>
      <c r="I475" s="42">
        <v>4</v>
      </c>
      <c r="J475" s="42">
        <v>9</v>
      </c>
      <c r="K475" s="42">
        <v>2</v>
      </c>
      <c r="L475" s="42">
        <v>3</v>
      </c>
      <c r="M475" s="42">
        <v>6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1</v>
      </c>
      <c r="F476" s="42">
        <v>0</v>
      </c>
      <c r="G476" s="42">
        <v>0</v>
      </c>
      <c r="H476" s="42">
        <v>0</v>
      </c>
      <c r="I476" s="42">
        <v>0</v>
      </c>
      <c r="J476" s="42">
        <v>1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1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1</v>
      </c>
      <c r="C479" s="42">
        <v>1</v>
      </c>
      <c r="D479" s="42">
        <v>0</v>
      </c>
      <c r="E479" s="42">
        <v>12</v>
      </c>
      <c r="F479" s="42">
        <v>1</v>
      </c>
      <c r="G479" s="42">
        <v>1</v>
      </c>
      <c r="H479" s="42">
        <v>2</v>
      </c>
      <c r="I479" s="42">
        <v>0</v>
      </c>
      <c r="J479" s="42">
        <v>1</v>
      </c>
      <c r="K479" s="42">
        <v>2</v>
      </c>
      <c r="L479" s="42">
        <v>1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1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6</v>
      </c>
      <c r="F482" s="42">
        <v>1</v>
      </c>
      <c r="G482" s="42">
        <v>1</v>
      </c>
      <c r="H482" s="42">
        <v>1</v>
      </c>
      <c r="I482" s="42">
        <v>0</v>
      </c>
      <c r="J482" s="42">
        <v>1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5</v>
      </c>
      <c r="F485" s="42">
        <v>3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1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3</v>
      </c>
      <c r="C486" s="42">
        <v>3</v>
      </c>
      <c r="D486" s="42">
        <v>0</v>
      </c>
      <c r="E486" s="42">
        <v>77</v>
      </c>
      <c r="F486" s="42">
        <v>6</v>
      </c>
      <c r="G486" s="42">
        <v>6</v>
      </c>
      <c r="H486" s="42">
        <v>33</v>
      </c>
      <c r="I486" s="42">
        <v>3</v>
      </c>
      <c r="J486" s="42">
        <v>24</v>
      </c>
      <c r="K486" s="42">
        <v>4</v>
      </c>
      <c r="L486" s="42">
        <v>8</v>
      </c>
      <c r="M486" s="42">
        <v>15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0</v>
      </c>
      <c r="C487" s="42">
        <v>0</v>
      </c>
      <c r="D487" s="42">
        <v>0</v>
      </c>
      <c r="E487" s="42">
        <v>79</v>
      </c>
      <c r="F487" s="42">
        <v>1</v>
      </c>
      <c r="G487" s="42">
        <v>10</v>
      </c>
      <c r="H487" s="42">
        <v>15</v>
      </c>
      <c r="I487" s="42">
        <v>0</v>
      </c>
      <c r="J487" s="42">
        <v>33</v>
      </c>
      <c r="K487" s="42">
        <v>7</v>
      </c>
      <c r="L487" s="42">
        <v>7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5</v>
      </c>
      <c r="F488" s="42">
        <v>0</v>
      </c>
      <c r="G488" s="42">
        <v>1</v>
      </c>
      <c r="H488" s="42">
        <v>1</v>
      </c>
      <c r="I488" s="42">
        <v>1</v>
      </c>
      <c r="J488" s="42">
        <v>0</v>
      </c>
      <c r="K488" s="42">
        <v>1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1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5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18</v>
      </c>
      <c r="F492" s="42">
        <v>4</v>
      </c>
      <c r="G492" s="42">
        <v>3</v>
      </c>
      <c r="H492" s="42">
        <v>3</v>
      </c>
      <c r="I492" s="42">
        <v>1</v>
      </c>
      <c r="J492" s="42">
        <v>19</v>
      </c>
      <c r="K492" s="42">
        <v>1</v>
      </c>
      <c r="L492" s="42">
        <v>15</v>
      </c>
      <c r="M492" s="42">
        <v>9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18</v>
      </c>
      <c r="F493" s="42">
        <v>1</v>
      </c>
      <c r="G493" s="42">
        <v>2</v>
      </c>
      <c r="H493" s="42">
        <v>1</v>
      </c>
      <c r="I493" s="42">
        <v>1</v>
      </c>
      <c r="J493" s="42">
        <v>7</v>
      </c>
      <c r="K493" s="42">
        <v>1</v>
      </c>
      <c r="L493" s="42">
        <v>3</v>
      </c>
      <c r="M493" s="42">
        <v>1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15</v>
      </c>
      <c r="F494" s="42">
        <v>2</v>
      </c>
      <c r="G494" s="42">
        <v>3</v>
      </c>
      <c r="H494" s="42">
        <v>0</v>
      </c>
      <c r="I494" s="42">
        <v>0</v>
      </c>
      <c r="J494" s="42">
        <v>5</v>
      </c>
      <c r="K494" s="42">
        <v>2</v>
      </c>
      <c r="L494" s="42">
        <v>6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5</v>
      </c>
      <c r="F496" s="42">
        <v>0</v>
      </c>
      <c r="G496" s="42">
        <v>0</v>
      </c>
      <c r="H496" s="42">
        <v>0</v>
      </c>
      <c r="I496" s="42">
        <v>0</v>
      </c>
      <c r="J496" s="42">
        <v>4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6</v>
      </c>
      <c r="C497" s="42">
        <v>6</v>
      </c>
      <c r="D497" s="42">
        <v>0</v>
      </c>
      <c r="E497" s="42">
        <v>81</v>
      </c>
      <c r="F497" s="42">
        <v>6</v>
      </c>
      <c r="G497" s="42">
        <v>12</v>
      </c>
      <c r="H497" s="42">
        <v>117</v>
      </c>
      <c r="I497" s="42">
        <v>61</v>
      </c>
      <c r="J497" s="42">
        <v>77</v>
      </c>
      <c r="K497" s="42">
        <v>9</v>
      </c>
      <c r="L497" s="42">
        <v>7</v>
      </c>
      <c r="M497" s="42">
        <v>46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1</v>
      </c>
      <c r="G498" s="42">
        <v>0</v>
      </c>
      <c r="H498" s="42">
        <v>1</v>
      </c>
      <c r="I498" s="42">
        <v>0</v>
      </c>
      <c r="J498" s="42">
        <v>0</v>
      </c>
      <c r="K498" s="42">
        <v>0</v>
      </c>
      <c r="L498" s="42">
        <v>0</v>
      </c>
      <c r="M498" s="42">
        <v>2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5</v>
      </c>
      <c r="F500" s="42">
        <v>1</v>
      </c>
      <c r="G500" s="42">
        <v>0</v>
      </c>
      <c r="H500" s="42">
        <v>0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1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1</v>
      </c>
      <c r="F502" s="42">
        <v>0</v>
      </c>
      <c r="G502" s="42">
        <v>0</v>
      </c>
      <c r="H502" s="42">
        <v>0</v>
      </c>
      <c r="I502" s="42">
        <v>0</v>
      </c>
      <c r="J502" s="42">
        <v>1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6</v>
      </c>
      <c r="F503" s="42">
        <v>4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3</v>
      </c>
      <c r="F505" s="42">
        <v>0</v>
      </c>
      <c r="G505" s="42">
        <v>0</v>
      </c>
      <c r="H505" s="42">
        <v>0</v>
      </c>
      <c r="I505" s="42">
        <v>1</v>
      </c>
      <c r="J505" s="42">
        <v>1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1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38</v>
      </c>
      <c r="F509" s="42">
        <v>0</v>
      </c>
      <c r="G509" s="42">
        <v>3</v>
      </c>
      <c r="H509" s="42">
        <v>4</v>
      </c>
      <c r="I509" s="42">
        <v>0</v>
      </c>
      <c r="J509" s="42">
        <v>7</v>
      </c>
      <c r="K509" s="42">
        <v>2</v>
      </c>
      <c r="L509" s="42">
        <v>0</v>
      </c>
      <c r="M509" s="42">
        <v>4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170</v>
      </c>
      <c r="C510" s="67">
        <v>176</v>
      </c>
      <c r="D510" s="67">
        <v>7</v>
      </c>
      <c r="E510" s="67">
        <v>6246</v>
      </c>
      <c r="F510" s="67">
        <v>449</v>
      </c>
      <c r="G510" s="67">
        <v>735</v>
      </c>
      <c r="H510" s="67">
        <v>2851</v>
      </c>
      <c r="I510" s="67">
        <v>803</v>
      </c>
      <c r="J510" s="67">
        <v>4237</v>
      </c>
      <c r="K510" s="67">
        <v>536</v>
      </c>
      <c r="L510" s="67">
        <v>1120</v>
      </c>
      <c r="M510" s="67">
        <v>1324</v>
      </c>
      <c r="N510" s="67">
        <v>7</v>
      </c>
      <c r="O510" s="67">
        <v>1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576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530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3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1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2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1</v>
      </c>
      <c r="C15" s="42">
        <v>2</v>
      </c>
      <c r="D15" s="42">
        <v>0</v>
      </c>
      <c r="E15" s="42">
        <v>8</v>
      </c>
      <c r="F15" s="42">
        <v>0</v>
      </c>
      <c r="G15" s="42">
        <v>0</v>
      </c>
      <c r="H15" s="42">
        <v>1</v>
      </c>
      <c r="I15" s="42">
        <v>0</v>
      </c>
      <c r="J15" s="42">
        <v>8</v>
      </c>
      <c r="K15" s="42">
        <v>2</v>
      </c>
      <c r="L15" s="42">
        <v>1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1</v>
      </c>
      <c r="H16" s="42">
        <v>0</v>
      </c>
      <c r="I16" s="42">
        <v>0</v>
      </c>
      <c r="J16" s="42">
        <v>1</v>
      </c>
      <c r="K16" s="42">
        <v>1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5</v>
      </c>
      <c r="F17" s="42">
        <v>2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1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56</v>
      </c>
      <c r="F18" s="42">
        <v>4</v>
      </c>
      <c r="G18" s="42">
        <v>4</v>
      </c>
      <c r="H18" s="42">
        <v>11</v>
      </c>
      <c r="I18" s="42">
        <v>0</v>
      </c>
      <c r="J18" s="42">
        <v>34</v>
      </c>
      <c r="K18" s="42">
        <v>1</v>
      </c>
      <c r="L18" s="42">
        <v>4</v>
      </c>
      <c r="M18" s="42">
        <v>5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5</v>
      </c>
      <c r="F21" s="42">
        <v>3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2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16</v>
      </c>
      <c r="C24" s="42">
        <v>17</v>
      </c>
      <c r="D24" s="42">
        <v>0</v>
      </c>
      <c r="E24" s="42">
        <v>116</v>
      </c>
      <c r="F24" s="42">
        <v>2</v>
      </c>
      <c r="G24" s="42">
        <v>32</v>
      </c>
      <c r="H24" s="42">
        <v>161</v>
      </c>
      <c r="I24" s="42">
        <v>39</v>
      </c>
      <c r="J24" s="42">
        <v>93</v>
      </c>
      <c r="K24" s="42">
        <v>5</v>
      </c>
      <c r="L24" s="42">
        <v>4</v>
      </c>
      <c r="M24" s="42">
        <v>42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2</v>
      </c>
      <c r="F26" s="42">
        <v>0</v>
      </c>
      <c r="G26" s="42">
        <v>0</v>
      </c>
      <c r="H26" s="42">
        <v>0</v>
      </c>
      <c r="I26" s="42">
        <v>0</v>
      </c>
      <c r="J26" s="42">
        <v>1</v>
      </c>
      <c r="K26" s="42">
        <v>1</v>
      </c>
      <c r="L26" s="42">
        <v>3</v>
      </c>
      <c r="M26" s="42">
        <v>0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1</v>
      </c>
      <c r="K28" s="42">
        <v>0</v>
      </c>
      <c r="L28" s="42">
        <v>2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3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2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4</v>
      </c>
      <c r="F30" s="42">
        <v>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2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4</v>
      </c>
      <c r="F31" s="42">
        <v>0</v>
      </c>
      <c r="G31" s="42">
        <v>0</v>
      </c>
      <c r="H31" s="42">
        <v>1</v>
      </c>
      <c r="I31" s="42">
        <v>0</v>
      </c>
      <c r="J31" s="42">
        <v>2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3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3</v>
      </c>
      <c r="F33" s="42">
        <v>1</v>
      </c>
      <c r="G33" s="42">
        <v>0</v>
      </c>
      <c r="H33" s="42">
        <v>1</v>
      </c>
      <c r="I33" s="42">
        <v>0</v>
      </c>
      <c r="J33" s="42">
        <v>3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2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14</v>
      </c>
      <c r="F35" s="42">
        <v>0</v>
      </c>
      <c r="G35" s="42">
        <v>0</v>
      </c>
      <c r="H35" s="42">
        <v>1</v>
      </c>
      <c r="I35" s="42">
        <v>1</v>
      </c>
      <c r="J35" s="42">
        <v>10</v>
      </c>
      <c r="K35" s="42">
        <v>0</v>
      </c>
      <c r="L35" s="42">
        <v>0</v>
      </c>
      <c r="M35" s="42">
        <v>2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1</v>
      </c>
      <c r="C36" s="42">
        <v>1</v>
      </c>
      <c r="D36" s="42">
        <v>0</v>
      </c>
      <c r="E36" s="42">
        <v>15</v>
      </c>
      <c r="F36" s="42">
        <v>2</v>
      </c>
      <c r="G36" s="42">
        <v>1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8</v>
      </c>
      <c r="F37" s="42">
        <v>1</v>
      </c>
      <c r="G37" s="42">
        <v>0</v>
      </c>
      <c r="H37" s="42">
        <v>1</v>
      </c>
      <c r="I37" s="42">
        <v>0</v>
      </c>
      <c r="J37" s="42">
        <v>4</v>
      </c>
      <c r="K37" s="42">
        <v>1</v>
      </c>
      <c r="L37" s="42">
        <v>7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1</v>
      </c>
      <c r="C38" s="42">
        <v>1</v>
      </c>
      <c r="D38" s="42">
        <v>0</v>
      </c>
      <c r="E38" s="42">
        <v>16</v>
      </c>
      <c r="F38" s="42">
        <v>1</v>
      </c>
      <c r="G38" s="42">
        <v>0</v>
      </c>
      <c r="H38" s="42">
        <v>0</v>
      </c>
      <c r="I38" s="42">
        <v>0</v>
      </c>
      <c r="J38" s="42">
        <v>2</v>
      </c>
      <c r="K38" s="42">
        <v>0</v>
      </c>
      <c r="L38" s="42">
        <v>0</v>
      </c>
      <c r="M38" s="42">
        <v>4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0</v>
      </c>
      <c r="L39" s="42">
        <v>1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3</v>
      </c>
      <c r="F40" s="42">
        <v>0</v>
      </c>
      <c r="G40" s="42">
        <v>0</v>
      </c>
      <c r="H40" s="42">
        <v>0</v>
      </c>
      <c r="I40" s="42">
        <v>0</v>
      </c>
      <c r="J40" s="42">
        <v>2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2</v>
      </c>
      <c r="C42" s="42">
        <v>2</v>
      </c>
      <c r="D42" s="42">
        <v>0</v>
      </c>
      <c r="E42" s="42">
        <v>59</v>
      </c>
      <c r="F42" s="42">
        <v>10</v>
      </c>
      <c r="G42" s="42">
        <v>1</v>
      </c>
      <c r="H42" s="42">
        <v>8</v>
      </c>
      <c r="I42" s="42">
        <v>1</v>
      </c>
      <c r="J42" s="42">
        <v>67</v>
      </c>
      <c r="K42" s="42">
        <v>4</v>
      </c>
      <c r="L42" s="42">
        <v>19</v>
      </c>
      <c r="M42" s="42">
        <v>18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16</v>
      </c>
      <c r="F43" s="42">
        <v>0</v>
      </c>
      <c r="G43" s="42">
        <v>0</v>
      </c>
      <c r="H43" s="42">
        <v>8</v>
      </c>
      <c r="I43" s="42">
        <v>1</v>
      </c>
      <c r="J43" s="42">
        <v>4</v>
      </c>
      <c r="K43" s="42">
        <v>1</v>
      </c>
      <c r="L43" s="42">
        <v>1</v>
      </c>
      <c r="M43" s="42">
        <v>2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3</v>
      </c>
      <c r="L45" s="42">
        <v>2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5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2</v>
      </c>
      <c r="F48" s="42">
        <v>1</v>
      </c>
      <c r="G48" s="42">
        <v>0</v>
      </c>
      <c r="H48" s="42">
        <v>0</v>
      </c>
      <c r="I48" s="42">
        <v>0</v>
      </c>
      <c r="J48" s="42">
        <v>3</v>
      </c>
      <c r="K48" s="42">
        <v>1</v>
      </c>
      <c r="L48" s="42">
        <v>3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1</v>
      </c>
      <c r="C49" s="42">
        <v>1</v>
      </c>
      <c r="D49" s="42">
        <v>0</v>
      </c>
      <c r="E49" s="42">
        <v>5</v>
      </c>
      <c r="F49" s="42">
        <v>1</v>
      </c>
      <c r="G49" s="42">
        <v>0</v>
      </c>
      <c r="H49" s="42">
        <v>0</v>
      </c>
      <c r="I49" s="42">
        <v>1</v>
      </c>
      <c r="J49" s="42">
        <v>2</v>
      </c>
      <c r="K49" s="42">
        <v>0</v>
      </c>
      <c r="L49" s="42">
        <v>6</v>
      </c>
      <c r="M49" s="42">
        <v>4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2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3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6</v>
      </c>
      <c r="F53" s="42">
        <v>2</v>
      </c>
      <c r="G53" s="42">
        <v>0</v>
      </c>
      <c r="H53" s="42">
        <v>1</v>
      </c>
      <c r="I53" s="42">
        <v>0</v>
      </c>
      <c r="J53" s="42">
        <v>2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3</v>
      </c>
      <c r="C55" s="42">
        <v>3</v>
      </c>
      <c r="D55" s="42">
        <v>0</v>
      </c>
      <c r="E55" s="42">
        <v>42</v>
      </c>
      <c r="F55" s="42">
        <v>0</v>
      </c>
      <c r="G55" s="42">
        <v>7</v>
      </c>
      <c r="H55" s="42">
        <v>7</v>
      </c>
      <c r="I55" s="42">
        <v>3</v>
      </c>
      <c r="J55" s="42">
        <v>66</v>
      </c>
      <c r="K55" s="42">
        <v>7</v>
      </c>
      <c r="L55" s="42">
        <v>10</v>
      </c>
      <c r="M55" s="42">
        <v>12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0</v>
      </c>
      <c r="L57" s="42">
        <v>0</v>
      </c>
      <c r="M57" s="42">
        <v>1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2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1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8</v>
      </c>
      <c r="F61" s="42">
        <v>2</v>
      </c>
      <c r="G61" s="42">
        <v>0</v>
      </c>
      <c r="H61" s="42">
        <v>0</v>
      </c>
      <c r="I61" s="42">
        <v>0</v>
      </c>
      <c r="J61" s="42">
        <v>1</v>
      </c>
      <c r="K61" s="42">
        <v>2</v>
      </c>
      <c r="L61" s="42">
        <v>0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5</v>
      </c>
      <c r="F62" s="42">
        <v>0</v>
      </c>
      <c r="G62" s="42">
        <v>1</v>
      </c>
      <c r="H62" s="42">
        <v>0</v>
      </c>
      <c r="I62" s="42">
        <v>0</v>
      </c>
      <c r="J62" s="42">
        <v>6</v>
      </c>
      <c r="K62" s="42">
        <v>0</v>
      </c>
      <c r="L62" s="42">
        <v>10</v>
      </c>
      <c r="M62" s="42">
        <v>2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1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0</v>
      </c>
      <c r="G64" s="42">
        <v>1</v>
      </c>
      <c r="H64" s="42">
        <v>0</v>
      </c>
      <c r="I64" s="42">
        <v>0</v>
      </c>
      <c r="J64" s="42">
        <v>3</v>
      </c>
      <c r="K64" s="42">
        <v>1</v>
      </c>
      <c r="L64" s="42">
        <v>2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1</v>
      </c>
      <c r="C66" s="42">
        <v>1</v>
      </c>
      <c r="D66" s="42">
        <v>0</v>
      </c>
      <c r="E66" s="42">
        <v>3</v>
      </c>
      <c r="F66" s="42">
        <v>2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4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1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10</v>
      </c>
      <c r="F70" s="42">
        <v>2</v>
      </c>
      <c r="G70" s="42">
        <v>0</v>
      </c>
      <c r="H70" s="42">
        <v>1</v>
      </c>
      <c r="I70" s="42">
        <v>0</v>
      </c>
      <c r="J70" s="42">
        <v>7</v>
      </c>
      <c r="K70" s="42">
        <v>3</v>
      </c>
      <c r="L70" s="42">
        <v>4</v>
      </c>
      <c r="M70" s="42">
        <v>6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1</v>
      </c>
      <c r="C71" s="42">
        <v>1</v>
      </c>
      <c r="D71" s="42">
        <v>0</v>
      </c>
      <c r="E71" s="42">
        <v>16</v>
      </c>
      <c r="F71" s="42">
        <v>3</v>
      </c>
      <c r="G71" s="42">
        <v>1</v>
      </c>
      <c r="H71" s="42">
        <v>1</v>
      </c>
      <c r="I71" s="42">
        <v>0</v>
      </c>
      <c r="J71" s="42">
        <v>10</v>
      </c>
      <c r="K71" s="42">
        <v>3</v>
      </c>
      <c r="L71" s="42">
        <v>6</v>
      </c>
      <c r="M71" s="42">
        <v>7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1</v>
      </c>
      <c r="C72" s="42">
        <v>1</v>
      </c>
      <c r="D72" s="42">
        <v>0</v>
      </c>
      <c r="E72" s="42">
        <v>5</v>
      </c>
      <c r="F72" s="42">
        <v>1</v>
      </c>
      <c r="G72" s="42">
        <v>1</v>
      </c>
      <c r="H72" s="42">
        <v>0</v>
      </c>
      <c r="I72" s="42">
        <v>0</v>
      </c>
      <c r="J72" s="42">
        <v>3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52</v>
      </c>
      <c r="F73" s="42">
        <v>7</v>
      </c>
      <c r="G73" s="42">
        <v>4</v>
      </c>
      <c r="H73" s="42">
        <v>5</v>
      </c>
      <c r="I73" s="42">
        <v>0</v>
      </c>
      <c r="J73" s="42">
        <v>13</v>
      </c>
      <c r="K73" s="42">
        <v>7</v>
      </c>
      <c r="L73" s="42">
        <v>8</v>
      </c>
      <c r="M73" s="42">
        <v>19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3</v>
      </c>
      <c r="C74" s="42">
        <v>3</v>
      </c>
      <c r="D74" s="42">
        <v>0</v>
      </c>
      <c r="E74" s="42">
        <v>71</v>
      </c>
      <c r="F74" s="42">
        <v>4</v>
      </c>
      <c r="G74" s="42">
        <v>11</v>
      </c>
      <c r="H74" s="42">
        <v>54</v>
      </c>
      <c r="I74" s="42">
        <v>16</v>
      </c>
      <c r="J74" s="42">
        <v>88</v>
      </c>
      <c r="K74" s="42">
        <v>3</v>
      </c>
      <c r="L74" s="42">
        <v>22</v>
      </c>
      <c r="M74" s="42">
        <v>26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1</v>
      </c>
      <c r="F76" s="42">
        <v>0</v>
      </c>
      <c r="G76" s="42">
        <v>2</v>
      </c>
      <c r="H76" s="42">
        <v>0</v>
      </c>
      <c r="I76" s="42">
        <v>0</v>
      </c>
      <c r="J76" s="42">
        <v>3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0</v>
      </c>
      <c r="C78" s="42">
        <v>0</v>
      </c>
      <c r="D78" s="42">
        <v>0</v>
      </c>
      <c r="E78" s="42">
        <v>45</v>
      </c>
      <c r="F78" s="42">
        <v>0</v>
      </c>
      <c r="G78" s="42">
        <v>2</v>
      </c>
      <c r="H78" s="42">
        <v>5</v>
      </c>
      <c r="I78" s="42">
        <v>0</v>
      </c>
      <c r="J78" s="42">
        <v>22</v>
      </c>
      <c r="K78" s="42">
        <v>2</v>
      </c>
      <c r="L78" s="42">
        <v>10</v>
      </c>
      <c r="M78" s="42">
        <v>7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3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2</v>
      </c>
      <c r="F81" s="42">
        <v>0</v>
      </c>
      <c r="G81" s="42">
        <v>0</v>
      </c>
      <c r="H81" s="42">
        <v>2</v>
      </c>
      <c r="I81" s="42">
        <v>0</v>
      </c>
      <c r="J81" s="42">
        <v>0</v>
      </c>
      <c r="K81" s="42">
        <v>0</v>
      </c>
      <c r="L81" s="42">
        <v>1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2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3</v>
      </c>
      <c r="F83" s="42">
        <v>0</v>
      </c>
      <c r="G83" s="42">
        <v>0</v>
      </c>
      <c r="H83" s="42">
        <v>0</v>
      </c>
      <c r="I83" s="42">
        <v>0</v>
      </c>
      <c r="J83" s="42">
        <v>1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1</v>
      </c>
      <c r="C84" s="42">
        <v>1</v>
      </c>
      <c r="D84" s="42">
        <v>0</v>
      </c>
      <c r="E84" s="42">
        <v>43</v>
      </c>
      <c r="F84" s="42">
        <v>0</v>
      </c>
      <c r="G84" s="42">
        <v>17</v>
      </c>
      <c r="H84" s="42">
        <v>9</v>
      </c>
      <c r="I84" s="42">
        <v>8</v>
      </c>
      <c r="J84" s="42">
        <v>37</v>
      </c>
      <c r="K84" s="42">
        <v>2</v>
      </c>
      <c r="L84" s="42">
        <v>9</v>
      </c>
      <c r="M84" s="42">
        <v>4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3</v>
      </c>
      <c r="F85" s="42">
        <v>2</v>
      </c>
      <c r="G85" s="42">
        <v>0</v>
      </c>
      <c r="H85" s="42">
        <v>0</v>
      </c>
      <c r="I85" s="42">
        <v>0</v>
      </c>
      <c r="J85" s="42">
        <v>1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1</v>
      </c>
      <c r="C87" s="42">
        <v>1</v>
      </c>
      <c r="D87" s="42">
        <v>0</v>
      </c>
      <c r="E87" s="42">
        <v>15</v>
      </c>
      <c r="F87" s="42">
        <v>0</v>
      </c>
      <c r="G87" s="42">
        <v>0</v>
      </c>
      <c r="H87" s="42">
        <v>9</v>
      </c>
      <c r="I87" s="42">
        <v>0</v>
      </c>
      <c r="J87" s="42">
        <v>5</v>
      </c>
      <c r="K87" s="42">
        <v>2</v>
      </c>
      <c r="L87" s="42">
        <v>2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9</v>
      </c>
      <c r="F89" s="42">
        <v>3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1</v>
      </c>
      <c r="C90" s="42">
        <v>1</v>
      </c>
      <c r="D90" s="42">
        <v>0</v>
      </c>
      <c r="E90" s="42">
        <v>40</v>
      </c>
      <c r="F90" s="42">
        <v>1</v>
      </c>
      <c r="G90" s="42">
        <v>0</v>
      </c>
      <c r="H90" s="42">
        <v>2</v>
      </c>
      <c r="I90" s="42">
        <v>0</v>
      </c>
      <c r="J90" s="42">
        <v>22</v>
      </c>
      <c r="K90" s="42">
        <v>4</v>
      </c>
      <c r="L90" s="42">
        <v>6</v>
      </c>
      <c r="M90" s="42">
        <v>9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17</v>
      </c>
      <c r="F91" s="42">
        <v>4</v>
      </c>
      <c r="G91" s="42">
        <v>1</v>
      </c>
      <c r="H91" s="42">
        <v>2</v>
      </c>
      <c r="I91" s="42">
        <v>0</v>
      </c>
      <c r="J91" s="42">
        <v>10</v>
      </c>
      <c r="K91" s="42">
        <v>4</v>
      </c>
      <c r="L91" s="42">
        <v>1</v>
      </c>
      <c r="M91" s="42">
        <v>9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7</v>
      </c>
      <c r="C92" s="42">
        <v>8</v>
      </c>
      <c r="D92" s="42">
        <v>0</v>
      </c>
      <c r="E92" s="42">
        <v>207</v>
      </c>
      <c r="F92" s="42">
        <v>1</v>
      </c>
      <c r="G92" s="42">
        <v>49</v>
      </c>
      <c r="H92" s="42">
        <v>196</v>
      </c>
      <c r="I92" s="42">
        <v>27</v>
      </c>
      <c r="J92" s="42">
        <v>263</v>
      </c>
      <c r="K92" s="42">
        <v>17</v>
      </c>
      <c r="L92" s="42">
        <v>75</v>
      </c>
      <c r="M92" s="42">
        <v>87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2</v>
      </c>
      <c r="F94" s="42">
        <v>1</v>
      </c>
      <c r="G94" s="42">
        <v>1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48</v>
      </c>
      <c r="F95" s="42">
        <v>0</v>
      </c>
      <c r="G95" s="42">
        <v>7</v>
      </c>
      <c r="H95" s="42">
        <v>9</v>
      </c>
      <c r="I95" s="42">
        <v>2</v>
      </c>
      <c r="J95" s="42">
        <v>26</v>
      </c>
      <c r="K95" s="42">
        <v>2</v>
      </c>
      <c r="L95" s="42">
        <v>3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11</v>
      </c>
      <c r="F97" s="42">
        <v>1</v>
      </c>
      <c r="G97" s="42">
        <v>0</v>
      </c>
      <c r="H97" s="42">
        <v>0</v>
      </c>
      <c r="I97" s="42">
        <v>0</v>
      </c>
      <c r="J97" s="42">
        <v>10</v>
      </c>
      <c r="K97" s="42">
        <v>0</v>
      </c>
      <c r="L97" s="42">
        <v>0</v>
      </c>
      <c r="M97" s="42">
        <v>3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2</v>
      </c>
      <c r="G98" s="42">
        <v>1</v>
      </c>
      <c r="H98" s="42">
        <v>2</v>
      </c>
      <c r="I98" s="42">
        <v>0</v>
      </c>
      <c r="J98" s="42">
        <v>1</v>
      </c>
      <c r="K98" s="42">
        <v>1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3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7</v>
      </c>
      <c r="K100" s="42">
        <v>0</v>
      </c>
      <c r="L100" s="42">
        <v>2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2</v>
      </c>
      <c r="D102" s="42">
        <v>0</v>
      </c>
      <c r="E102" s="42">
        <v>37</v>
      </c>
      <c r="F102" s="42">
        <v>2</v>
      </c>
      <c r="G102" s="42">
        <v>4</v>
      </c>
      <c r="H102" s="42">
        <v>9</v>
      </c>
      <c r="I102" s="42">
        <v>3</v>
      </c>
      <c r="J102" s="42">
        <v>32</v>
      </c>
      <c r="K102" s="42">
        <v>5</v>
      </c>
      <c r="L102" s="42">
        <v>1</v>
      </c>
      <c r="M102" s="42">
        <v>3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10</v>
      </c>
      <c r="F103" s="42">
        <v>0</v>
      </c>
      <c r="G103" s="42">
        <v>1</v>
      </c>
      <c r="H103" s="42">
        <v>0</v>
      </c>
      <c r="I103" s="42">
        <v>1</v>
      </c>
      <c r="J103" s="42">
        <v>9</v>
      </c>
      <c r="K103" s="42">
        <v>0</v>
      </c>
      <c r="L103" s="42">
        <v>0</v>
      </c>
      <c r="M103" s="42">
        <v>2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1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5</v>
      </c>
      <c r="F105" s="42">
        <v>0</v>
      </c>
      <c r="G105" s="42">
        <v>0</v>
      </c>
      <c r="H105" s="42">
        <v>0</v>
      </c>
      <c r="I105" s="42">
        <v>0</v>
      </c>
      <c r="J105" s="42">
        <v>3</v>
      </c>
      <c r="K105" s="42">
        <v>0</v>
      </c>
      <c r="L105" s="42">
        <v>2</v>
      </c>
      <c r="M105" s="42">
        <v>3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6</v>
      </c>
      <c r="F106" s="42">
        <v>1</v>
      </c>
      <c r="G106" s="42">
        <v>0</v>
      </c>
      <c r="H106" s="42">
        <v>1</v>
      </c>
      <c r="I106" s="42">
        <v>0</v>
      </c>
      <c r="J106" s="42">
        <v>1</v>
      </c>
      <c r="K106" s="42">
        <v>0</v>
      </c>
      <c r="L106" s="42">
        <v>0</v>
      </c>
      <c r="M106" s="42">
        <v>2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4</v>
      </c>
      <c r="F107" s="42">
        <v>0</v>
      </c>
      <c r="G107" s="42">
        <v>0</v>
      </c>
      <c r="H107" s="42">
        <v>0</v>
      </c>
      <c r="I107" s="42">
        <v>0</v>
      </c>
      <c r="J107" s="42">
        <v>1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8</v>
      </c>
      <c r="D108" s="42">
        <v>0</v>
      </c>
      <c r="E108" s="42">
        <v>277</v>
      </c>
      <c r="F108" s="42">
        <v>3</v>
      </c>
      <c r="G108" s="42">
        <v>91</v>
      </c>
      <c r="H108" s="42">
        <v>140</v>
      </c>
      <c r="I108" s="42">
        <v>38</v>
      </c>
      <c r="J108" s="42">
        <v>285</v>
      </c>
      <c r="K108" s="42">
        <v>25</v>
      </c>
      <c r="L108" s="42">
        <v>9</v>
      </c>
      <c r="M108" s="42">
        <v>62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7</v>
      </c>
      <c r="F110" s="42">
        <v>2</v>
      </c>
      <c r="G110" s="42">
        <v>0</v>
      </c>
      <c r="H110" s="42">
        <v>0</v>
      </c>
      <c r="I110" s="42">
        <v>0</v>
      </c>
      <c r="J110" s="42">
        <v>2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3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5</v>
      </c>
      <c r="F113" s="42">
        <v>1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1</v>
      </c>
      <c r="C114" s="42">
        <v>1</v>
      </c>
      <c r="D114" s="42">
        <v>0</v>
      </c>
      <c r="E114" s="42">
        <v>4</v>
      </c>
      <c r="F114" s="42">
        <v>0</v>
      </c>
      <c r="G114" s="42">
        <v>1</v>
      </c>
      <c r="H114" s="42">
        <v>1</v>
      </c>
      <c r="I114" s="42">
        <v>0</v>
      </c>
      <c r="J114" s="42">
        <v>3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1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9</v>
      </c>
      <c r="F116" s="42">
        <v>0</v>
      </c>
      <c r="G116" s="42">
        <v>0</v>
      </c>
      <c r="H116" s="42">
        <v>0</v>
      </c>
      <c r="I116" s="42">
        <v>0</v>
      </c>
      <c r="J116" s="42">
        <v>4</v>
      </c>
      <c r="K116" s="42">
        <v>0</v>
      </c>
      <c r="L116" s="42">
        <v>18</v>
      </c>
      <c r="M116" s="42">
        <v>34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1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12</v>
      </c>
      <c r="F119" s="42">
        <v>2</v>
      </c>
      <c r="G119" s="42">
        <v>0</v>
      </c>
      <c r="H119" s="42">
        <v>0</v>
      </c>
      <c r="I119" s="42">
        <v>0</v>
      </c>
      <c r="J119" s="42">
        <v>1</v>
      </c>
      <c r="K119" s="42">
        <v>1</v>
      </c>
      <c r="L119" s="42">
        <v>6</v>
      </c>
      <c r="M119" s="42">
        <v>2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5</v>
      </c>
      <c r="F120" s="42">
        <v>0</v>
      </c>
      <c r="G120" s="42">
        <v>0</v>
      </c>
      <c r="H120" s="42">
        <v>0</v>
      </c>
      <c r="I120" s="42">
        <v>0</v>
      </c>
      <c r="J120" s="42">
        <v>2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2</v>
      </c>
      <c r="H121" s="42">
        <v>2</v>
      </c>
      <c r="I121" s="42">
        <v>2</v>
      </c>
      <c r="J121" s="42">
        <v>9</v>
      </c>
      <c r="K121" s="42">
        <v>0</v>
      </c>
      <c r="L121" s="42">
        <v>9</v>
      </c>
      <c r="M121" s="42">
        <v>4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4</v>
      </c>
      <c r="F122" s="42">
        <v>4</v>
      </c>
      <c r="G122" s="42">
        <v>0</v>
      </c>
      <c r="H122" s="42">
        <v>0</v>
      </c>
      <c r="I122" s="42">
        <v>0</v>
      </c>
      <c r="J122" s="42">
        <v>2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1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1</v>
      </c>
      <c r="F125" s="42">
        <v>0</v>
      </c>
      <c r="G125" s="42">
        <v>0</v>
      </c>
      <c r="H125" s="42">
        <v>0</v>
      </c>
      <c r="I125" s="42">
        <v>0</v>
      </c>
      <c r="J125" s="42">
        <v>3</v>
      </c>
      <c r="K125" s="42">
        <v>0</v>
      </c>
      <c r="L125" s="42">
        <v>1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1</v>
      </c>
      <c r="C126" s="42">
        <v>1</v>
      </c>
      <c r="D126" s="42">
        <v>0</v>
      </c>
      <c r="E126" s="42">
        <v>4</v>
      </c>
      <c r="F126" s="42">
        <v>1</v>
      </c>
      <c r="G126" s="42">
        <v>0</v>
      </c>
      <c r="H126" s="42">
        <v>0</v>
      </c>
      <c r="I126" s="42">
        <v>0</v>
      </c>
      <c r="J126" s="42">
        <v>2</v>
      </c>
      <c r="K126" s="42">
        <v>0</v>
      </c>
      <c r="L126" s="42">
        <v>0</v>
      </c>
      <c r="M126" s="42">
        <v>1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1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4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2</v>
      </c>
      <c r="F130" s="42">
        <v>0</v>
      </c>
      <c r="G130" s="42">
        <v>0</v>
      </c>
      <c r="H130" s="42">
        <v>0</v>
      </c>
      <c r="I130" s="42">
        <v>0</v>
      </c>
      <c r="J130" s="42">
        <v>1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4</v>
      </c>
      <c r="F132" s="42">
        <v>0</v>
      </c>
      <c r="G132" s="42">
        <v>0</v>
      </c>
      <c r="H132" s="42">
        <v>0</v>
      </c>
      <c r="I132" s="42">
        <v>0</v>
      </c>
      <c r="J132" s="42">
        <v>5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1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1</v>
      </c>
      <c r="G134" s="42">
        <v>0</v>
      </c>
      <c r="H134" s="42">
        <v>0</v>
      </c>
      <c r="I134" s="42">
        <v>0</v>
      </c>
      <c r="J134" s="42">
        <v>4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1</v>
      </c>
      <c r="G135" s="42">
        <v>0</v>
      </c>
      <c r="H135" s="42">
        <v>2</v>
      </c>
      <c r="I135" s="42">
        <v>0</v>
      </c>
      <c r="J135" s="42">
        <v>1</v>
      </c>
      <c r="K135" s="42">
        <v>0</v>
      </c>
      <c r="L135" s="42">
        <v>2</v>
      </c>
      <c r="M135" s="42">
        <v>2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0</v>
      </c>
      <c r="C137" s="42">
        <v>0</v>
      </c>
      <c r="D137" s="42">
        <v>0</v>
      </c>
      <c r="E137" s="42">
        <v>32</v>
      </c>
      <c r="F137" s="42">
        <v>4</v>
      </c>
      <c r="G137" s="42">
        <v>11</v>
      </c>
      <c r="H137" s="42">
        <v>6</v>
      </c>
      <c r="I137" s="42">
        <v>2</v>
      </c>
      <c r="J137" s="42">
        <v>27</v>
      </c>
      <c r="K137" s="42">
        <v>10</v>
      </c>
      <c r="L137" s="42">
        <v>5</v>
      </c>
      <c r="M137" s="42">
        <v>10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1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6</v>
      </c>
      <c r="F139" s="42">
        <v>1</v>
      </c>
      <c r="G139" s="42">
        <v>0</v>
      </c>
      <c r="H139" s="42">
        <v>2</v>
      </c>
      <c r="I139" s="42">
        <v>0</v>
      </c>
      <c r="J139" s="42">
        <v>4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2</v>
      </c>
      <c r="F140" s="42">
        <v>1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1</v>
      </c>
      <c r="F141" s="42">
        <v>1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5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2</v>
      </c>
      <c r="H144" s="42">
        <v>3</v>
      </c>
      <c r="I144" s="42">
        <v>1</v>
      </c>
      <c r="J144" s="42">
        <v>15</v>
      </c>
      <c r="K144" s="42">
        <v>0</v>
      </c>
      <c r="L144" s="42">
        <v>2</v>
      </c>
      <c r="M144" s="42">
        <v>1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11</v>
      </c>
      <c r="F147" s="42">
        <v>2</v>
      </c>
      <c r="G147" s="42">
        <v>0</v>
      </c>
      <c r="H147" s="42">
        <v>0</v>
      </c>
      <c r="I147" s="42">
        <v>0</v>
      </c>
      <c r="J147" s="42">
        <v>4</v>
      </c>
      <c r="K147" s="42">
        <v>1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20</v>
      </c>
      <c r="F148" s="42">
        <v>7</v>
      </c>
      <c r="G148" s="42">
        <v>1</v>
      </c>
      <c r="H148" s="42">
        <v>5</v>
      </c>
      <c r="I148" s="42">
        <v>0</v>
      </c>
      <c r="J148" s="42">
        <v>23</v>
      </c>
      <c r="K148" s="42">
        <v>2</v>
      </c>
      <c r="L148" s="42">
        <v>0</v>
      </c>
      <c r="M148" s="42">
        <v>7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0</v>
      </c>
      <c r="F149" s="42">
        <v>0</v>
      </c>
      <c r="G149" s="42">
        <v>0</v>
      </c>
      <c r="H149" s="42">
        <v>1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1</v>
      </c>
      <c r="K150" s="42">
        <v>2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1</v>
      </c>
      <c r="C151" s="42">
        <v>1</v>
      </c>
      <c r="D151" s="42">
        <v>0</v>
      </c>
      <c r="E151" s="42">
        <v>4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1</v>
      </c>
      <c r="K152" s="42">
        <v>0</v>
      </c>
      <c r="L152" s="42">
        <v>1</v>
      </c>
      <c r="M152" s="42">
        <v>0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1</v>
      </c>
      <c r="G153" s="42">
        <v>0</v>
      </c>
      <c r="H153" s="42">
        <v>10</v>
      </c>
      <c r="I153" s="42">
        <v>0</v>
      </c>
      <c r="J153" s="42">
        <v>19</v>
      </c>
      <c r="K153" s="42">
        <v>0</v>
      </c>
      <c r="L153" s="42">
        <v>6</v>
      </c>
      <c r="M153" s="42">
        <v>12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4</v>
      </c>
      <c r="F154" s="42">
        <v>0</v>
      </c>
      <c r="G154" s="42">
        <v>1</v>
      </c>
      <c r="H154" s="42">
        <v>0</v>
      </c>
      <c r="I154" s="42">
        <v>0</v>
      </c>
      <c r="J154" s="42">
        <v>5</v>
      </c>
      <c r="K154" s="42">
        <v>1</v>
      </c>
      <c r="L154" s="42">
        <v>2</v>
      </c>
      <c r="M154" s="42">
        <v>2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1</v>
      </c>
      <c r="C155" s="42">
        <v>1</v>
      </c>
      <c r="D155" s="42">
        <v>0</v>
      </c>
      <c r="E155" s="42">
        <v>14</v>
      </c>
      <c r="F155" s="42">
        <v>3</v>
      </c>
      <c r="G155" s="42">
        <v>4</v>
      </c>
      <c r="H155" s="42">
        <v>4</v>
      </c>
      <c r="I155" s="42">
        <v>0</v>
      </c>
      <c r="J155" s="42">
        <v>3</v>
      </c>
      <c r="K155" s="42">
        <v>5</v>
      </c>
      <c r="L155" s="42">
        <v>0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1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2</v>
      </c>
      <c r="F157" s="42">
        <v>0</v>
      </c>
      <c r="G157" s="42">
        <v>0</v>
      </c>
      <c r="H157" s="42">
        <v>1</v>
      </c>
      <c r="I157" s="42">
        <v>0</v>
      </c>
      <c r="J157" s="42">
        <v>0</v>
      </c>
      <c r="K157" s="42">
        <v>0</v>
      </c>
      <c r="L157" s="42">
        <v>1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1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37</v>
      </c>
      <c r="F160" s="42">
        <v>0</v>
      </c>
      <c r="G160" s="42">
        <v>9</v>
      </c>
      <c r="H160" s="42">
        <v>13</v>
      </c>
      <c r="I160" s="42">
        <v>0</v>
      </c>
      <c r="J160" s="42">
        <v>44</v>
      </c>
      <c r="K160" s="42">
        <v>4</v>
      </c>
      <c r="L160" s="42">
        <v>11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3</v>
      </c>
      <c r="F161" s="42">
        <v>0</v>
      </c>
      <c r="G161" s="42">
        <v>0</v>
      </c>
      <c r="H161" s="42">
        <v>0</v>
      </c>
      <c r="I161" s="42">
        <v>0</v>
      </c>
      <c r="J161" s="42">
        <v>1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1</v>
      </c>
      <c r="G162" s="42">
        <v>0</v>
      </c>
      <c r="H162" s="42">
        <v>1</v>
      </c>
      <c r="I162" s="42">
        <v>1</v>
      </c>
      <c r="J162" s="42">
        <v>1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4</v>
      </c>
      <c r="F163" s="42">
        <v>1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1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8</v>
      </c>
      <c r="F164" s="42">
        <v>0</v>
      </c>
      <c r="G164" s="42">
        <v>0</v>
      </c>
      <c r="H164" s="42">
        <v>2</v>
      </c>
      <c r="I164" s="42">
        <v>0</v>
      </c>
      <c r="J164" s="42">
        <v>2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3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15</v>
      </c>
      <c r="F166" s="42">
        <v>2</v>
      </c>
      <c r="G166" s="42">
        <v>1</v>
      </c>
      <c r="H166" s="42">
        <v>0</v>
      </c>
      <c r="I166" s="42">
        <v>0</v>
      </c>
      <c r="J166" s="42">
        <v>4</v>
      </c>
      <c r="K166" s="42">
        <v>1</v>
      </c>
      <c r="L166" s="42">
        <v>2</v>
      </c>
      <c r="M166" s="42">
        <v>4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3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1</v>
      </c>
      <c r="C168" s="42">
        <v>1</v>
      </c>
      <c r="D168" s="42">
        <v>0</v>
      </c>
      <c r="E168" s="42">
        <v>19</v>
      </c>
      <c r="F168" s="42">
        <v>1</v>
      </c>
      <c r="G168" s="42">
        <v>7</v>
      </c>
      <c r="H168" s="42">
        <v>10</v>
      </c>
      <c r="I168" s="42">
        <v>4</v>
      </c>
      <c r="J168" s="42">
        <v>32</v>
      </c>
      <c r="K168" s="42">
        <v>1</v>
      </c>
      <c r="L168" s="42">
        <v>3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42</v>
      </c>
      <c r="F169" s="42">
        <v>0</v>
      </c>
      <c r="G169" s="42">
        <v>5</v>
      </c>
      <c r="H169" s="42">
        <v>36</v>
      </c>
      <c r="I169" s="42">
        <v>3</v>
      </c>
      <c r="J169" s="42">
        <v>49</v>
      </c>
      <c r="K169" s="42">
        <v>2</v>
      </c>
      <c r="L169" s="42">
        <v>2</v>
      </c>
      <c r="M169" s="42">
        <v>16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0</v>
      </c>
      <c r="C170" s="42">
        <v>0</v>
      </c>
      <c r="D170" s="42">
        <v>0</v>
      </c>
      <c r="E170" s="42">
        <v>18</v>
      </c>
      <c r="F170" s="42">
        <v>0</v>
      </c>
      <c r="G170" s="42">
        <v>1</v>
      </c>
      <c r="H170" s="42">
        <v>4</v>
      </c>
      <c r="I170" s="42">
        <v>0</v>
      </c>
      <c r="J170" s="42">
        <v>8</v>
      </c>
      <c r="K170" s="42">
        <v>2</v>
      </c>
      <c r="L170" s="42">
        <v>3</v>
      </c>
      <c r="M170" s="42">
        <v>2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1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50</v>
      </c>
      <c r="F174" s="42">
        <v>1</v>
      </c>
      <c r="G174" s="42">
        <v>10</v>
      </c>
      <c r="H174" s="42">
        <v>15</v>
      </c>
      <c r="I174" s="42">
        <v>6</v>
      </c>
      <c r="J174" s="42">
        <v>26</v>
      </c>
      <c r="K174" s="42">
        <v>2</v>
      </c>
      <c r="L174" s="42">
        <v>20</v>
      </c>
      <c r="M174" s="42">
        <v>5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2</v>
      </c>
      <c r="F175" s="42">
        <v>0</v>
      </c>
      <c r="G175" s="42">
        <v>0</v>
      </c>
      <c r="H175" s="42">
        <v>1</v>
      </c>
      <c r="I175" s="42">
        <v>0</v>
      </c>
      <c r="J175" s="42">
        <v>1</v>
      </c>
      <c r="K175" s="42">
        <v>0</v>
      </c>
      <c r="L175" s="42">
        <v>1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1</v>
      </c>
      <c r="F176" s="42">
        <v>1</v>
      </c>
      <c r="G176" s="42">
        <v>0</v>
      </c>
      <c r="H176" s="42">
        <v>0</v>
      </c>
      <c r="I176" s="42">
        <v>0</v>
      </c>
      <c r="J176" s="42">
        <v>1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4</v>
      </c>
      <c r="F177" s="42">
        <v>1</v>
      </c>
      <c r="G177" s="42">
        <v>1</v>
      </c>
      <c r="H177" s="42">
        <v>1</v>
      </c>
      <c r="I177" s="42">
        <v>0</v>
      </c>
      <c r="J177" s="42">
        <v>0</v>
      </c>
      <c r="K177" s="42">
        <v>0</v>
      </c>
      <c r="L177" s="42">
        <v>4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2</v>
      </c>
      <c r="F178" s="42">
        <v>0</v>
      </c>
      <c r="G178" s="42">
        <v>1</v>
      </c>
      <c r="H178" s="42">
        <v>0</v>
      </c>
      <c r="I178" s="42">
        <v>0</v>
      </c>
      <c r="J178" s="42">
        <v>7</v>
      </c>
      <c r="K178" s="42">
        <v>0</v>
      </c>
      <c r="L178" s="42">
        <v>5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14</v>
      </c>
      <c r="F179" s="42">
        <v>0</v>
      </c>
      <c r="G179" s="42">
        <v>1</v>
      </c>
      <c r="H179" s="42">
        <v>6</v>
      </c>
      <c r="I179" s="42">
        <v>4</v>
      </c>
      <c r="J179" s="42">
        <v>13</v>
      </c>
      <c r="K179" s="42">
        <v>1</v>
      </c>
      <c r="L179" s="42">
        <v>4</v>
      </c>
      <c r="M179" s="42">
        <v>3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9</v>
      </c>
      <c r="F181" s="42">
        <v>2</v>
      </c>
      <c r="G181" s="42">
        <v>1</v>
      </c>
      <c r="H181" s="42">
        <v>0</v>
      </c>
      <c r="I181" s="42">
        <v>1</v>
      </c>
      <c r="J181" s="42">
        <v>3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10</v>
      </c>
      <c r="F182" s="42">
        <v>2</v>
      </c>
      <c r="G182" s="42">
        <v>0</v>
      </c>
      <c r="H182" s="42">
        <v>0</v>
      </c>
      <c r="I182" s="42">
        <v>0</v>
      </c>
      <c r="J182" s="42">
        <v>2</v>
      </c>
      <c r="K182" s="42">
        <v>2</v>
      </c>
      <c r="L182" s="42">
        <v>0</v>
      </c>
      <c r="M182" s="42">
        <v>2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2</v>
      </c>
      <c r="K183" s="42">
        <v>0</v>
      </c>
      <c r="L183" s="42">
        <v>2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3</v>
      </c>
      <c r="F184" s="42">
        <v>0</v>
      </c>
      <c r="G184" s="42">
        <v>0</v>
      </c>
      <c r="H184" s="42">
        <v>1</v>
      </c>
      <c r="I184" s="42">
        <v>0</v>
      </c>
      <c r="J184" s="42">
        <v>1</v>
      </c>
      <c r="K184" s="42">
        <v>1</v>
      </c>
      <c r="L184" s="42">
        <v>1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12</v>
      </c>
      <c r="F185" s="42">
        <v>0</v>
      </c>
      <c r="G185" s="42">
        <v>0</v>
      </c>
      <c r="H185" s="42">
        <v>0</v>
      </c>
      <c r="I185" s="42">
        <v>0</v>
      </c>
      <c r="J185" s="42">
        <v>13</v>
      </c>
      <c r="K185" s="42">
        <v>1</v>
      </c>
      <c r="L185" s="42">
        <v>20</v>
      </c>
      <c r="M185" s="42">
        <v>6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1</v>
      </c>
      <c r="C186" s="42">
        <v>1</v>
      </c>
      <c r="D186" s="42">
        <v>0</v>
      </c>
      <c r="E186" s="42">
        <v>5</v>
      </c>
      <c r="F186" s="42">
        <v>0</v>
      </c>
      <c r="G186" s="42">
        <v>7</v>
      </c>
      <c r="H186" s="42">
        <v>2</v>
      </c>
      <c r="I186" s="42">
        <v>1</v>
      </c>
      <c r="J186" s="42">
        <v>11</v>
      </c>
      <c r="K186" s="42">
        <v>0</v>
      </c>
      <c r="L186" s="42">
        <v>1</v>
      </c>
      <c r="M186" s="42">
        <v>5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1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1</v>
      </c>
      <c r="C189" s="42">
        <v>1</v>
      </c>
      <c r="D189" s="42">
        <v>0</v>
      </c>
      <c r="E189" s="42">
        <v>9</v>
      </c>
      <c r="F189" s="42">
        <v>2</v>
      </c>
      <c r="G189" s="42">
        <v>0</v>
      </c>
      <c r="H189" s="42">
        <v>0</v>
      </c>
      <c r="I189" s="42">
        <v>0</v>
      </c>
      <c r="J189" s="42">
        <v>2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3</v>
      </c>
      <c r="F190" s="42">
        <v>3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2</v>
      </c>
      <c r="F191" s="42">
        <v>0</v>
      </c>
      <c r="G191" s="42">
        <v>0</v>
      </c>
      <c r="H191" s="42">
        <v>0</v>
      </c>
      <c r="I191" s="42">
        <v>0</v>
      </c>
      <c r="J191" s="42">
        <v>5</v>
      </c>
      <c r="K191" s="42">
        <v>1</v>
      </c>
      <c r="L191" s="42">
        <v>4</v>
      </c>
      <c r="M191" s="42">
        <v>5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8</v>
      </c>
      <c r="F192" s="42">
        <v>1</v>
      </c>
      <c r="G192" s="42">
        <v>0</v>
      </c>
      <c r="H192" s="42">
        <v>0</v>
      </c>
      <c r="I192" s="42">
        <v>0</v>
      </c>
      <c r="J192" s="42">
        <v>4</v>
      </c>
      <c r="K192" s="42">
        <v>0</v>
      </c>
      <c r="L192" s="42">
        <v>1</v>
      </c>
      <c r="M192" s="42">
        <v>3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1</v>
      </c>
      <c r="H193" s="42">
        <v>0</v>
      </c>
      <c r="I193" s="42">
        <v>0</v>
      </c>
      <c r="J193" s="42">
        <v>1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16</v>
      </c>
      <c r="F194" s="42">
        <v>0</v>
      </c>
      <c r="G194" s="42">
        <v>1</v>
      </c>
      <c r="H194" s="42">
        <v>0</v>
      </c>
      <c r="I194" s="42">
        <v>0</v>
      </c>
      <c r="J194" s="42">
        <v>18</v>
      </c>
      <c r="K194" s="42">
        <v>1</v>
      </c>
      <c r="L194" s="42">
        <v>4</v>
      </c>
      <c r="M194" s="42">
        <v>3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1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6</v>
      </c>
      <c r="C197" s="42">
        <v>6</v>
      </c>
      <c r="D197" s="42">
        <v>1</v>
      </c>
      <c r="E197" s="42">
        <v>122</v>
      </c>
      <c r="F197" s="42">
        <v>2</v>
      </c>
      <c r="G197" s="42">
        <v>30</v>
      </c>
      <c r="H197" s="42">
        <v>98</v>
      </c>
      <c r="I197" s="42">
        <v>22</v>
      </c>
      <c r="J197" s="42">
        <v>165</v>
      </c>
      <c r="K197" s="42">
        <v>15</v>
      </c>
      <c r="L197" s="42">
        <v>16</v>
      </c>
      <c r="M197" s="42">
        <v>44</v>
      </c>
      <c r="N197" s="42">
        <v>1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36</v>
      </c>
      <c r="F199" s="42">
        <v>0</v>
      </c>
      <c r="G199" s="42">
        <v>2</v>
      </c>
      <c r="H199" s="42">
        <v>21</v>
      </c>
      <c r="I199" s="42">
        <v>1</v>
      </c>
      <c r="J199" s="42">
        <v>59</v>
      </c>
      <c r="K199" s="42">
        <v>4</v>
      </c>
      <c r="L199" s="42">
        <v>77</v>
      </c>
      <c r="M199" s="42">
        <v>24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8</v>
      </c>
      <c r="F200" s="42">
        <v>1</v>
      </c>
      <c r="G200" s="42">
        <v>2</v>
      </c>
      <c r="H200" s="42">
        <v>0</v>
      </c>
      <c r="I200" s="42">
        <v>0</v>
      </c>
      <c r="J200" s="42">
        <v>14</v>
      </c>
      <c r="K200" s="42">
        <v>1</v>
      </c>
      <c r="L200" s="42">
        <v>15</v>
      </c>
      <c r="M200" s="42">
        <v>2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2</v>
      </c>
      <c r="F201" s="42">
        <v>0</v>
      </c>
      <c r="G201" s="42">
        <v>0</v>
      </c>
      <c r="H201" s="42">
        <v>1</v>
      </c>
      <c r="I201" s="42">
        <v>0</v>
      </c>
      <c r="J201" s="42">
        <v>1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1</v>
      </c>
      <c r="I202" s="42">
        <v>0</v>
      </c>
      <c r="J202" s="42">
        <v>1</v>
      </c>
      <c r="K202" s="42">
        <v>1</v>
      </c>
      <c r="L202" s="42">
        <v>1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10</v>
      </c>
      <c r="F203" s="42">
        <v>8</v>
      </c>
      <c r="G203" s="42">
        <v>0</v>
      </c>
      <c r="H203" s="42">
        <v>0</v>
      </c>
      <c r="I203" s="42">
        <v>0</v>
      </c>
      <c r="J203" s="42">
        <v>3</v>
      </c>
      <c r="K203" s="42">
        <v>7</v>
      </c>
      <c r="L203" s="42">
        <v>0</v>
      </c>
      <c r="M203" s="42">
        <v>1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2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3</v>
      </c>
      <c r="F205" s="42">
        <v>0</v>
      </c>
      <c r="G205" s="42">
        <v>0</v>
      </c>
      <c r="H205" s="42">
        <v>0</v>
      </c>
      <c r="I205" s="42">
        <v>0</v>
      </c>
      <c r="J205" s="42">
        <v>3</v>
      </c>
      <c r="K205" s="42">
        <v>0</v>
      </c>
      <c r="L205" s="42">
        <v>9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1</v>
      </c>
      <c r="F206" s="42">
        <v>0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5</v>
      </c>
      <c r="F208" s="42">
        <v>1</v>
      </c>
      <c r="G208" s="42">
        <v>1</v>
      </c>
      <c r="H208" s="42">
        <v>0</v>
      </c>
      <c r="I208" s="42">
        <v>0</v>
      </c>
      <c r="J208" s="42">
        <v>3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4</v>
      </c>
      <c r="F209" s="42">
        <v>1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1</v>
      </c>
      <c r="C210" s="42">
        <v>1</v>
      </c>
      <c r="D210" s="42">
        <v>0</v>
      </c>
      <c r="E210" s="42">
        <v>2</v>
      </c>
      <c r="F210" s="42">
        <v>0</v>
      </c>
      <c r="G210" s="42">
        <v>1</v>
      </c>
      <c r="H210" s="42">
        <v>0</v>
      </c>
      <c r="I210" s="42">
        <v>0</v>
      </c>
      <c r="J210" s="42">
        <v>4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1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1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13</v>
      </c>
      <c r="F212" s="42">
        <v>4</v>
      </c>
      <c r="G212" s="42">
        <v>0</v>
      </c>
      <c r="H212" s="42">
        <v>0</v>
      </c>
      <c r="I212" s="42">
        <v>0</v>
      </c>
      <c r="J212" s="42">
        <v>9</v>
      </c>
      <c r="K212" s="42">
        <v>1</v>
      </c>
      <c r="L212" s="42">
        <v>0</v>
      </c>
      <c r="M212" s="42">
        <v>2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0</v>
      </c>
      <c r="G213" s="42">
        <v>2</v>
      </c>
      <c r="H213" s="42">
        <v>3</v>
      </c>
      <c r="I213" s="42">
        <v>0</v>
      </c>
      <c r="J213" s="42">
        <v>14</v>
      </c>
      <c r="K213" s="42">
        <v>0</v>
      </c>
      <c r="L213" s="42">
        <v>7</v>
      </c>
      <c r="M213" s="42">
        <v>3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62</v>
      </c>
      <c r="F214" s="42">
        <v>0</v>
      </c>
      <c r="G214" s="42">
        <v>3</v>
      </c>
      <c r="H214" s="42">
        <v>4</v>
      </c>
      <c r="I214" s="42">
        <v>0</v>
      </c>
      <c r="J214" s="42">
        <v>31</v>
      </c>
      <c r="K214" s="42">
        <v>5</v>
      </c>
      <c r="L214" s="42">
        <v>8</v>
      </c>
      <c r="M214" s="42">
        <v>16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2</v>
      </c>
      <c r="F215" s="42">
        <v>0</v>
      </c>
      <c r="G215" s="42">
        <v>0</v>
      </c>
      <c r="H215" s="42">
        <v>1</v>
      </c>
      <c r="I215" s="42">
        <v>0</v>
      </c>
      <c r="J215" s="42">
        <v>0</v>
      </c>
      <c r="K215" s="42">
        <v>1</v>
      </c>
      <c r="L215" s="42">
        <v>1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1</v>
      </c>
      <c r="C216" s="42">
        <v>1</v>
      </c>
      <c r="D216" s="42">
        <v>0</v>
      </c>
      <c r="E216" s="42">
        <v>23</v>
      </c>
      <c r="F216" s="42">
        <v>0</v>
      </c>
      <c r="G216" s="42">
        <v>2</v>
      </c>
      <c r="H216" s="42">
        <v>1</v>
      </c>
      <c r="I216" s="42">
        <v>0</v>
      </c>
      <c r="J216" s="42">
        <v>12</v>
      </c>
      <c r="K216" s="42">
        <v>0</v>
      </c>
      <c r="L216" s="42">
        <v>1</v>
      </c>
      <c r="M216" s="42">
        <v>3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3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1</v>
      </c>
      <c r="M218" s="42">
        <v>2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3</v>
      </c>
      <c r="F220" s="42">
        <v>2</v>
      </c>
      <c r="G220" s="42">
        <v>0</v>
      </c>
      <c r="H220" s="42">
        <v>0</v>
      </c>
      <c r="I220" s="42">
        <v>0</v>
      </c>
      <c r="J220" s="42">
        <v>8</v>
      </c>
      <c r="K220" s="42">
        <v>2</v>
      </c>
      <c r="L220" s="42">
        <v>0</v>
      </c>
      <c r="M220" s="42">
        <v>1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1</v>
      </c>
      <c r="F221" s="42">
        <v>1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7</v>
      </c>
      <c r="F222" s="42">
        <v>0</v>
      </c>
      <c r="G222" s="42">
        <v>0</v>
      </c>
      <c r="H222" s="42">
        <v>2</v>
      </c>
      <c r="I222" s="42">
        <v>0</v>
      </c>
      <c r="J222" s="42">
        <v>3</v>
      </c>
      <c r="K222" s="42">
        <v>1</v>
      </c>
      <c r="L222" s="42">
        <v>4</v>
      </c>
      <c r="M222" s="42">
        <v>2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3</v>
      </c>
      <c r="F223" s="42">
        <v>1</v>
      </c>
      <c r="G223" s="42">
        <v>1</v>
      </c>
      <c r="H223" s="42">
        <v>0</v>
      </c>
      <c r="I223" s="42">
        <v>0</v>
      </c>
      <c r="J223" s="42">
        <v>1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5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2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21</v>
      </c>
      <c r="F226" s="42">
        <v>2</v>
      </c>
      <c r="G226" s="42">
        <v>1</v>
      </c>
      <c r="H226" s="42">
        <v>10</v>
      </c>
      <c r="I226" s="42">
        <v>0</v>
      </c>
      <c r="J226" s="42">
        <v>6</v>
      </c>
      <c r="K226" s="42">
        <v>3</v>
      </c>
      <c r="L226" s="42">
        <v>1</v>
      </c>
      <c r="M226" s="42">
        <v>3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2</v>
      </c>
      <c r="F227" s="42">
        <v>1</v>
      </c>
      <c r="G227" s="42">
        <v>0</v>
      </c>
      <c r="H227" s="42">
        <v>0</v>
      </c>
      <c r="I227" s="42">
        <v>1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1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1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3</v>
      </c>
      <c r="F230" s="42">
        <v>0</v>
      </c>
      <c r="G230" s="42">
        <v>1</v>
      </c>
      <c r="H230" s="42">
        <v>1</v>
      </c>
      <c r="I230" s="42">
        <v>0</v>
      </c>
      <c r="J230" s="42">
        <v>12</v>
      </c>
      <c r="K230" s="42">
        <v>0</v>
      </c>
      <c r="L230" s="42">
        <v>3</v>
      </c>
      <c r="M230" s="42">
        <v>1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1</v>
      </c>
      <c r="C231" s="42">
        <v>1</v>
      </c>
      <c r="D231" s="42">
        <v>0</v>
      </c>
      <c r="E231" s="42">
        <v>1</v>
      </c>
      <c r="F231" s="42">
        <v>1</v>
      </c>
      <c r="G231" s="42">
        <v>2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7</v>
      </c>
      <c r="G234" s="42">
        <v>1</v>
      </c>
      <c r="H234" s="42">
        <v>4</v>
      </c>
      <c r="I234" s="42">
        <v>0</v>
      </c>
      <c r="J234" s="42">
        <v>7</v>
      </c>
      <c r="K234" s="42">
        <v>2</v>
      </c>
      <c r="L234" s="42">
        <v>3</v>
      </c>
      <c r="M234" s="42">
        <v>6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8</v>
      </c>
      <c r="F235" s="42">
        <v>4</v>
      </c>
      <c r="G235" s="42">
        <v>0</v>
      </c>
      <c r="H235" s="42">
        <v>1</v>
      </c>
      <c r="I235" s="42">
        <v>0</v>
      </c>
      <c r="J235" s="42">
        <v>1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2</v>
      </c>
      <c r="F236" s="42">
        <v>1</v>
      </c>
      <c r="G236" s="42">
        <v>0</v>
      </c>
      <c r="H236" s="42">
        <v>0</v>
      </c>
      <c r="I236" s="42">
        <v>1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4</v>
      </c>
      <c r="F238" s="42">
        <v>0</v>
      </c>
      <c r="G238" s="42">
        <v>0</v>
      </c>
      <c r="H238" s="42">
        <v>0</v>
      </c>
      <c r="I238" s="42">
        <v>0</v>
      </c>
      <c r="J238" s="42">
        <v>1</v>
      </c>
      <c r="K238" s="42">
        <v>2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2</v>
      </c>
      <c r="G239" s="42">
        <v>0</v>
      </c>
      <c r="H239" s="42">
        <v>1</v>
      </c>
      <c r="I239" s="42">
        <v>0</v>
      </c>
      <c r="J239" s="42">
        <v>6</v>
      </c>
      <c r="K239" s="42">
        <v>3</v>
      </c>
      <c r="L239" s="42">
        <v>13</v>
      </c>
      <c r="M239" s="42">
        <v>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1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2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23</v>
      </c>
      <c r="F242" s="42">
        <v>1</v>
      </c>
      <c r="G242" s="42">
        <v>0</v>
      </c>
      <c r="H242" s="42">
        <v>1</v>
      </c>
      <c r="I242" s="42">
        <v>0</v>
      </c>
      <c r="J242" s="42">
        <v>14</v>
      </c>
      <c r="K242" s="42">
        <v>5</v>
      </c>
      <c r="L242" s="42">
        <v>10</v>
      </c>
      <c r="M242" s="42">
        <v>8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1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1</v>
      </c>
      <c r="C244" s="42">
        <v>1</v>
      </c>
      <c r="D244" s="42">
        <v>0</v>
      </c>
      <c r="E244" s="42">
        <v>41</v>
      </c>
      <c r="F244" s="42">
        <v>1</v>
      </c>
      <c r="G244" s="42">
        <v>10</v>
      </c>
      <c r="H244" s="42">
        <v>10</v>
      </c>
      <c r="I244" s="42">
        <v>1</v>
      </c>
      <c r="J244" s="42">
        <v>53</v>
      </c>
      <c r="K244" s="42">
        <v>1</v>
      </c>
      <c r="L244" s="42">
        <v>4</v>
      </c>
      <c r="M244" s="42">
        <v>12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2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3</v>
      </c>
      <c r="F246" s="42">
        <v>1</v>
      </c>
      <c r="G246" s="42">
        <v>0</v>
      </c>
      <c r="H246" s="42">
        <v>0</v>
      </c>
      <c r="I246" s="42">
        <v>0</v>
      </c>
      <c r="J246" s="42">
        <v>3</v>
      </c>
      <c r="K246" s="42">
        <v>1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6</v>
      </c>
      <c r="F247" s="42">
        <v>1</v>
      </c>
      <c r="G247" s="42">
        <v>0</v>
      </c>
      <c r="H247" s="42">
        <v>0</v>
      </c>
      <c r="I247" s="42">
        <v>0</v>
      </c>
      <c r="J247" s="42">
        <v>0</v>
      </c>
      <c r="K247" s="42">
        <v>1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2</v>
      </c>
      <c r="F248" s="42">
        <v>0</v>
      </c>
      <c r="G248" s="42">
        <v>0</v>
      </c>
      <c r="H248" s="42">
        <v>3</v>
      </c>
      <c r="I248" s="42">
        <v>0</v>
      </c>
      <c r="J248" s="42">
        <v>1</v>
      </c>
      <c r="K248" s="42">
        <v>0</v>
      </c>
      <c r="L248" s="42">
        <v>3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1</v>
      </c>
      <c r="G250" s="42">
        <v>0</v>
      </c>
      <c r="H250" s="42">
        <v>0</v>
      </c>
      <c r="I250" s="42">
        <v>0</v>
      </c>
      <c r="J250" s="42">
        <v>0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0</v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2</v>
      </c>
      <c r="F253" s="42">
        <v>0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2</v>
      </c>
      <c r="M253" s="42">
        <v>1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1</v>
      </c>
      <c r="G254" s="42">
        <v>0</v>
      </c>
      <c r="H254" s="42">
        <v>0</v>
      </c>
      <c r="I254" s="42">
        <v>0</v>
      </c>
      <c r="J254" s="42">
        <v>1</v>
      </c>
      <c r="K254" s="42">
        <v>2</v>
      </c>
      <c r="L254" s="42">
        <v>1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2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1</v>
      </c>
      <c r="C256" s="42">
        <v>1</v>
      </c>
      <c r="D256" s="42">
        <v>0</v>
      </c>
      <c r="E256" s="42">
        <v>24</v>
      </c>
      <c r="F256" s="42">
        <v>2</v>
      </c>
      <c r="G256" s="42">
        <v>2</v>
      </c>
      <c r="H256" s="42">
        <v>3</v>
      </c>
      <c r="I256" s="42">
        <v>0</v>
      </c>
      <c r="J256" s="42">
        <v>13</v>
      </c>
      <c r="K256" s="42">
        <v>1</v>
      </c>
      <c r="L256" s="42">
        <v>0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1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2</v>
      </c>
      <c r="G258" s="42">
        <v>0</v>
      </c>
      <c r="H258" s="42">
        <v>1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1</v>
      </c>
      <c r="F259" s="42">
        <v>1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2</v>
      </c>
      <c r="F260" s="42">
        <v>0</v>
      </c>
      <c r="G260" s="42">
        <v>0</v>
      </c>
      <c r="H260" s="42">
        <v>0</v>
      </c>
      <c r="I260" s="42">
        <v>0</v>
      </c>
      <c r="J260" s="42">
        <v>1</v>
      </c>
      <c r="K260" s="42">
        <v>0</v>
      </c>
      <c r="L260" s="42">
        <v>1</v>
      </c>
      <c r="M260" s="42">
        <v>2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2</v>
      </c>
      <c r="F261" s="42">
        <v>2</v>
      </c>
      <c r="G261" s="42">
        <v>0</v>
      </c>
      <c r="H261" s="42">
        <v>1</v>
      </c>
      <c r="I261" s="42">
        <v>0</v>
      </c>
      <c r="J261" s="42">
        <v>1</v>
      </c>
      <c r="K261" s="42">
        <v>1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2</v>
      </c>
      <c r="F262" s="42">
        <v>1</v>
      </c>
      <c r="G262" s="42">
        <v>0</v>
      </c>
      <c r="H262" s="42">
        <v>0</v>
      </c>
      <c r="I262" s="42">
        <v>0</v>
      </c>
      <c r="J262" s="42">
        <v>1</v>
      </c>
      <c r="K262" s="42">
        <v>1</v>
      </c>
      <c r="L262" s="42">
        <v>1</v>
      </c>
      <c r="M262" s="42">
        <v>1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1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1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1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1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3</v>
      </c>
      <c r="F266" s="42">
        <v>0</v>
      </c>
      <c r="G266" s="42">
        <v>0</v>
      </c>
      <c r="H266" s="42">
        <v>1</v>
      </c>
      <c r="I266" s="42">
        <v>0</v>
      </c>
      <c r="J266" s="42">
        <v>1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1</v>
      </c>
      <c r="F267" s="42">
        <v>0</v>
      </c>
      <c r="G267" s="42">
        <v>2</v>
      </c>
      <c r="H267" s="42">
        <v>2</v>
      </c>
      <c r="I267" s="42">
        <v>0</v>
      </c>
      <c r="J267" s="42">
        <v>3</v>
      </c>
      <c r="K267" s="42">
        <v>1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3</v>
      </c>
      <c r="F269" s="42">
        <v>3</v>
      </c>
      <c r="G269" s="42">
        <v>0</v>
      </c>
      <c r="H269" s="42">
        <v>0</v>
      </c>
      <c r="I269" s="42">
        <v>0</v>
      </c>
      <c r="J269" s="42">
        <v>0</v>
      </c>
      <c r="K269" s="42">
        <v>2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38</v>
      </c>
      <c r="F271" s="42">
        <v>0</v>
      </c>
      <c r="G271" s="42">
        <v>3</v>
      </c>
      <c r="H271" s="42">
        <v>8</v>
      </c>
      <c r="I271" s="42">
        <v>0</v>
      </c>
      <c r="J271" s="42">
        <v>26</v>
      </c>
      <c r="K271" s="42">
        <v>1</v>
      </c>
      <c r="L271" s="42">
        <v>23</v>
      </c>
      <c r="M271" s="42">
        <v>19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1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3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15</v>
      </c>
      <c r="F276" s="42">
        <v>8</v>
      </c>
      <c r="G276" s="42">
        <v>0</v>
      </c>
      <c r="H276" s="42">
        <v>0</v>
      </c>
      <c r="I276" s="42">
        <v>0</v>
      </c>
      <c r="J276" s="42">
        <v>1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4</v>
      </c>
      <c r="F277" s="42">
        <v>0</v>
      </c>
      <c r="G277" s="42">
        <v>0</v>
      </c>
      <c r="H277" s="42">
        <v>0</v>
      </c>
      <c r="I277" s="42">
        <v>1</v>
      </c>
      <c r="J277" s="42">
        <v>1</v>
      </c>
      <c r="K277" s="42">
        <v>0</v>
      </c>
      <c r="L277" s="42">
        <v>1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4</v>
      </c>
      <c r="F278" s="42">
        <v>2</v>
      </c>
      <c r="G278" s="42">
        <v>1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0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3</v>
      </c>
      <c r="F280" s="42">
        <v>0</v>
      </c>
      <c r="G280" s="42">
        <v>1</v>
      </c>
      <c r="H280" s="42">
        <v>3</v>
      </c>
      <c r="I280" s="42">
        <v>0</v>
      </c>
      <c r="J280" s="42">
        <v>8</v>
      </c>
      <c r="K280" s="42">
        <v>1</v>
      </c>
      <c r="L280" s="42">
        <v>0</v>
      </c>
      <c r="M280" s="42">
        <v>1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0</v>
      </c>
      <c r="C282" s="42">
        <v>0</v>
      </c>
      <c r="D282" s="42">
        <v>0</v>
      </c>
      <c r="E282" s="42">
        <v>4</v>
      </c>
      <c r="F282" s="42">
        <v>2</v>
      </c>
      <c r="G282" s="42">
        <v>1</v>
      </c>
      <c r="H282" s="42">
        <v>1</v>
      </c>
      <c r="I282" s="42">
        <v>1</v>
      </c>
      <c r="J282" s="42">
        <v>4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2</v>
      </c>
      <c r="F283" s="42">
        <v>0</v>
      </c>
      <c r="G283" s="42">
        <v>1</v>
      </c>
      <c r="H283" s="42">
        <v>1</v>
      </c>
      <c r="I283" s="42">
        <v>0</v>
      </c>
      <c r="J283" s="42">
        <v>1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4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4</v>
      </c>
      <c r="F285" s="42">
        <v>0</v>
      </c>
      <c r="G285" s="42">
        <v>0</v>
      </c>
      <c r="H285" s="42">
        <v>0</v>
      </c>
      <c r="I285" s="42">
        <v>0</v>
      </c>
      <c r="J285" s="42">
        <v>1</v>
      </c>
      <c r="K285" s="42">
        <v>1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1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2">
        <v>0</v>
      </c>
      <c r="I289" s="42">
        <v>0</v>
      </c>
      <c r="J289" s="42">
        <v>2</v>
      </c>
      <c r="K289" s="42">
        <v>1</v>
      </c>
      <c r="L289" s="42">
        <v>0</v>
      </c>
      <c r="M289" s="42">
        <v>1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12</v>
      </c>
      <c r="F290" s="42">
        <v>1</v>
      </c>
      <c r="G290" s="42">
        <v>0</v>
      </c>
      <c r="H290" s="42">
        <v>0</v>
      </c>
      <c r="I290" s="42">
        <v>0</v>
      </c>
      <c r="J290" s="42">
        <v>4</v>
      </c>
      <c r="K290" s="42">
        <v>0</v>
      </c>
      <c r="L290" s="42">
        <v>3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0</v>
      </c>
      <c r="J291" s="42">
        <v>2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3</v>
      </c>
      <c r="F292" s="42">
        <v>1</v>
      </c>
      <c r="G292" s="42">
        <v>0</v>
      </c>
      <c r="H292" s="42">
        <v>0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1</v>
      </c>
      <c r="C293" s="42">
        <v>1</v>
      </c>
      <c r="D293" s="42">
        <v>0</v>
      </c>
      <c r="E293" s="42">
        <v>5</v>
      </c>
      <c r="F293" s="42">
        <v>1</v>
      </c>
      <c r="G293" s="42">
        <v>0</v>
      </c>
      <c r="H293" s="42">
        <v>1</v>
      </c>
      <c r="I293" s="42">
        <v>0</v>
      </c>
      <c r="J293" s="42">
        <v>5</v>
      </c>
      <c r="K293" s="42">
        <v>2</v>
      </c>
      <c r="L293" s="42">
        <v>2</v>
      </c>
      <c r="M293" s="42">
        <v>6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1</v>
      </c>
      <c r="G294" s="42">
        <v>1</v>
      </c>
      <c r="H294" s="42">
        <v>1</v>
      </c>
      <c r="I294" s="42">
        <v>0</v>
      </c>
      <c r="J294" s="42">
        <v>12</v>
      </c>
      <c r="K294" s="42">
        <v>0</v>
      </c>
      <c r="L294" s="42">
        <v>6</v>
      </c>
      <c r="M294" s="42">
        <v>3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0</v>
      </c>
      <c r="I296" s="42">
        <v>0</v>
      </c>
      <c r="J296" s="42">
        <v>1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16</v>
      </c>
      <c r="F297" s="42">
        <v>1</v>
      </c>
      <c r="G297" s="42">
        <v>4</v>
      </c>
      <c r="H297" s="42">
        <v>4</v>
      </c>
      <c r="I297" s="42">
        <v>0</v>
      </c>
      <c r="J297" s="42">
        <v>16</v>
      </c>
      <c r="K297" s="42">
        <v>0</v>
      </c>
      <c r="L297" s="42">
        <v>7</v>
      </c>
      <c r="M297" s="42">
        <v>5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0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6</v>
      </c>
      <c r="C300" s="42">
        <v>7</v>
      </c>
      <c r="D300" s="42">
        <v>0</v>
      </c>
      <c r="E300" s="42">
        <v>206</v>
      </c>
      <c r="F300" s="42">
        <v>1</v>
      </c>
      <c r="G300" s="42">
        <v>29</v>
      </c>
      <c r="H300" s="42">
        <v>114</v>
      </c>
      <c r="I300" s="42">
        <v>34</v>
      </c>
      <c r="J300" s="42">
        <v>130</v>
      </c>
      <c r="K300" s="42">
        <v>12</v>
      </c>
      <c r="L300" s="42">
        <v>34</v>
      </c>
      <c r="M300" s="42">
        <v>56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1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2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1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0</v>
      </c>
      <c r="C304" s="42">
        <v>0</v>
      </c>
      <c r="D304" s="42">
        <v>0</v>
      </c>
      <c r="E304" s="42">
        <v>39</v>
      </c>
      <c r="F304" s="42">
        <v>1</v>
      </c>
      <c r="G304" s="42">
        <v>2</v>
      </c>
      <c r="H304" s="42">
        <v>5</v>
      </c>
      <c r="I304" s="42">
        <v>1</v>
      </c>
      <c r="J304" s="42">
        <v>30</v>
      </c>
      <c r="K304" s="42">
        <v>4</v>
      </c>
      <c r="L304" s="42">
        <v>6</v>
      </c>
      <c r="M304" s="42">
        <v>16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1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8</v>
      </c>
      <c r="F306" s="42">
        <v>1</v>
      </c>
      <c r="G306" s="42">
        <v>0</v>
      </c>
      <c r="H306" s="42">
        <v>5</v>
      </c>
      <c r="I306" s="42">
        <v>0</v>
      </c>
      <c r="J306" s="42">
        <v>6</v>
      </c>
      <c r="K306" s="42">
        <v>0</v>
      </c>
      <c r="L306" s="42">
        <v>5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29</v>
      </c>
      <c r="F307" s="42">
        <v>0</v>
      </c>
      <c r="G307" s="42">
        <v>0</v>
      </c>
      <c r="H307" s="42">
        <v>2</v>
      </c>
      <c r="I307" s="42">
        <v>1</v>
      </c>
      <c r="J307" s="42">
        <v>10</v>
      </c>
      <c r="K307" s="42">
        <v>5</v>
      </c>
      <c r="L307" s="42">
        <v>2</v>
      </c>
      <c r="M307" s="42">
        <v>2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2</v>
      </c>
      <c r="F308" s="42">
        <v>0</v>
      </c>
      <c r="G308" s="42">
        <v>1</v>
      </c>
      <c r="H308" s="42">
        <v>0</v>
      </c>
      <c r="I308" s="42">
        <v>0</v>
      </c>
      <c r="J308" s="42">
        <v>0</v>
      </c>
      <c r="K308" s="42">
        <v>0</v>
      </c>
      <c r="L308" s="42">
        <v>2</v>
      </c>
      <c r="M308" s="42">
        <v>1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17</v>
      </c>
      <c r="F309" s="42">
        <v>0</v>
      </c>
      <c r="G309" s="42">
        <v>1</v>
      </c>
      <c r="H309" s="42">
        <v>2</v>
      </c>
      <c r="I309" s="42">
        <v>0</v>
      </c>
      <c r="J309" s="42">
        <v>24</v>
      </c>
      <c r="K309" s="42">
        <v>0</v>
      </c>
      <c r="L309" s="42">
        <v>1</v>
      </c>
      <c r="M309" s="42">
        <v>0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6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2</v>
      </c>
      <c r="L310" s="42">
        <v>5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2</v>
      </c>
      <c r="F311" s="42">
        <v>0</v>
      </c>
      <c r="G311" s="42">
        <v>1</v>
      </c>
      <c r="H311" s="42">
        <v>0</v>
      </c>
      <c r="I311" s="42">
        <v>0</v>
      </c>
      <c r="J311" s="42">
        <v>1</v>
      </c>
      <c r="K311" s="42">
        <v>0</v>
      </c>
      <c r="L311" s="42">
        <v>0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0</v>
      </c>
      <c r="G312" s="42">
        <v>2</v>
      </c>
      <c r="H312" s="42">
        <v>1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0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1</v>
      </c>
      <c r="C314" s="42">
        <v>2</v>
      </c>
      <c r="D314" s="42">
        <v>0</v>
      </c>
      <c r="E314" s="42">
        <v>15</v>
      </c>
      <c r="F314" s="42">
        <v>0</v>
      </c>
      <c r="G314" s="42">
        <v>3</v>
      </c>
      <c r="H314" s="42">
        <v>12</v>
      </c>
      <c r="I314" s="42">
        <v>3</v>
      </c>
      <c r="J314" s="42">
        <v>17</v>
      </c>
      <c r="K314" s="42">
        <v>3</v>
      </c>
      <c r="L314" s="42">
        <v>7</v>
      </c>
      <c r="M314" s="42">
        <v>2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2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7</v>
      </c>
      <c r="F316" s="42">
        <v>1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4</v>
      </c>
      <c r="D317" s="42">
        <v>0</v>
      </c>
      <c r="E317" s="42">
        <v>143</v>
      </c>
      <c r="F317" s="42">
        <v>1</v>
      </c>
      <c r="G317" s="42">
        <v>13</v>
      </c>
      <c r="H317" s="42">
        <v>45</v>
      </c>
      <c r="I317" s="42">
        <v>3</v>
      </c>
      <c r="J317" s="42">
        <v>113</v>
      </c>
      <c r="K317" s="42">
        <v>14</v>
      </c>
      <c r="L317" s="42">
        <v>13</v>
      </c>
      <c r="M317" s="42">
        <v>38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1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2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2</v>
      </c>
      <c r="F319" s="42">
        <v>0</v>
      </c>
      <c r="G319" s="42">
        <v>0</v>
      </c>
      <c r="H319" s="42">
        <v>1</v>
      </c>
      <c r="I319" s="42">
        <v>0</v>
      </c>
      <c r="J319" s="42">
        <v>2</v>
      </c>
      <c r="K319" s="42">
        <v>1</v>
      </c>
      <c r="L319" s="42">
        <v>0</v>
      </c>
      <c r="M319" s="42">
        <v>1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2</v>
      </c>
      <c r="F320" s="42">
        <v>2</v>
      </c>
      <c r="G320" s="42">
        <v>0</v>
      </c>
      <c r="H320" s="42">
        <v>0</v>
      </c>
      <c r="I320" s="42">
        <v>0</v>
      </c>
      <c r="J320" s="42">
        <v>1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5</v>
      </c>
      <c r="F321" s="42">
        <v>3</v>
      </c>
      <c r="G321" s="42">
        <v>0</v>
      </c>
      <c r="H321" s="42">
        <v>1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3</v>
      </c>
      <c r="F322" s="42">
        <v>0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1</v>
      </c>
      <c r="C323" s="42">
        <v>1</v>
      </c>
      <c r="D323" s="42">
        <v>0</v>
      </c>
      <c r="E323" s="42">
        <v>144</v>
      </c>
      <c r="F323" s="42">
        <v>2</v>
      </c>
      <c r="G323" s="42">
        <v>16</v>
      </c>
      <c r="H323" s="42">
        <v>90</v>
      </c>
      <c r="I323" s="42">
        <v>5</v>
      </c>
      <c r="J323" s="42">
        <v>174</v>
      </c>
      <c r="K323" s="42">
        <v>18</v>
      </c>
      <c r="L323" s="42">
        <v>21</v>
      </c>
      <c r="M323" s="42">
        <v>71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2</v>
      </c>
      <c r="K324" s="42">
        <v>0</v>
      </c>
      <c r="L324" s="42">
        <v>1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1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1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2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10</v>
      </c>
      <c r="F329" s="42">
        <v>7</v>
      </c>
      <c r="G329" s="42">
        <v>0</v>
      </c>
      <c r="H329" s="42">
        <v>0</v>
      </c>
      <c r="I329" s="42">
        <v>0</v>
      </c>
      <c r="J329" s="42">
        <v>2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1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1</v>
      </c>
      <c r="F331" s="42">
        <v>1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7</v>
      </c>
      <c r="F332" s="42">
        <v>4</v>
      </c>
      <c r="G332" s="42">
        <v>1</v>
      </c>
      <c r="H332" s="42">
        <v>1</v>
      </c>
      <c r="I332" s="42">
        <v>0</v>
      </c>
      <c r="J332" s="42">
        <v>0</v>
      </c>
      <c r="K332" s="42">
        <v>2</v>
      </c>
      <c r="L332" s="42">
        <v>2</v>
      </c>
      <c r="M332" s="42">
        <v>2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1</v>
      </c>
      <c r="C333" s="42">
        <v>1</v>
      </c>
      <c r="D333" s="42">
        <v>0</v>
      </c>
      <c r="E333" s="42">
        <v>5</v>
      </c>
      <c r="F333" s="42">
        <v>0</v>
      </c>
      <c r="G333" s="42">
        <v>0</v>
      </c>
      <c r="H333" s="42">
        <v>0</v>
      </c>
      <c r="I333" s="42">
        <v>0</v>
      </c>
      <c r="J333" s="42">
        <v>1</v>
      </c>
      <c r="K333" s="42">
        <v>1</v>
      </c>
      <c r="L333" s="42">
        <v>4</v>
      </c>
      <c r="M333" s="42">
        <v>1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1</v>
      </c>
      <c r="F334" s="42">
        <v>0</v>
      </c>
      <c r="G334" s="42">
        <v>0</v>
      </c>
      <c r="H334" s="42">
        <v>1</v>
      </c>
      <c r="I334" s="42">
        <v>0</v>
      </c>
      <c r="J334" s="42">
        <v>1</v>
      </c>
      <c r="K334" s="42">
        <v>0</v>
      </c>
      <c r="L334" s="42">
        <v>1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1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0</v>
      </c>
      <c r="L335" s="42">
        <v>0</v>
      </c>
      <c r="M335" s="42">
        <v>1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15</v>
      </c>
      <c r="F337" s="42">
        <v>1</v>
      </c>
      <c r="G337" s="42">
        <v>2</v>
      </c>
      <c r="H337" s="42">
        <v>11</v>
      </c>
      <c r="I337" s="42">
        <v>1</v>
      </c>
      <c r="J337" s="42">
        <v>14</v>
      </c>
      <c r="K337" s="42">
        <v>1</v>
      </c>
      <c r="L337" s="42">
        <v>5</v>
      </c>
      <c r="M337" s="42">
        <v>4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24</v>
      </c>
      <c r="C338" s="42">
        <v>27</v>
      </c>
      <c r="D338" s="42">
        <v>1</v>
      </c>
      <c r="E338" s="42">
        <v>1130</v>
      </c>
      <c r="F338" s="42">
        <v>7</v>
      </c>
      <c r="G338" s="42">
        <v>145</v>
      </c>
      <c r="H338" s="42">
        <v>1398</v>
      </c>
      <c r="I338" s="42">
        <v>342</v>
      </c>
      <c r="J338" s="42">
        <v>1215</v>
      </c>
      <c r="K338" s="42">
        <v>62</v>
      </c>
      <c r="L338" s="42">
        <v>119</v>
      </c>
      <c r="M338" s="42">
        <v>211</v>
      </c>
      <c r="N338" s="42">
        <v>1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1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3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1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15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2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1</v>
      </c>
      <c r="F343" s="42">
        <v>0</v>
      </c>
      <c r="G343" s="42">
        <v>0</v>
      </c>
      <c r="H343" s="42">
        <v>0</v>
      </c>
      <c r="I343" s="42">
        <v>0</v>
      </c>
      <c r="J343" s="42">
        <v>2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1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3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1</v>
      </c>
      <c r="L347" s="42">
        <v>0</v>
      </c>
      <c r="M347" s="42">
        <v>0</v>
      </c>
      <c r="N347" s="42">
        <v>0</v>
      </c>
      <c r="O347" s="42">
        <v>1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25</v>
      </c>
      <c r="F348" s="42">
        <v>2</v>
      </c>
      <c r="G348" s="42">
        <v>0</v>
      </c>
      <c r="H348" s="42">
        <v>4</v>
      </c>
      <c r="I348" s="42">
        <v>0</v>
      </c>
      <c r="J348" s="42">
        <v>4</v>
      </c>
      <c r="K348" s="42">
        <v>0</v>
      </c>
      <c r="L348" s="42">
        <v>1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1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0</v>
      </c>
      <c r="F350" s="42">
        <v>0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5</v>
      </c>
      <c r="F351" s="42">
        <v>1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4</v>
      </c>
      <c r="F352" s="42">
        <v>0</v>
      </c>
      <c r="G352" s="42">
        <v>1</v>
      </c>
      <c r="H352" s="42">
        <v>0</v>
      </c>
      <c r="I352" s="42">
        <v>0</v>
      </c>
      <c r="J352" s="42">
        <v>0</v>
      </c>
      <c r="K352" s="42">
        <v>3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0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7</v>
      </c>
      <c r="F354" s="42">
        <v>0</v>
      </c>
      <c r="G354" s="42">
        <v>2</v>
      </c>
      <c r="H354" s="42">
        <v>1</v>
      </c>
      <c r="I354" s="42">
        <v>0</v>
      </c>
      <c r="J354" s="42">
        <v>2</v>
      </c>
      <c r="K354" s="42">
        <v>1</v>
      </c>
      <c r="L354" s="42">
        <v>2</v>
      </c>
      <c r="M354" s="42">
        <v>1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1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4</v>
      </c>
      <c r="C356" s="42">
        <v>4</v>
      </c>
      <c r="D356" s="42">
        <v>0</v>
      </c>
      <c r="E356" s="42">
        <v>137</v>
      </c>
      <c r="F356" s="42">
        <v>11</v>
      </c>
      <c r="G356" s="42">
        <v>10</v>
      </c>
      <c r="H356" s="42">
        <v>64</v>
      </c>
      <c r="I356" s="42">
        <v>5</v>
      </c>
      <c r="J356" s="42">
        <v>93</v>
      </c>
      <c r="K356" s="42">
        <v>12</v>
      </c>
      <c r="L356" s="42">
        <v>6</v>
      </c>
      <c r="M356" s="42">
        <v>22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4</v>
      </c>
      <c r="C357" s="42">
        <v>4</v>
      </c>
      <c r="D357" s="42">
        <v>0</v>
      </c>
      <c r="E357" s="42">
        <v>12</v>
      </c>
      <c r="F357" s="42">
        <v>2</v>
      </c>
      <c r="G357" s="42">
        <v>4</v>
      </c>
      <c r="H357" s="42">
        <v>1</v>
      </c>
      <c r="I357" s="42">
        <v>0</v>
      </c>
      <c r="J357" s="42">
        <v>10</v>
      </c>
      <c r="K357" s="42">
        <v>0</v>
      </c>
      <c r="L357" s="42">
        <v>0</v>
      </c>
      <c r="M357" s="42">
        <v>2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1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1</v>
      </c>
      <c r="C359" s="42">
        <v>1</v>
      </c>
      <c r="D359" s="42">
        <v>0</v>
      </c>
      <c r="E359" s="42">
        <v>4</v>
      </c>
      <c r="F359" s="42">
        <v>0</v>
      </c>
      <c r="G359" s="42">
        <v>0</v>
      </c>
      <c r="H359" s="42">
        <v>0</v>
      </c>
      <c r="I359" s="42">
        <v>0</v>
      </c>
      <c r="J359" s="42">
        <v>1</v>
      </c>
      <c r="K359" s="42">
        <v>0</v>
      </c>
      <c r="L359" s="42">
        <v>1</v>
      </c>
      <c r="M359" s="42">
        <v>1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1</v>
      </c>
      <c r="F360" s="42">
        <v>0</v>
      </c>
      <c r="G360" s="42">
        <v>0</v>
      </c>
      <c r="H360" s="42">
        <v>0</v>
      </c>
      <c r="I360" s="42">
        <v>0</v>
      </c>
      <c r="J360" s="42">
        <v>1</v>
      </c>
      <c r="K360" s="42">
        <v>0</v>
      </c>
      <c r="L360" s="42">
        <v>1</v>
      </c>
      <c r="M360" s="42">
        <v>1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2</v>
      </c>
      <c r="F362" s="42">
        <v>0</v>
      </c>
      <c r="G362" s="42">
        <v>0</v>
      </c>
      <c r="H362" s="42">
        <v>0</v>
      </c>
      <c r="I362" s="42">
        <v>0</v>
      </c>
      <c r="J362" s="42">
        <v>3</v>
      </c>
      <c r="K362" s="42">
        <v>0</v>
      </c>
      <c r="L362" s="42">
        <v>1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3</v>
      </c>
      <c r="F363" s="42">
        <v>0</v>
      </c>
      <c r="G363" s="42">
        <v>0</v>
      </c>
      <c r="H363" s="42">
        <v>0</v>
      </c>
      <c r="I363" s="42">
        <v>1</v>
      </c>
      <c r="J363" s="42">
        <v>2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0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1</v>
      </c>
      <c r="C366" s="42">
        <v>1</v>
      </c>
      <c r="D366" s="42">
        <v>0</v>
      </c>
      <c r="E366" s="42">
        <v>7</v>
      </c>
      <c r="F366" s="42">
        <v>2</v>
      </c>
      <c r="G366" s="42">
        <v>0</v>
      </c>
      <c r="H366" s="42">
        <v>1</v>
      </c>
      <c r="I366" s="42">
        <v>0</v>
      </c>
      <c r="J366" s="42">
        <v>7</v>
      </c>
      <c r="K366" s="42">
        <v>5</v>
      </c>
      <c r="L366" s="42">
        <v>3</v>
      </c>
      <c r="M366" s="42">
        <v>11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1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0</v>
      </c>
      <c r="F368" s="42">
        <v>0</v>
      </c>
      <c r="G368" s="42">
        <v>1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9</v>
      </c>
      <c r="F369" s="42">
        <v>1</v>
      </c>
      <c r="G369" s="42">
        <v>0</v>
      </c>
      <c r="H369" s="42">
        <v>3</v>
      </c>
      <c r="I369" s="42">
        <v>0</v>
      </c>
      <c r="J369" s="42">
        <v>8</v>
      </c>
      <c r="K369" s="42">
        <v>0</v>
      </c>
      <c r="L369" s="42">
        <v>3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0</v>
      </c>
      <c r="G370" s="42">
        <v>0</v>
      </c>
      <c r="H370" s="42">
        <v>0</v>
      </c>
      <c r="I370" s="42">
        <v>0</v>
      </c>
      <c r="J370" s="42">
        <v>1</v>
      </c>
      <c r="K370" s="42">
        <v>1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0</v>
      </c>
      <c r="H371" s="42">
        <v>1</v>
      </c>
      <c r="I371" s="42">
        <v>0</v>
      </c>
      <c r="J371" s="42">
        <v>2</v>
      </c>
      <c r="K371" s="42">
        <v>2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7</v>
      </c>
      <c r="F372" s="42">
        <v>0</v>
      </c>
      <c r="G372" s="42">
        <v>0</v>
      </c>
      <c r="H372" s="42">
        <v>3</v>
      </c>
      <c r="I372" s="42">
        <v>0</v>
      </c>
      <c r="J372" s="42">
        <v>1</v>
      </c>
      <c r="K372" s="42">
        <v>0</v>
      </c>
      <c r="L372" s="42">
        <v>0</v>
      </c>
      <c r="M372" s="42">
        <v>1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3</v>
      </c>
      <c r="F373" s="42">
        <v>0</v>
      </c>
      <c r="G373" s="42">
        <v>2</v>
      </c>
      <c r="H373" s="42">
        <v>0</v>
      </c>
      <c r="I373" s="42">
        <v>0</v>
      </c>
      <c r="J373" s="42">
        <v>1</v>
      </c>
      <c r="K373" s="42">
        <v>1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5</v>
      </c>
      <c r="C376" s="42">
        <v>5</v>
      </c>
      <c r="D376" s="42">
        <v>0</v>
      </c>
      <c r="E376" s="42">
        <v>86</v>
      </c>
      <c r="F376" s="42">
        <v>2</v>
      </c>
      <c r="G376" s="42">
        <v>9</v>
      </c>
      <c r="H376" s="42">
        <v>18</v>
      </c>
      <c r="I376" s="42">
        <v>1</v>
      </c>
      <c r="J376" s="42">
        <v>66</v>
      </c>
      <c r="K376" s="42">
        <v>2</v>
      </c>
      <c r="L376" s="42">
        <v>10</v>
      </c>
      <c r="M376" s="42">
        <v>20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1</v>
      </c>
      <c r="F377" s="42">
        <v>1</v>
      </c>
      <c r="G377" s="42">
        <v>0</v>
      </c>
      <c r="H377" s="42">
        <v>0</v>
      </c>
      <c r="I377" s="42">
        <v>0</v>
      </c>
      <c r="J377" s="42">
        <v>1</v>
      </c>
      <c r="K377" s="42">
        <v>1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6</v>
      </c>
      <c r="C378" s="42">
        <v>6</v>
      </c>
      <c r="D378" s="42">
        <v>0</v>
      </c>
      <c r="E378" s="42">
        <v>212</v>
      </c>
      <c r="F378" s="42">
        <v>6</v>
      </c>
      <c r="G378" s="42">
        <v>14</v>
      </c>
      <c r="H378" s="42">
        <v>61</v>
      </c>
      <c r="I378" s="42">
        <v>2</v>
      </c>
      <c r="J378" s="42">
        <v>197</v>
      </c>
      <c r="K378" s="42">
        <v>14</v>
      </c>
      <c r="L378" s="42">
        <v>17</v>
      </c>
      <c r="M378" s="42">
        <v>68</v>
      </c>
      <c r="N378" s="42">
        <v>0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0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1</v>
      </c>
      <c r="E380" s="42">
        <v>40</v>
      </c>
      <c r="F380" s="42">
        <v>0</v>
      </c>
      <c r="G380" s="42">
        <v>0</v>
      </c>
      <c r="H380" s="42">
        <v>1</v>
      </c>
      <c r="I380" s="42">
        <v>1</v>
      </c>
      <c r="J380" s="42">
        <v>25</v>
      </c>
      <c r="K380" s="42">
        <v>1</v>
      </c>
      <c r="L380" s="42">
        <v>12</v>
      </c>
      <c r="M380" s="42">
        <v>17</v>
      </c>
      <c r="N380" s="42">
        <v>1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19</v>
      </c>
      <c r="F382" s="42">
        <v>5</v>
      </c>
      <c r="G382" s="42">
        <v>4</v>
      </c>
      <c r="H382" s="42">
        <v>9</v>
      </c>
      <c r="I382" s="42">
        <v>0</v>
      </c>
      <c r="J382" s="42">
        <v>7</v>
      </c>
      <c r="K382" s="42">
        <v>2</v>
      </c>
      <c r="L382" s="42">
        <v>5</v>
      </c>
      <c r="M382" s="42">
        <v>5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2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2</v>
      </c>
      <c r="L383" s="42">
        <v>1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66</v>
      </c>
      <c r="F384" s="42">
        <v>12</v>
      </c>
      <c r="G384" s="42">
        <v>5</v>
      </c>
      <c r="H384" s="42">
        <v>8</v>
      </c>
      <c r="I384" s="42">
        <v>1</v>
      </c>
      <c r="J384" s="42">
        <v>27</v>
      </c>
      <c r="K384" s="42">
        <v>4</v>
      </c>
      <c r="L384" s="42">
        <v>16</v>
      </c>
      <c r="M384" s="42">
        <v>4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3</v>
      </c>
      <c r="G385" s="42">
        <v>0</v>
      </c>
      <c r="H385" s="42">
        <v>2</v>
      </c>
      <c r="I385" s="42">
        <v>0</v>
      </c>
      <c r="J385" s="42">
        <v>13</v>
      </c>
      <c r="K385" s="42">
        <v>2</v>
      </c>
      <c r="L385" s="42">
        <v>16</v>
      </c>
      <c r="M385" s="42">
        <v>9</v>
      </c>
      <c r="N385" s="42">
        <v>0</v>
      </c>
      <c r="O385" s="42">
        <v>1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50</v>
      </c>
      <c r="F386" s="42">
        <v>5</v>
      </c>
      <c r="G386" s="42">
        <v>5</v>
      </c>
      <c r="H386" s="42">
        <v>7</v>
      </c>
      <c r="I386" s="42">
        <v>0</v>
      </c>
      <c r="J386" s="42">
        <v>38</v>
      </c>
      <c r="K386" s="42">
        <v>5</v>
      </c>
      <c r="L386" s="42">
        <v>6</v>
      </c>
      <c r="M386" s="42">
        <v>13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17</v>
      </c>
      <c r="F387" s="42">
        <v>3</v>
      </c>
      <c r="G387" s="42">
        <v>1</v>
      </c>
      <c r="H387" s="42">
        <v>4</v>
      </c>
      <c r="I387" s="42">
        <v>0</v>
      </c>
      <c r="J387" s="42">
        <v>11</v>
      </c>
      <c r="K387" s="42">
        <v>2</v>
      </c>
      <c r="L387" s="42">
        <v>7</v>
      </c>
      <c r="M387" s="42">
        <v>2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1</v>
      </c>
      <c r="C388" s="42">
        <v>1</v>
      </c>
      <c r="D388" s="42">
        <v>0</v>
      </c>
      <c r="E388" s="42">
        <v>8</v>
      </c>
      <c r="F388" s="42">
        <v>1</v>
      </c>
      <c r="G388" s="42">
        <v>0</v>
      </c>
      <c r="H388" s="42">
        <v>0</v>
      </c>
      <c r="I388" s="42">
        <v>0</v>
      </c>
      <c r="J388" s="42">
        <v>0</v>
      </c>
      <c r="K388" s="42">
        <v>0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1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0</v>
      </c>
      <c r="F390" s="42">
        <v>0</v>
      </c>
      <c r="G390" s="42">
        <v>0</v>
      </c>
      <c r="H390" s="42">
        <v>0</v>
      </c>
      <c r="I390" s="42">
        <v>0</v>
      </c>
      <c r="J390" s="42">
        <v>3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3</v>
      </c>
      <c r="F391" s="42">
        <v>0</v>
      </c>
      <c r="G391" s="42">
        <v>5</v>
      </c>
      <c r="H391" s="42">
        <v>0</v>
      </c>
      <c r="I391" s="42">
        <v>1</v>
      </c>
      <c r="J391" s="42">
        <v>1</v>
      </c>
      <c r="K391" s="42">
        <v>0</v>
      </c>
      <c r="L391" s="42">
        <v>2</v>
      </c>
      <c r="M391" s="42">
        <v>1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6</v>
      </c>
      <c r="K392" s="42">
        <v>1</v>
      </c>
      <c r="L392" s="42">
        <v>0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2</v>
      </c>
      <c r="C394" s="42">
        <v>2</v>
      </c>
      <c r="D394" s="42">
        <v>0</v>
      </c>
      <c r="E394" s="42">
        <v>43</v>
      </c>
      <c r="F394" s="42">
        <v>11</v>
      </c>
      <c r="G394" s="42">
        <v>3</v>
      </c>
      <c r="H394" s="42">
        <v>3</v>
      </c>
      <c r="I394" s="42">
        <v>0</v>
      </c>
      <c r="J394" s="42">
        <v>16</v>
      </c>
      <c r="K394" s="42">
        <v>3</v>
      </c>
      <c r="L394" s="42">
        <v>4</v>
      </c>
      <c r="M394" s="42">
        <v>3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8</v>
      </c>
      <c r="F396" s="42">
        <v>2</v>
      </c>
      <c r="G396" s="42">
        <v>2</v>
      </c>
      <c r="H396" s="42">
        <v>0</v>
      </c>
      <c r="I396" s="42">
        <v>0</v>
      </c>
      <c r="J396" s="42">
        <v>5</v>
      </c>
      <c r="K396" s="42">
        <v>1</v>
      </c>
      <c r="L396" s="42">
        <v>2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19</v>
      </c>
      <c r="F397" s="42">
        <v>4</v>
      </c>
      <c r="G397" s="42">
        <v>1</v>
      </c>
      <c r="H397" s="42">
        <v>3</v>
      </c>
      <c r="I397" s="42">
        <v>0</v>
      </c>
      <c r="J397" s="42">
        <v>10</v>
      </c>
      <c r="K397" s="42">
        <v>0</v>
      </c>
      <c r="L397" s="42">
        <v>1</v>
      </c>
      <c r="M397" s="42">
        <v>1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2</v>
      </c>
      <c r="C398" s="42">
        <v>2</v>
      </c>
      <c r="D398" s="42">
        <v>0</v>
      </c>
      <c r="E398" s="42">
        <v>46</v>
      </c>
      <c r="F398" s="42">
        <v>7</v>
      </c>
      <c r="G398" s="42">
        <v>0</v>
      </c>
      <c r="H398" s="42">
        <v>3</v>
      </c>
      <c r="I398" s="42">
        <v>0</v>
      </c>
      <c r="J398" s="42">
        <v>9</v>
      </c>
      <c r="K398" s="42">
        <v>5</v>
      </c>
      <c r="L398" s="42">
        <v>12</v>
      </c>
      <c r="M398" s="42">
        <v>18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10</v>
      </c>
      <c r="F399" s="42">
        <v>2</v>
      </c>
      <c r="G399" s="42">
        <v>0</v>
      </c>
      <c r="H399" s="42">
        <v>3</v>
      </c>
      <c r="I399" s="42">
        <v>0</v>
      </c>
      <c r="J399" s="42">
        <v>6</v>
      </c>
      <c r="K399" s="42">
        <v>1</v>
      </c>
      <c r="L399" s="42">
        <v>3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0</v>
      </c>
      <c r="K401" s="42">
        <v>0</v>
      </c>
      <c r="L401" s="42">
        <v>0</v>
      </c>
      <c r="M401" s="42">
        <v>1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2</v>
      </c>
      <c r="F403" s="42">
        <v>1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1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4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2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17</v>
      </c>
      <c r="F407" s="42">
        <v>5</v>
      </c>
      <c r="G407" s="42">
        <v>0</v>
      </c>
      <c r="H407" s="42">
        <v>5</v>
      </c>
      <c r="I407" s="42">
        <v>0</v>
      </c>
      <c r="J407" s="42">
        <v>5</v>
      </c>
      <c r="K407" s="42">
        <v>0</v>
      </c>
      <c r="L407" s="42">
        <v>3</v>
      </c>
      <c r="M407" s="42">
        <v>5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2</v>
      </c>
      <c r="F408" s="42">
        <v>0</v>
      </c>
      <c r="G408" s="42">
        <v>1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1</v>
      </c>
      <c r="H409" s="42">
        <v>0</v>
      </c>
      <c r="I409" s="42">
        <v>0</v>
      </c>
      <c r="J409" s="42">
        <v>0</v>
      </c>
      <c r="K409" s="42">
        <v>0</v>
      </c>
      <c r="L409" s="42">
        <v>1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0</v>
      </c>
      <c r="F410" s="42">
        <v>0</v>
      </c>
      <c r="G410" s="42">
        <v>1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3</v>
      </c>
      <c r="C411" s="42">
        <v>3</v>
      </c>
      <c r="D411" s="42">
        <v>0</v>
      </c>
      <c r="E411" s="42">
        <v>125</v>
      </c>
      <c r="F411" s="42">
        <v>3</v>
      </c>
      <c r="G411" s="42">
        <v>25</v>
      </c>
      <c r="H411" s="42">
        <v>86</v>
      </c>
      <c r="I411" s="42">
        <v>32</v>
      </c>
      <c r="J411" s="42">
        <v>108</v>
      </c>
      <c r="K411" s="42">
        <v>7</v>
      </c>
      <c r="L411" s="42">
        <v>22</v>
      </c>
      <c r="M411" s="42">
        <v>42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18</v>
      </c>
      <c r="F412" s="42">
        <v>1</v>
      </c>
      <c r="G412" s="42">
        <v>1</v>
      </c>
      <c r="H412" s="42">
        <v>6</v>
      </c>
      <c r="I412" s="42">
        <v>0</v>
      </c>
      <c r="J412" s="42">
        <v>8</v>
      </c>
      <c r="K412" s="42">
        <v>1</v>
      </c>
      <c r="L412" s="42">
        <v>12</v>
      </c>
      <c r="M412" s="42">
        <v>0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0</v>
      </c>
      <c r="C413" s="42">
        <v>0</v>
      </c>
      <c r="D413" s="42">
        <v>0</v>
      </c>
      <c r="E413" s="42">
        <v>15</v>
      </c>
      <c r="F413" s="42">
        <v>3</v>
      </c>
      <c r="G413" s="42">
        <v>4</v>
      </c>
      <c r="H413" s="42">
        <v>3</v>
      </c>
      <c r="I413" s="42">
        <v>0</v>
      </c>
      <c r="J413" s="42">
        <v>6</v>
      </c>
      <c r="K413" s="42">
        <v>1</v>
      </c>
      <c r="L413" s="42">
        <v>8</v>
      </c>
      <c r="M413" s="42">
        <v>6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7</v>
      </c>
      <c r="F414" s="42">
        <v>2</v>
      </c>
      <c r="G414" s="42">
        <v>2</v>
      </c>
      <c r="H414" s="42">
        <v>0</v>
      </c>
      <c r="I414" s="42">
        <v>0</v>
      </c>
      <c r="J414" s="42">
        <v>14</v>
      </c>
      <c r="K414" s="42">
        <v>0</v>
      </c>
      <c r="L414" s="42">
        <v>2</v>
      </c>
      <c r="M414" s="42">
        <v>3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3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5</v>
      </c>
      <c r="F416" s="42">
        <v>5</v>
      </c>
      <c r="G416" s="42">
        <v>0</v>
      </c>
      <c r="H416" s="42">
        <v>0</v>
      </c>
      <c r="I416" s="42">
        <v>0</v>
      </c>
      <c r="J416" s="42">
        <v>1</v>
      </c>
      <c r="K416" s="42">
        <v>1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2</v>
      </c>
      <c r="F417" s="42">
        <v>0</v>
      </c>
      <c r="G417" s="42">
        <v>0</v>
      </c>
      <c r="H417" s="42">
        <v>0</v>
      </c>
      <c r="I417" s="42">
        <v>0</v>
      </c>
      <c r="J417" s="42">
        <v>3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0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2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1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1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17</v>
      </c>
      <c r="F423" s="42">
        <v>10</v>
      </c>
      <c r="G423" s="42">
        <v>0</v>
      </c>
      <c r="H423" s="42">
        <v>0</v>
      </c>
      <c r="I423" s="42">
        <v>0</v>
      </c>
      <c r="J423" s="42">
        <v>5</v>
      </c>
      <c r="K423" s="42">
        <v>4</v>
      </c>
      <c r="L423" s="42">
        <v>1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13</v>
      </c>
      <c r="F424" s="42">
        <v>0</v>
      </c>
      <c r="G424" s="42">
        <v>2</v>
      </c>
      <c r="H424" s="42">
        <v>4</v>
      </c>
      <c r="I424" s="42">
        <v>0</v>
      </c>
      <c r="J424" s="42">
        <v>8</v>
      </c>
      <c r="K424" s="42">
        <v>0</v>
      </c>
      <c r="L424" s="42">
        <v>18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1</v>
      </c>
      <c r="E425" s="42">
        <v>16</v>
      </c>
      <c r="F425" s="42">
        <v>3</v>
      </c>
      <c r="G425" s="42">
        <v>1</v>
      </c>
      <c r="H425" s="42">
        <v>4</v>
      </c>
      <c r="I425" s="42">
        <v>0</v>
      </c>
      <c r="J425" s="42">
        <v>5</v>
      </c>
      <c r="K425" s="42">
        <v>1</v>
      </c>
      <c r="L425" s="42">
        <v>4</v>
      </c>
      <c r="M425" s="42">
        <v>8</v>
      </c>
      <c r="N425" s="42">
        <v>1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1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0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1</v>
      </c>
      <c r="F429" s="42">
        <v>0</v>
      </c>
      <c r="G429" s="42">
        <v>0</v>
      </c>
      <c r="H429" s="42">
        <v>1</v>
      </c>
      <c r="I429" s="42">
        <v>0</v>
      </c>
      <c r="J429" s="42">
        <v>1</v>
      </c>
      <c r="K429" s="42">
        <v>0</v>
      </c>
      <c r="L429" s="42">
        <v>1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11</v>
      </c>
      <c r="F430" s="42">
        <v>7</v>
      </c>
      <c r="G430" s="42">
        <v>0</v>
      </c>
      <c r="H430" s="42">
        <v>0</v>
      </c>
      <c r="I430" s="42">
        <v>1</v>
      </c>
      <c r="J430" s="42">
        <v>0</v>
      </c>
      <c r="K430" s="42">
        <v>1</v>
      </c>
      <c r="L430" s="42">
        <v>1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43</v>
      </c>
      <c r="F431" s="42">
        <v>0</v>
      </c>
      <c r="G431" s="42">
        <v>11</v>
      </c>
      <c r="H431" s="42">
        <v>31</v>
      </c>
      <c r="I431" s="42">
        <v>4</v>
      </c>
      <c r="J431" s="42">
        <v>18</v>
      </c>
      <c r="K431" s="42">
        <v>3</v>
      </c>
      <c r="L431" s="42">
        <v>13</v>
      </c>
      <c r="M431" s="42">
        <v>9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84</v>
      </c>
      <c r="F432" s="42">
        <v>3</v>
      </c>
      <c r="G432" s="42">
        <v>8</v>
      </c>
      <c r="H432" s="42">
        <v>57</v>
      </c>
      <c r="I432" s="42">
        <v>20</v>
      </c>
      <c r="J432" s="42">
        <v>53</v>
      </c>
      <c r="K432" s="42">
        <v>2</v>
      </c>
      <c r="L432" s="42">
        <v>22</v>
      </c>
      <c r="M432" s="42">
        <v>30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9</v>
      </c>
      <c r="F433" s="42">
        <v>2</v>
      </c>
      <c r="G433" s="42">
        <v>0</v>
      </c>
      <c r="H433" s="42">
        <v>4</v>
      </c>
      <c r="I433" s="42">
        <v>0</v>
      </c>
      <c r="J433" s="42">
        <v>7</v>
      </c>
      <c r="K433" s="42">
        <v>1</v>
      </c>
      <c r="L433" s="42">
        <v>2</v>
      </c>
      <c r="M433" s="42">
        <v>2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1</v>
      </c>
      <c r="I434" s="42">
        <v>0</v>
      </c>
      <c r="J434" s="42">
        <v>5</v>
      </c>
      <c r="K434" s="42">
        <v>1</v>
      </c>
      <c r="L434" s="42">
        <v>1</v>
      </c>
      <c r="M434" s="42">
        <v>3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2</v>
      </c>
      <c r="F435" s="42">
        <v>1</v>
      </c>
      <c r="G435" s="42">
        <v>0</v>
      </c>
      <c r="H435" s="42">
        <v>0</v>
      </c>
      <c r="I435" s="42">
        <v>0</v>
      </c>
      <c r="J435" s="42">
        <v>1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1</v>
      </c>
      <c r="C436" s="42">
        <v>2</v>
      </c>
      <c r="D436" s="42">
        <v>0</v>
      </c>
      <c r="E436" s="42">
        <v>4</v>
      </c>
      <c r="F436" s="42">
        <v>2</v>
      </c>
      <c r="G436" s="42">
        <v>0</v>
      </c>
      <c r="H436" s="42">
        <v>1</v>
      </c>
      <c r="I436" s="42">
        <v>0</v>
      </c>
      <c r="J436" s="42">
        <v>0</v>
      </c>
      <c r="K436" s="42">
        <v>1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3</v>
      </c>
      <c r="F437" s="42">
        <v>0</v>
      </c>
      <c r="G437" s="42">
        <v>0</v>
      </c>
      <c r="H437" s="42">
        <v>0</v>
      </c>
      <c r="I437" s="42">
        <v>0</v>
      </c>
      <c r="J437" s="42">
        <v>1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1</v>
      </c>
      <c r="F438" s="42">
        <v>1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3</v>
      </c>
      <c r="G439" s="42">
        <v>0</v>
      </c>
      <c r="H439" s="42">
        <v>2</v>
      </c>
      <c r="I439" s="42">
        <v>1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1</v>
      </c>
      <c r="F440" s="42">
        <v>0</v>
      </c>
      <c r="G440" s="42">
        <v>2</v>
      </c>
      <c r="H440" s="42">
        <v>0</v>
      </c>
      <c r="I440" s="42">
        <v>0</v>
      </c>
      <c r="J440" s="42">
        <v>7</v>
      </c>
      <c r="K440" s="42">
        <v>1</v>
      </c>
      <c r="L440" s="42">
        <v>1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3</v>
      </c>
      <c r="F441" s="42">
        <v>1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0</v>
      </c>
      <c r="H442" s="42">
        <v>0</v>
      </c>
      <c r="I442" s="42">
        <v>1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2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0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1</v>
      </c>
      <c r="I445" s="42">
        <v>0</v>
      </c>
      <c r="J445" s="42">
        <v>3</v>
      </c>
      <c r="K445" s="42">
        <v>0</v>
      </c>
      <c r="L445" s="42">
        <v>1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1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2</v>
      </c>
      <c r="F447" s="42">
        <v>0</v>
      </c>
      <c r="G447" s="42">
        <v>0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19</v>
      </c>
      <c r="F448" s="42">
        <v>4</v>
      </c>
      <c r="G448" s="42">
        <v>0</v>
      </c>
      <c r="H448" s="42">
        <v>1</v>
      </c>
      <c r="I448" s="42">
        <v>0</v>
      </c>
      <c r="J448" s="42">
        <v>2</v>
      </c>
      <c r="K448" s="42">
        <v>0</v>
      </c>
      <c r="L448" s="42">
        <v>1</v>
      </c>
      <c r="M448" s="42">
        <v>5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39</v>
      </c>
      <c r="F449" s="42">
        <v>3</v>
      </c>
      <c r="G449" s="42">
        <v>1</v>
      </c>
      <c r="H449" s="42">
        <v>4</v>
      </c>
      <c r="I449" s="42">
        <v>0</v>
      </c>
      <c r="J449" s="42">
        <v>11</v>
      </c>
      <c r="K449" s="42">
        <v>5</v>
      </c>
      <c r="L449" s="42">
        <v>6</v>
      </c>
      <c r="M449" s="42">
        <v>6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6</v>
      </c>
      <c r="F451" s="42">
        <v>0</v>
      </c>
      <c r="G451" s="42">
        <v>0</v>
      </c>
      <c r="H451" s="42">
        <v>0</v>
      </c>
      <c r="I451" s="42">
        <v>2</v>
      </c>
      <c r="J451" s="42">
        <v>7</v>
      </c>
      <c r="K451" s="42">
        <v>0</v>
      </c>
      <c r="L451" s="42">
        <v>3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4</v>
      </c>
      <c r="K452" s="42">
        <v>1</v>
      </c>
      <c r="L452" s="42">
        <v>3</v>
      </c>
      <c r="M452" s="42">
        <v>2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8</v>
      </c>
      <c r="F453" s="42">
        <v>2</v>
      </c>
      <c r="G453" s="42">
        <v>1</v>
      </c>
      <c r="H453" s="42">
        <v>2</v>
      </c>
      <c r="I453" s="42">
        <v>0</v>
      </c>
      <c r="J453" s="42">
        <v>3</v>
      </c>
      <c r="K453" s="42">
        <v>2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34</v>
      </c>
      <c r="F454" s="42">
        <v>0</v>
      </c>
      <c r="G454" s="42">
        <v>6</v>
      </c>
      <c r="H454" s="42">
        <v>3</v>
      </c>
      <c r="I454" s="42">
        <v>6</v>
      </c>
      <c r="J454" s="42">
        <v>18</v>
      </c>
      <c r="K454" s="42">
        <v>3</v>
      </c>
      <c r="L454" s="42">
        <v>5</v>
      </c>
      <c r="M454" s="42">
        <v>4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11</v>
      </c>
      <c r="F455" s="42">
        <v>2</v>
      </c>
      <c r="G455" s="42">
        <v>0</v>
      </c>
      <c r="H455" s="42">
        <v>0</v>
      </c>
      <c r="I455" s="42">
        <v>0</v>
      </c>
      <c r="J455" s="42">
        <v>6</v>
      </c>
      <c r="K455" s="42">
        <v>1</v>
      </c>
      <c r="L455" s="42">
        <v>8</v>
      </c>
      <c r="M455" s="42">
        <v>1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0</v>
      </c>
      <c r="C457" s="42">
        <v>0</v>
      </c>
      <c r="D457" s="42">
        <v>0</v>
      </c>
      <c r="E457" s="42">
        <v>5</v>
      </c>
      <c r="F457" s="42">
        <v>2</v>
      </c>
      <c r="G457" s="42">
        <v>0</v>
      </c>
      <c r="H457" s="42">
        <v>1</v>
      </c>
      <c r="I457" s="42">
        <v>0</v>
      </c>
      <c r="J457" s="42">
        <v>0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2</v>
      </c>
      <c r="F458" s="42">
        <v>0</v>
      </c>
      <c r="G458" s="42">
        <v>0</v>
      </c>
      <c r="H458" s="42">
        <v>2</v>
      </c>
      <c r="I458" s="42">
        <v>0</v>
      </c>
      <c r="J458" s="42">
        <v>3</v>
      </c>
      <c r="K458" s="42">
        <v>1</v>
      </c>
      <c r="L458" s="42">
        <v>0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4</v>
      </c>
      <c r="F459" s="42">
        <v>0</v>
      </c>
      <c r="G459" s="42">
        <v>0</v>
      </c>
      <c r="H459" s="42">
        <v>0</v>
      </c>
      <c r="I459" s="42">
        <v>0</v>
      </c>
      <c r="J459" s="42">
        <v>1</v>
      </c>
      <c r="K459" s="42">
        <v>0</v>
      </c>
      <c r="L459" s="42">
        <v>0</v>
      </c>
      <c r="M459" s="42">
        <v>0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2</v>
      </c>
      <c r="H460" s="42">
        <v>3</v>
      </c>
      <c r="I460" s="42">
        <v>0</v>
      </c>
      <c r="J460" s="42">
        <v>6</v>
      </c>
      <c r="K460" s="42">
        <v>1</v>
      </c>
      <c r="L460" s="42">
        <v>6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0</v>
      </c>
      <c r="F461" s="42">
        <v>0</v>
      </c>
      <c r="G461" s="42">
        <v>0</v>
      </c>
      <c r="H461" s="42">
        <v>0</v>
      </c>
      <c r="I461" s="42">
        <v>0</v>
      </c>
      <c r="J461" s="42">
        <v>1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0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3</v>
      </c>
      <c r="F463" s="42">
        <v>3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15</v>
      </c>
      <c r="F464" s="42">
        <v>0</v>
      </c>
      <c r="G464" s="42">
        <v>2</v>
      </c>
      <c r="H464" s="42">
        <v>9</v>
      </c>
      <c r="I464" s="42">
        <v>0</v>
      </c>
      <c r="J464" s="42">
        <v>32</v>
      </c>
      <c r="K464" s="42">
        <v>0</v>
      </c>
      <c r="L464" s="42">
        <v>5</v>
      </c>
      <c r="M464" s="42">
        <v>7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155</v>
      </c>
      <c r="F465" s="42">
        <v>1</v>
      </c>
      <c r="G465" s="42">
        <v>9</v>
      </c>
      <c r="H465" s="42">
        <v>20</v>
      </c>
      <c r="I465" s="42">
        <v>2</v>
      </c>
      <c r="J465" s="42">
        <v>46</v>
      </c>
      <c r="K465" s="42">
        <v>3</v>
      </c>
      <c r="L465" s="42">
        <v>6</v>
      </c>
      <c r="M465" s="42">
        <v>17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1</v>
      </c>
      <c r="F466" s="42">
        <v>0</v>
      </c>
      <c r="G466" s="42">
        <v>0</v>
      </c>
      <c r="H466" s="42">
        <v>1</v>
      </c>
      <c r="I466" s="42">
        <v>0</v>
      </c>
      <c r="J466" s="42">
        <v>0</v>
      </c>
      <c r="K466" s="42">
        <v>1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1</v>
      </c>
      <c r="F468" s="42">
        <v>0</v>
      </c>
      <c r="G468" s="42">
        <v>1</v>
      </c>
      <c r="H468" s="42">
        <v>0</v>
      </c>
      <c r="I468" s="42">
        <v>0</v>
      </c>
      <c r="J468" s="42">
        <v>0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1</v>
      </c>
      <c r="C469" s="42">
        <v>1</v>
      </c>
      <c r="D469" s="42">
        <v>0</v>
      </c>
      <c r="E469" s="42">
        <v>16</v>
      </c>
      <c r="F469" s="42">
        <v>1</v>
      </c>
      <c r="G469" s="42">
        <v>2</v>
      </c>
      <c r="H469" s="42">
        <v>3</v>
      </c>
      <c r="I469" s="42">
        <v>0</v>
      </c>
      <c r="J469" s="42">
        <v>6</v>
      </c>
      <c r="K469" s="42">
        <v>0</v>
      </c>
      <c r="L469" s="42">
        <v>4</v>
      </c>
      <c r="M469" s="42">
        <v>3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11</v>
      </c>
      <c r="F470" s="42">
        <v>0</v>
      </c>
      <c r="G470" s="42">
        <v>1</v>
      </c>
      <c r="H470" s="42">
        <v>0</v>
      </c>
      <c r="I470" s="42">
        <v>0</v>
      </c>
      <c r="J470" s="42">
        <v>6</v>
      </c>
      <c r="K470" s="42">
        <v>1</v>
      </c>
      <c r="L470" s="42">
        <v>8</v>
      </c>
      <c r="M470" s="42">
        <v>3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5</v>
      </c>
      <c r="F471" s="42">
        <v>4</v>
      </c>
      <c r="G471" s="42">
        <v>0</v>
      </c>
      <c r="H471" s="42">
        <v>0</v>
      </c>
      <c r="I471" s="42">
        <v>0</v>
      </c>
      <c r="J471" s="42">
        <v>1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0</v>
      </c>
      <c r="G473" s="42">
        <v>1</v>
      </c>
      <c r="H473" s="42">
        <v>2</v>
      </c>
      <c r="I473" s="42">
        <v>0</v>
      </c>
      <c r="J473" s="42">
        <v>8</v>
      </c>
      <c r="K473" s="42">
        <v>0</v>
      </c>
      <c r="L473" s="42">
        <v>2</v>
      </c>
      <c r="M473" s="42">
        <v>2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3</v>
      </c>
      <c r="F474" s="42">
        <v>1</v>
      </c>
      <c r="G474" s="42">
        <v>0</v>
      </c>
      <c r="H474" s="42">
        <v>0</v>
      </c>
      <c r="I474" s="42">
        <v>1</v>
      </c>
      <c r="J474" s="42">
        <v>1</v>
      </c>
      <c r="K474" s="42">
        <v>0</v>
      </c>
      <c r="L474" s="42">
        <v>4</v>
      </c>
      <c r="M474" s="42">
        <v>2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14</v>
      </c>
      <c r="F475" s="42">
        <v>2</v>
      </c>
      <c r="G475" s="42">
        <v>0</v>
      </c>
      <c r="H475" s="42">
        <v>1</v>
      </c>
      <c r="I475" s="42">
        <v>2</v>
      </c>
      <c r="J475" s="42">
        <v>13</v>
      </c>
      <c r="K475" s="42">
        <v>0</v>
      </c>
      <c r="L475" s="42">
        <v>6</v>
      </c>
      <c r="M475" s="42">
        <v>3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0</v>
      </c>
      <c r="F476" s="42">
        <v>0</v>
      </c>
      <c r="G476" s="42">
        <v>1</v>
      </c>
      <c r="H476" s="42">
        <v>0</v>
      </c>
      <c r="I476" s="42">
        <v>0</v>
      </c>
      <c r="J476" s="42">
        <v>2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0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1</v>
      </c>
      <c r="C478" s="42">
        <v>1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13</v>
      </c>
      <c r="F479" s="42">
        <v>0</v>
      </c>
      <c r="G479" s="42">
        <v>4</v>
      </c>
      <c r="H479" s="42">
        <v>3</v>
      </c>
      <c r="I479" s="42">
        <v>0</v>
      </c>
      <c r="J479" s="42">
        <v>4</v>
      </c>
      <c r="K479" s="42">
        <v>1</v>
      </c>
      <c r="L479" s="42">
        <v>0</v>
      </c>
      <c r="M479" s="42">
        <v>0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1</v>
      </c>
      <c r="H480" s="42">
        <v>0</v>
      </c>
      <c r="I480" s="42">
        <v>0</v>
      </c>
      <c r="J480" s="42">
        <v>1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0</v>
      </c>
      <c r="G481" s="42">
        <v>0</v>
      </c>
      <c r="H481" s="42">
        <v>0</v>
      </c>
      <c r="I481" s="42">
        <v>0</v>
      </c>
      <c r="J481" s="42">
        <v>1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2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2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1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1</v>
      </c>
      <c r="F485" s="42">
        <v>0</v>
      </c>
      <c r="G485" s="42">
        <v>0</v>
      </c>
      <c r="H485" s="42">
        <v>0</v>
      </c>
      <c r="I485" s="42">
        <v>0</v>
      </c>
      <c r="J485" s="42">
        <v>1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103</v>
      </c>
      <c r="F486" s="42">
        <v>6</v>
      </c>
      <c r="G486" s="42">
        <v>3</v>
      </c>
      <c r="H486" s="42">
        <v>37</v>
      </c>
      <c r="I486" s="42">
        <v>3</v>
      </c>
      <c r="J486" s="42">
        <v>53</v>
      </c>
      <c r="K486" s="42">
        <v>9</v>
      </c>
      <c r="L486" s="42">
        <v>17</v>
      </c>
      <c r="M486" s="42">
        <v>22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68</v>
      </c>
      <c r="F487" s="42">
        <v>3</v>
      </c>
      <c r="G487" s="42">
        <v>8</v>
      </c>
      <c r="H487" s="42">
        <v>20</v>
      </c>
      <c r="I487" s="42">
        <v>0</v>
      </c>
      <c r="J487" s="42">
        <v>26</v>
      </c>
      <c r="K487" s="42">
        <v>13</v>
      </c>
      <c r="L487" s="42">
        <v>10</v>
      </c>
      <c r="M487" s="42">
        <v>5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11</v>
      </c>
      <c r="F488" s="42">
        <v>0</v>
      </c>
      <c r="G488" s="42">
        <v>0</v>
      </c>
      <c r="H488" s="42">
        <v>1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0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1</v>
      </c>
      <c r="F490" s="42">
        <v>0</v>
      </c>
      <c r="G490" s="42">
        <v>0</v>
      </c>
      <c r="H490" s="42">
        <v>0</v>
      </c>
      <c r="I490" s="42">
        <v>1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1</v>
      </c>
      <c r="C492" s="42">
        <v>2</v>
      </c>
      <c r="D492" s="42">
        <v>0</v>
      </c>
      <c r="E492" s="42">
        <v>26</v>
      </c>
      <c r="F492" s="42">
        <v>1</v>
      </c>
      <c r="G492" s="42">
        <v>1</v>
      </c>
      <c r="H492" s="42">
        <v>3</v>
      </c>
      <c r="I492" s="42">
        <v>0</v>
      </c>
      <c r="J492" s="42">
        <v>12</v>
      </c>
      <c r="K492" s="42">
        <v>3</v>
      </c>
      <c r="L492" s="42">
        <v>7</v>
      </c>
      <c r="M492" s="42">
        <v>16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20</v>
      </c>
      <c r="F493" s="42">
        <v>1</v>
      </c>
      <c r="G493" s="42">
        <v>0</v>
      </c>
      <c r="H493" s="42">
        <v>0</v>
      </c>
      <c r="I493" s="42">
        <v>0</v>
      </c>
      <c r="J493" s="42">
        <v>8</v>
      </c>
      <c r="K493" s="42">
        <v>1</v>
      </c>
      <c r="L493" s="42">
        <v>1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11</v>
      </c>
      <c r="F494" s="42">
        <v>0</v>
      </c>
      <c r="G494" s="42">
        <v>0</v>
      </c>
      <c r="H494" s="42">
        <v>0</v>
      </c>
      <c r="I494" s="42">
        <v>0</v>
      </c>
      <c r="J494" s="42">
        <v>10</v>
      </c>
      <c r="K494" s="42">
        <v>0</v>
      </c>
      <c r="L494" s="42">
        <v>5</v>
      </c>
      <c r="M494" s="42">
        <v>3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2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7</v>
      </c>
      <c r="D497" s="42">
        <v>0</v>
      </c>
      <c r="E497" s="42">
        <v>96</v>
      </c>
      <c r="F497" s="42">
        <v>6</v>
      </c>
      <c r="G497" s="42">
        <v>15</v>
      </c>
      <c r="H497" s="42">
        <v>217</v>
      </c>
      <c r="I497" s="42">
        <v>46</v>
      </c>
      <c r="J497" s="42">
        <v>133</v>
      </c>
      <c r="K497" s="42">
        <v>15</v>
      </c>
      <c r="L497" s="42">
        <v>17</v>
      </c>
      <c r="M497" s="42">
        <v>40</v>
      </c>
      <c r="N497" s="42">
        <v>0</v>
      </c>
      <c r="O497" s="42">
        <v>1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1</v>
      </c>
      <c r="F498" s="42">
        <v>1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1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0</v>
      </c>
      <c r="G499" s="42">
        <v>0</v>
      </c>
      <c r="H499" s="42">
        <v>1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3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1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2</v>
      </c>
      <c r="F501" s="42">
        <v>0</v>
      </c>
      <c r="G501" s="42">
        <v>0</v>
      </c>
      <c r="H501" s="42">
        <v>0</v>
      </c>
      <c r="I501" s="42">
        <v>0</v>
      </c>
      <c r="J501" s="42">
        <v>2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3</v>
      </c>
      <c r="F502" s="42">
        <v>0</v>
      </c>
      <c r="G502" s="42">
        <v>1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5</v>
      </c>
      <c r="F503" s="42">
        <v>3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1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2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1</v>
      </c>
      <c r="F508" s="42">
        <v>1</v>
      </c>
      <c r="G508" s="42">
        <v>0</v>
      </c>
      <c r="H508" s="42">
        <v>0</v>
      </c>
      <c r="I508" s="42">
        <v>0</v>
      </c>
      <c r="J508" s="42">
        <v>1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29</v>
      </c>
      <c r="F509" s="42">
        <v>0</v>
      </c>
      <c r="G509" s="42">
        <v>0</v>
      </c>
      <c r="H509" s="42">
        <v>3</v>
      </c>
      <c r="I509" s="42">
        <v>1</v>
      </c>
      <c r="J509" s="42">
        <v>11</v>
      </c>
      <c r="K509" s="42">
        <v>1</v>
      </c>
      <c r="L509" s="42">
        <v>0</v>
      </c>
      <c r="M509" s="42">
        <v>6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162</v>
      </c>
      <c r="C510" s="67">
        <v>177</v>
      </c>
      <c r="D510" s="67">
        <v>4</v>
      </c>
      <c r="E510" s="67">
        <v>6603</v>
      </c>
      <c r="F510" s="67">
        <v>442</v>
      </c>
      <c r="G510" s="67">
        <v>794</v>
      </c>
      <c r="H510" s="67">
        <v>3404</v>
      </c>
      <c r="I510" s="67">
        <v>719</v>
      </c>
      <c r="J510" s="67">
        <v>5224</v>
      </c>
      <c r="K510" s="67">
        <v>550</v>
      </c>
      <c r="L510" s="67">
        <v>1237</v>
      </c>
      <c r="M510" s="67">
        <v>1576</v>
      </c>
      <c r="N510" s="67">
        <v>4</v>
      </c>
      <c r="O510" s="67">
        <v>3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577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563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1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5</v>
      </c>
      <c r="F15" s="42">
        <v>1</v>
      </c>
      <c r="G15" s="42">
        <v>0</v>
      </c>
      <c r="H15" s="42">
        <v>1</v>
      </c>
      <c r="I15" s="42">
        <v>0</v>
      </c>
      <c r="J15" s="42">
        <v>1</v>
      </c>
      <c r="K15" s="42">
        <v>0</v>
      </c>
      <c r="L15" s="42">
        <v>2</v>
      </c>
      <c r="M15" s="42">
        <v>1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2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62</v>
      </c>
      <c r="F18" s="42">
        <v>8</v>
      </c>
      <c r="G18" s="42">
        <v>0</v>
      </c>
      <c r="H18" s="42">
        <v>11</v>
      </c>
      <c r="I18" s="42">
        <v>0</v>
      </c>
      <c r="J18" s="42">
        <v>43</v>
      </c>
      <c r="K18" s="42">
        <v>0</v>
      </c>
      <c r="L18" s="42">
        <v>5</v>
      </c>
      <c r="M18" s="42">
        <v>3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  <c r="H23" s="42">
        <v>0</v>
      </c>
      <c r="I23" s="42">
        <v>0</v>
      </c>
      <c r="J23" s="42">
        <v>3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10</v>
      </c>
      <c r="C24" s="42">
        <v>11</v>
      </c>
      <c r="D24" s="42">
        <v>0</v>
      </c>
      <c r="E24" s="42">
        <v>100</v>
      </c>
      <c r="F24" s="42">
        <v>1</v>
      </c>
      <c r="G24" s="42">
        <v>26</v>
      </c>
      <c r="H24" s="42">
        <v>161</v>
      </c>
      <c r="I24" s="42">
        <v>37</v>
      </c>
      <c r="J24" s="42">
        <v>140</v>
      </c>
      <c r="K24" s="42">
        <v>5</v>
      </c>
      <c r="L24" s="42">
        <v>7</v>
      </c>
      <c r="M24" s="42">
        <v>33</v>
      </c>
      <c r="N24" s="42">
        <v>0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1</v>
      </c>
      <c r="F25" s="42">
        <v>1</v>
      </c>
      <c r="G25" s="42">
        <v>0</v>
      </c>
      <c r="H25" s="42">
        <v>0</v>
      </c>
      <c r="I25" s="42">
        <v>0</v>
      </c>
      <c r="J25" s="42">
        <v>1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4</v>
      </c>
      <c r="M26" s="42">
        <v>1</v>
      </c>
      <c r="N26" s="42">
        <v>0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2</v>
      </c>
      <c r="F28" s="42">
        <v>0</v>
      </c>
      <c r="G28" s="42">
        <v>1</v>
      </c>
      <c r="H28" s="42">
        <v>0</v>
      </c>
      <c r="I28" s="42">
        <v>0</v>
      </c>
      <c r="J28" s="42">
        <v>3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1</v>
      </c>
      <c r="C29" s="42">
        <v>1</v>
      </c>
      <c r="D29" s="42">
        <v>0</v>
      </c>
      <c r="E29" s="42">
        <v>4</v>
      </c>
      <c r="F29" s="42">
        <v>0</v>
      </c>
      <c r="G29" s="42">
        <v>0</v>
      </c>
      <c r="H29" s="42">
        <v>1</v>
      </c>
      <c r="I29" s="42">
        <v>0</v>
      </c>
      <c r="J29" s="42">
        <v>7</v>
      </c>
      <c r="K29" s="42">
        <v>0</v>
      </c>
      <c r="L29" s="42">
        <v>1</v>
      </c>
      <c r="M29" s="42">
        <v>1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1</v>
      </c>
      <c r="C31" s="42">
        <v>2</v>
      </c>
      <c r="D31" s="42">
        <v>0</v>
      </c>
      <c r="E31" s="42">
        <v>5</v>
      </c>
      <c r="F31" s="42">
        <v>0</v>
      </c>
      <c r="G31" s="42">
        <v>0</v>
      </c>
      <c r="H31" s="42">
        <v>0</v>
      </c>
      <c r="I31" s="42">
        <v>0</v>
      </c>
      <c r="J31" s="42">
        <v>5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0</v>
      </c>
      <c r="E33" s="42">
        <v>5</v>
      </c>
      <c r="F33" s="42">
        <v>0</v>
      </c>
      <c r="G33" s="42">
        <v>0</v>
      </c>
      <c r="H33" s="42">
        <v>2</v>
      </c>
      <c r="I33" s="42">
        <v>0</v>
      </c>
      <c r="J33" s="42">
        <v>9</v>
      </c>
      <c r="K33" s="42">
        <v>1</v>
      </c>
      <c r="L33" s="42">
        <v>3</v>
      </c>
      <c r="M33" s="42">
        <v>0</v>
      </c>
      <c r="N33" s="42">
        <v>0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1</v>
      </c>
      <c r="F34" s="42">
        <v>1</v>
      </c>
      <c r="G34" s="42">
        <v>1</v>
      </c>
      <c r="H34" s="42">
        <v>0</v>
      </c>
      <c r="I34" s="42">
        <v>0</v>
      </c>
      <c r="J34" s="42">
        <v>3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12</v>
      </c>
      <c r="F35" s="42">
        <v>2</v>
      </c>
      <c r="G35" s="42">
        <v>2</v>
      </c>
      <c r="H35" s="42">
        <v>1</v>
      </c>
      <c r="I35" s="42">
        <v>1</v>
      </c>
      <c r="J35" s="42">
        <v>9</v>
      </c>
      <c r="K35" s="42">
        <v>2</v>
      </c>
      <c r="L35" s="42">
        <v>0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3</v>
      </c>
      <c r="G36" s="42">
        <v>0</v>
      </c>
      <c r="H36" s="42">
        <v>1</v>
      </c>
      <c r="I36" s="42">
        <v>0</v>
      </c>
      <c r="J36" s="42">
        <v>0</v>
      </c>
      <c r="K36" s="42">
        <v>2</v>
      </c>
      <c r="L36" s="42">
        <v>0</v>
      </c>
      <c r="M36" s="42">
        <v>0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1</v>
      </c>
      <c r="H37" s="42">
        <v>0</v>
      </c>
      <c r="I37" s="42">
        <v>0</v>
      </c>
      <c r="J37" s="42">
        <v>6</v>
      </c>
      <c r="K37" s="42">
        <v>2</v>
      </c>
      <c r="L37" s="42">
        <v>3</v>
      </c>
      <c r="M37" s="42">
        <v>2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1</v>
      </c>
      <c r="C38" s="42">
        <v>1</v>
      </c>
      <c r="D38" s="42">
        <v>0</v>
      </c>
      <c r="E38" s="42">
        <v>14</v>
      </c>
      <c r="F38" s="42">
        <v>4</v>
      </c>
      <c r="G38" s="42">
        <v>0</v>
      </c>
      <c r="H38" s="42">
        <v>3</v>
      </c>
      <c r="I38" s="42">
        <v>1</v>
      </c>
      <c r="J38" s="42">
        <v>4</v>
      </c>
      <c r="K38" s="42">
        <v>0</v>
      </c>
      <c r="L38" s="42">
        <v>0</v>
      </c>
      <c r="M38" s="42">
        <v>3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4</v>
      </c>
      <c r="F39" s="42">
        <v>0</v>
      </c>
      <c r="G39" s="42">
        <v>0</v>
      </c>
      <c r="H39" s="42">
        <v>0</v>
      </c>
      <c r="I39" s="42">
        <v>0</v>
      </c>
      <c r="J39" s="42">
        <v>1</v>
      </c>
      <c r="K39" s="42">
        <v>1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2">
        <v>1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1</v>
      </c>
      <c r="F41" s="42">
        <v>0</v>
      </c>
      <c r="G41" s="42">
        <v>0</v>
      </c>
      <c r="H41" s="42">
        <v>0</v>
      </c>
      <c r="I41" s="42">
        <v>0</v>
      </c>
      <c r="J41" s="42">
        <v>2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0</v>
      </c>
      <c r="C42" s="42">
        <v>0</v>
      </c>
      <c r="D42" s="42">
        <v>0</v>
      </c>
      <c r="E42" s="42">
        <v>111</v>
      </c>
      <c r="F42" s="42">
        <v>6</v>
      </c>
      <c r="G42" s="42">
        <v>2</v>
      </c>
      <c r="H42" s="42">
        <v>18</v>
      </c>
      <c r="I42" s="42">
        <v>1</v>
      </c>
      <c r="J42" s="42">
        <v>107</v>
      </c>
      <c r="K42" s="42">
        <v>1</v>
      </c>
      <c r="L42" s="42">
        <v>23</v>
      </c>
      <c r="M42" s="42">
        <v>21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24</v>
      </c>
      <c r="F43" s="42">
        <v>0</v>
      </c>
      <c r="G43" s="42">
        <v>1</v>
      </c>
      <c r="H43" s="42">
        <v>11</v>
      </c>
      <c r="I43" s="42">
        <v>1</v>
      </c>
      <c r="J43" s="42">
        <v>6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2</v>
      </c>
      <c r="I44" s="42">
        <v>0</v>
      </c>
      <c r="J44" s="42">
        <v>4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6</v>
      </c>
      <c r="F45" s="42">
        <v>0</v>
      </c>
      <c r="G45" s="42">
        <v>0</v>
      </c>
      <c r="H45" s="42">
        <v>2</v>
      </c>
      <c r="I45" s="42">
        <v>0</v>
      </c>
      <c r="J45" s="42">
        <v>4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1</v>
      </c>
      <c r="F46" s="42">
        <v>0</v>
      </c>
      <c r="G46" s="42">
        <v>0</v>
      </c>
      <c r="H46" s="42">
        <v>0</v>
      </c>
      <c r="I46" s="42">
        <v>0</v>
      </c>
      <c r="J46" s="42">
        <v>1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1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1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8</v>
      </c>
      <c r="F48" s="42">
        <v>3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  <c r="L48" s="42">
        <v>0</v>
      </c>
      <c r="M48" s="42">
        <v>2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3</v>
      </c>
      <c r="C49" s="42">
        <v>3</v>
      </c>
      <c r="D49" s="42">
        <v>0</v>
      </c>
      <c r="E49" s="42">
        <v>8</v>
      </c>
      <c r="F49" s="42">
        <v>0</v>
      </c>
      <c r="G49" s="42">
        <v>0</v>
      </c>
      <c r="H49" s="42">
        <v>1</v>
      </c>
      <c r="I49" s="42">
        <v>1</v>
      </c>
      <c r="J49" s="42">
        <v>3</v>
      </c>
      <c r="K49" s="42">
        <v>4</v>
      </c>
      <c r="L49" s="42">
        <v>4</v>
      </c>
      <c r="M49" s="42">
        <v>9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3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2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1</v>
      </c>
      <c r="L52" s="42">
        <v>1</v>
      </c>
      <c r="M52" s="42">
        <v>0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1</v>
      </c>
      <c r="C53" s="42">
        <v>1</v>
      </c>
      <c r="D53" s="42">
        <v>0</v>
      </c>
      <c r="E53" s="42">
        <v>6</v>
      </c>
      <c r="F53" s="42">
        <v>5</v>
      </c>
      <c r="G53" s="42">
        <v>2</v>
      </c>
      <c r="H53" s="42">
        <v>1</v>
      </c>
      <c r="I53" s="42">
        <v>0</v>
      </c>
      <c r="J53" s="42">
        <v>3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1</v>
      </c>
      <c r="C55" s="42">
        <v>1</v>
      </c>
      <c r="D55" s="42">
        <v>0</v>
      </c>
      <c r="E55" s="42">
        <v>48</v>
      </c>
      <c r="F55" s="42">
        <v>1</v>
      </c>
      <c r="G55" s="42">
        <v>11</v>
      </c>
      <c r="H55" s="42">
        <v>10</v>
      </c>
      <c r="I55" s="42">
        <v>0</v>
      </c>
      <c r="J55" s="42">
        <v>129</v>
      </c>
      <c r="K55" s="42">
        <v>4</v>
      </c>
      <c r="L55" s="42">
        <v>14</v>
      </c>
      <c r="M55" s="42">
        <v>17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3</v>
      </c>
      <c r="F56" s="42">
        <v>0</v>
      </c>
      <c r="G56" s="42">
        <v>1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1</v>
      </c>
      <c r="F57" s="42">
        <v>0</v>
      </c>
      <c r="G57" s="42">
        <v>0</v>
      </c>
      <c r="H57" s="42">
        <v>0</v>
      </c>
      <c r="I57" s="42">
        <v>0</v>
      </c>
      <c r="J57" s="42">
        <v>1</v>
      </c>
      <c r="K57" s="42">
        <v>1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3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0</v>
      </c>
      <c r="C61" s="42">
        <v>0</v>
      </c>
      <c r="D61" s="42">
        <v>0</v>
      </c>
      <c r="E61" s="42">
        <v>13</v>
      </c>
      <c r="F61" s="42">
        <v>1</v>
      </c>
      <c r="G61" s="42">
        <v>0</v>
      </c>
      <c r="H61" s="42">
        <v>0</v>
      </c>
      <c r="I61" s="42">
        <v>0</v>
      </c>
      <c r="J61" s="42">
        <v>4</v>
      </c>
      <c r="K61" s="42">
        <v>0</v>
      </c>
      <c r="L61" s="42">
        <v>0</v>
      </c>
      <c r="M61" s="42">
        <v>1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1</v>
      </c>
      <c r="F62" s="42">
        <v>0</v>
      </c>
      <c r="G62" s="42">
        <v>0</v>
      </c>
      <c r="H62" s="42">
        <v>4</v>
      </c>
      <c r="I62" s="42">
        <v>1</v>
      </c>
      <c r="J62" s="42">
        <v>10</v>
      </c>
      <c r="K62" s="42">
        <v>0</v>
      </c>
      <c r="L62" s="42">
        <v>8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2</v>
      </c>
      <c r="F63" s="42">
        <v>0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2</v>
      </c>
      <c r="F64" s="42">
        <v>1</v>
      </c>
      <c r="G64" s="42">
        <v>0</v>
      </c>
      <c r="H64" s="42">
        <v>1</v>
      </c>
      <c r="I64" s="42">
        <v>0</v>
      </c>
      <c r="J64" s="42">
        <v>4</v>
      </c>
      <c r="K64" s="42">
        <v>3</v>
      </c>
      <c r="L64" s="42">
        <v>6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5</v>
      </c>
      <c r="F65" s="42">
        <v>0</v>
      </c>
      <c r="G65" s="42">
        <v>1</v>
      </c>
      <c r="H65" s="42">
        <v>0</v>
      </c>
      <c r="I65" s="42">
        <v>0</v>
      </c>
      <c r="J65" s="42">
        <v>2</v>
      </c>
      <c r="K65" s="42">
        <v>0</v>
      </c>
      <c r="L65" s="42">
        <v>1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3</v>
      </c>
      <c r="F66" s="42">
        <v>2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1</v>
      </c>
      <c r="M66" s="42">
        <v>0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2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0</v>
      </c>
      <c r="C70" s="42">
        <v>0</v>
      </c>
      <c r="D70" s="42">
        <v>0</v>
      </c>
      <c r="E70" s="42">
        <v>9</v>
      </c>
      <c r="F70" s="42">
        <v>1</v>
      </c>
      <c r="G70" s="42">
        <v>0</v>
      </c>
      <c r="H70" s="42">
        <v>3</v>
      </c>
      <c r="I70" s="42">
        <v>0</v>
      </c>
      <c r="J70" s="42">
        <v>12</v>
      </c>
      <c r="K70" s="42">
        <v>1</v>
      </c>
      <c r="L70" s="42">
        <v>9</v>
      </c>
      <c r="M70" s="42">
        <v>3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19</v>
      </c>
      <c r="F71" s="42">
        <v>1</v>
      </c>
      <c r="G71" s="42">
        <v>0</v>
      </c>
      <c r="H71" s="42">
        <v>1</v>
      </c>
      <c r="I71" s="42">
        <v>0</v>
      </c>
      <c r="J71" s="42">
        <v>7</v>
      </c>
      <c r="K71" s="42">
        <v>6</v>
      </c>
      <c r="L71" s="42">
        <v>8</v>
      </c>
      <c r="M71" s="42">
        <v>5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7</v>
      </c>
      <c r="F72" s="42">
        <v>3</v>
      </c>
      <c r="G72" s="42">
        <v>0</v>
      </c>
      <c r="H72" s="42">
        <v>0</v>
      </c>
      <c r="I72" s="42">
        <v>0</v>
      </c>
      <c r="J72" s="42">
        <v>4</v>
      </c>
      <c r="K72" s="42">
        <v>0</v>
      </c>
      <c r="L72" s="42">
        <v>1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37</v>
      </c>
      <c r="F73" s="42">
        <v>7</v>
      </c>
      <c r="G73" s="42">
        <v>3</v>
      </c>
      <c r="H73" s="42">
        <v>6</v>
      </c>
      <c r="I73" s="42">
        <v>0</v>
      </c>
      <c r="J73" s="42">
        <v>33</v>
      </c>
      <c r="K73" s="42">
        <v>4</v>
      </c>
      <c r="L73" s="42">
        <v>11</v>
      </c>
      <c r="M73" s="42">
        <v>26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0</v>
      </c>
      <c r="C74" s="42">
        <v>0</v>
      </c>
      <c r="D74" s="42">
        <v>0</v>
      </c>
      <c r="E74" s="42">
        <v>83</v>
      </c>
      <c r="F74" s="42">
        <v>0</v>
      </c>
      <c r="G74" s="42">
        <v>12</v>
      </c>
      <c r="H74" s="42">
        <v>91</v>
      </c>
      <c r="I74" s="42">
        <v>20</v>
      </c>
      <c r="J74" s="42">
        <v>111</v>
      </c>
      <c r="K74" s="42">
        <v>1</v>
      </c>
      <c r="L74" s="42">
        <v>23</v>
      </c>
      <c r="M74" s="42">
        <v>31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1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1</v>
      </c>
      <c r="H76" s="42">
        <v>0</v>
      </c>
      <c r="I76" s="42">
        <v>0</v>
      </c>
      <c r="J76" s="42">
        <v>3</v>
      </c>
      <c r="K76" s="42">
        <v>3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2</v>
      </c>
      <c r="F77" s="42">
        <v>0</v>
      </c>
      <c r="G77" s="42">
        <v>1</v>
      </c>
      <c r="H77" s="42">
        <v>0</v>
      </c>
      <c r="I77" s="42">
        <v>0</v>
      </c>
      <c r="J77" s="42">
        <v>1</v>
      </c>
      <c r="K77" s="42">
        <v>1</v>
      </c>
      <c r="L77" s="42">
        <v>1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2</v>
      </c>
      <c r="C78" s="42">
        <v>3</v>
      </c>
      <c r="D78" s="42">
        <v>0</v>
      </c>
      <c r="E78" s="42">
        <v>56</v>
      </c>
      <c r="F78" s="42">
        <v>2</v>
      </c>
      <c r="G78" s="42">
        <v>0</v>
      </c>
      <c r="H78" s="42">
        <v>4</v>
      </c>
      <c r="I78" s="42">
        <v>0</v>
      </c>
      <c r="J78" s="42">
        <v>31</v>
      </c>
      <c r="K78" s="42">
        <v>4</v>
      </c>
      <c r="L78" s="42">
        <v>13</v>
      </c>
      <c r="M78" s="42">
        <v>6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3</v>
      </c>
      <c r="K79" s="42">
        <v>0</v>
      </c>
      <c r="L79" s="42">
        <v>1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2</v>
      </c>
      <c r="L80" s="42">
        <v>0</v>
      </c>
      <c r="M80" s="42">
        <v>1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1</v>
      </c>
      <c r="H82" s="42">
        <v>0</v>
      </c>
      <c r="I82" s="42">
        <v>0</v>
      </c>
      <c r="J82" s="42">
        <v>1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0</v>
      </c>
      <c r="I83" s="42">
        <v>0</v>
      </c>
      <c r="J83" s="42">
        <v>3</v>
      </c>
      <c r="K83" s="42">
        <v>0</v>
      </c>
      <c r="L83" s="42">
        <v>1</v>
      </c>
      <c r="M83" s="42">
        <v>0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37</v>
      </c>
      <c r="F84" s="42">
        <v>0</v>
      </c>
      <c r="G84" s="42">
        <v>12</v>
      </c>
      <c r="H84" s="42">
        <v>21</v>
      </c>
      <c r="I84" s="42">
        <v>3</v>
      </c>
      <c r="J84" s="42">
        <v>57</v>
      </c>
      <c r="K84" s="42">
        <v>2</v>
      </c>
      <c r="L84" s="42">
        <v>6</v>
      </c>
      <c r="M84" s="42">
        <v>2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1</v>
      </c>
      <c r="M85" s="42">
        <v>1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2</v>
      </c>
      <c r="C87" s="42">
        <v>2</v>
      </c>
      <c r="D87" s="42">
        <v>0</v>
      </c>
      <c r="E87" s="42">
        <v>21</v>
      </c>
      <c r="F87" s="42">
        <v>5</v>
      </c>
      <c r="G87" s="42">
        <v>0</v>
      </c>
      <c r="H87" s="42">
        <v>2</v>
      </c>
      <c r="I87" s="42">
        <v>0</v>
      </c>
      <c r="J87" s="42">
        <v>2</v>
      </c>
      <c r="K87" s="42">
        <v>3</v>
      </c>
      <c r="L87" s="42">
        <v>3</v>
      </c>
      <c r="M87" s="42">
        <v>2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10</v>
      </c>
      <c r="F89" s="42">
        <v>2</v>
      </c>
      <c r="G89" s="42">
        <v>0</v>
      </c>
      <c r="H89" s="42">
        <v>1</v>
      </c>
      <c r="I89" s="42">
        <v>0</v>
      </c>
      <c r="J89" s="42">
        <v>4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42</v>
      </c>
      <c r="F90" s="42">
        <v>0</v>
      </c>
      <c r="G90" s="42">
        <v>1</v>
      </c>
      <c r="H90" s="42">
        <v>8</v>
      </c>
      <c r="I90" s="42">
        <v>0</v>
      </c>
      <c r="J90" s="42">
        <v>20</v>
      </c>
      <c r="K90" s="42">
        <v>1</v>
      </c>
      <c r="L90" s="42">
        <v>6</v>
      </c>
      <c r="M90" s="42">
        <v>7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15</v>
      </c>
      <c r="F91" s="42">
        <v>4</v>
      </c>
      <c r="G91" s="42">
        <v>0</v>
      </c>
      <c r="H91" s="42">
        <v>2</v>
      </c>
      <c r="I91" s="42">
        <v>0</v>
      </c>
      <c r="J91" s="42">
        <v>14</v>
      </c>
      <c r="K91" s="42">
        <v>3</v>
      </c>
      <c r="L91" s="42">
        <v>2</v>
      </c>
      <c r="M91" s="42">
        <v>2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1</v>
      </c>
      <c r="C92" s="42">
        <v>1</v>
      </c>
      <c r="D92" s="42">
        <v>1</v>
      </c>
      <c r="E92" s="42">
        <v>190</v>
      </c>
      <c r="F92" s="42">
        <v>3</v>
      </c>
      <c r="G92" s="42">
        <v>43</v>
      </c>
      <c r="H92" s="42">
        <v>237</v>
      </c>
      <c r="I92" s="42">
        <v>34</v>
      </c>
      <c r="J92" s="42">
        <v>295</v>
      </c>
      <c r="K92" s="42">
        <v>9</v>
      </c>
      <c r="L92" s="42">
        <v>77</v>
      </c>
      <c r="M92" s="42">
        <v>79</v>
      </c>
      <c r="N92" s="42">
        <v>1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4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34</v>
      </c>
      <c r="F95" s="42">
        <v>0</v>
      </c>
      <c r="G95" s="42">
        <v>3</v>
      </c>
      <c r="H95" s="42">
        <v>13</v>
      </c>
      <c r="I95" s="42">
        <v>1</v>
      </c>
      <c r="J95" s="42">
        <v>43</v>
      </c>
      <c r="K95" s="42">
        <v>2</v>
      </c>
      <c r="L95" s="42">
        <v>1</v>
      </c>
      <c r="M95" s="42">
        <v>3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1</v>
      </c>
      <c r="F96" s="42">
        <v>0</v>
      </c>
      <c r="G96" s="42">
        <v>0</v>
      </c>
      <c r="H96" s="42">
        <v>0</v>
      </c>
      <c r="I96" s="42">
        <v>0</v>
      </c>
      <c r="J96" s="42">
        <v>1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0</v>
      </c>
      <c r="C97" s="42">
        <v>0</v>
      </c>
      <c r="D97" s="42">
        <v>0</v>
      </c>
      <c r="E97" s="42">
        <v>6</v>
      </c>
      <c r="F97" s="42">
        <v>1</v>
      </c>
      <c r="G97" s="42">
        <v>1</v>
      </c>
      <c r="H97" s="42">
        <v>2</v>
      </c>
      <c r="I97" s="42">
        <v>0</v>
      </c>
      <c r="J97" s="42">
        <v>5</v>
      </c>
      <c r="K97" s="42">
        <v>0</v>
      </c>
      <c r="L97" s="42">
        <v>1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0</v>
      </c>
      <c r="C98" s="42">
        <v>0</v>
      </c>
      <c r="D98" s="42">
        <v>0</v>
      </c>
      <c r="E98" s="42">
        <v>6</v>
      </c>
      <c r="F98" s="42">
        <v>0</v>
      </c>
      <c r="G98" s="42">
        <v>0</v>
      </c>
      <c r="H98" s="42">
        <v>3</v>
      </c>
      <c r="I98" s="42">
        <v>0</v>
      </c>
      <c r="J98" s="42">
        <v>5</v>
      </c>
      <c r="K98" s="42">
        <v>0</v>
      </c>
      <c r="L98" s="42">
        <v>0</v>
      </c>
      <c r="M98" s="42">
        <v>1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1</v>
      </c>
      <c r="K99" s="42">
        <v>0</v>
      </c>
      <c r="L99" s="42">
        <v>0</v>
      </c>
      <c r="M99" s="42">
        <v>1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3</v>
      </c>
      <c r="F100" s="42">
        <v>2</v>
      </c>
      <c r="G100" s="42">
        <v>1</v>
      </c>
      <c r="H100" s="42">
        <v>0</v>
      </c>
      <c r="I100" s="42">
        <v>0</v>
      </c>
      <c r="J100" s="42">
        <v>2</v>
      </c>
      <c r="K100" s="42">
        <v>1</v>
      </c>
      <c r="L100" s="42">
        <v>0</v>
      </c>
      <c r="M100" s="42">
        <v>0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6</v>
      </c>
      <c r="F101" s="42">
        <v>1</v>
      </c>
      <c r="G101" s="42">
        <v>1</v>
      </c>
      <c r="H101" s="42">
        <v>0</v>
      </c>
      <c r="I101" s="42">
        <v>0</v>
      </c>
      <c r="J101" s="42">
        <v>0</v>
      </c>
      <c r="K101" s="42">
        <v>1</v>
      </c>
      <c r="L101" s="42">
        <v>0</v>
      </c>
      <c r="M101" s="42">
        <v>1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1</v>
      </c>
      <c r="C102" s="42">
        <v>1</v>
      </c>
      <c r="D102" s="42">
        <v>0</v>
      </c>
      <c r="E102" s="42">
        <v>42</v>
      </c>
      <c r="F102" s="42">
        <v>2</v>
      </c>
      <c r="G102" s="42">
        <v>1</v>
      </c>
      <c r="H102" s="42">
        <v>21</v>
      </c>
      <c r="I102" s="42">
        <v>3</v>
      </c>
      <c r="J102" s="42">
        <v>27</v>
      </c>
      <c r="K102" s="42">
        <v>4</v>
      </c>
      <c r="L102" s="42">
        <v>2</v>
      </c>
      <c r="M102" s="42">
        <v>1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9</v>
      </c>
      <c r="F103" s="42">
        <v>0</v>
      </c>
      <c r="G103" s="42">
        <v>1</v>
      </c>
      <c r="H103" s="42">
        <v>1</v>
      </c>
      <c r="I103" s="42">
        <v>0</v>
      </c>
      <c r="J103" s="42">
        <v>14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1</v>
      </c>
      <c r="C105" s="42">
        <v>2</v>
      </c>
      <c r="D105" s="42">
        <v>0</v>
      </c>
      <c r="E105" s="42">
        <v>3</v>
      </c>
      <c r="F105" s="42">
        <v>0</v>
      </c>
      <c r="G105" s="42">
        <v>0</v>
      </c>
      <c r="H105" s="42">
        <v>1</v>
      </c>
      <c r="I105" s="42">
        <v>0</v>
      </c>
      <c r="J105" s="42">
        <v>8</v>
      </c>
      <c r="K105" s="42">
        <v>1</v>
      </c>
      <c r="L105" s="42">
        <v>2</v>
      </c>
      <c r="M105" s="42">
        <v>0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3</v>
      </c>
      <c r="F106" s="42">
        <v>2</v>
      </c>
      <c r="G106" s="42">
        <v>0</v>
      </c>
      <c r="H106" s="42">
        <v>0</v>
      </c>
      <c r="I106" s="42">
        <v>0</v>
      </c>
      <c r="J106" s="42">
        <v>1</v>
      </c>
      <c r="K106" s="42">
        <v>2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1</v>
      </c>
      <c r="C107" s="42">
        <v>1</v>
      </c>
      <c r="D107" s="42">
        <v>0</v>
      </c>
      <c r="E107" s="42">
        <v>1</v>
      </c>
      <c r="F107" s="42">
        <v>0</v>
      </c>
      <c r="G107" s="42">
        <v>0</v>
      </c>
      <c r="H107" s="42">
        <v>0</v>
      </c>
      <c r="I107" s="42">
        <v>0</v>
      </c>
      <c r="J107" s="42">
        <v>5</v>
      </c>
      <c r="K107" s="42">
        <v>1</v>
      </c>
      <c r="L107" s="42">
        <v>0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6</v>
      </c>
      <c r="C108" s="42">
        <v>7</v>
      </c>
      <c r="D108" s="42">
        <v>0</v>
      </c>
      <c r="E108" s="42">
        <v>256</v>
      </c>
      <c r="F108" s="42">
        <v>0</v>
      </c>
      <c r="G108" s="42">
        <v>80</v>
      </c>
      <c r="H108" s="42">
        <v>111</v>
      </c>
      <c r="I108" s="42">
        <v>36</v>
      </c>
      <c r="J108" s="42">
        <v>473</v>
      </c>
      <c r="K108" s="42">
        <v>11</v>
      </c>
      <c r="L108" s="42">
        <v>22</v>
      </c>
      <c r="M108" s="42">
        <v>83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1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3</v>
      </c>
      <c r="F110" s="42">
        <v>1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0</v>
      </c>
      <c r="H113" s="42">
        <v>0</v>
      </c>
      <c r="I113" s="42">
        <v>0</v>
      </c>
      <c r="J113" s="42">
        <v>1</v>
      </c>
      <c r="K113" s="42">
        <v>1</v>
      </c>
      <c r="L113" s="42">
        <v>0</v>
      </c>
      <c r="M113" s="42">
        <v>1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4</v>
      </c>
      <c r="K114" s="42">
        <v>0</v>
      </c>
      <c r="L114" s="42">
        <v>2</v>
      </c>
      <c r="M114" s="42">
        <v>1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1</v>
      </c>
      <c r="G115" s="42">
        <v>0</v>
      </c>
      <c r="H115" s="42">
        <v>0</v>
      </c>
      <c r="I115" s="42">
        <v>0</v>
      </c>
      <c r="J115" s="42">
        <v>6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8</v>
      </c>
      <c r="F116" s="42">
        <v>0</v>
      </c>
      <c r="G116" s="42">
        <v>0</v>
      </c>
      <c r="H116" s="42">
        <v>3</v>
      </c>
      <c r="I116" s="42">
        <v>0</v>
      </c>
      <c r="J116" s="42">
        <v>7</v>
      </c>
      <c r="K116" s="42">
        <v>2</v>
      </c>
      <c r="L116" s="42">
        <v>13</v>
      </c>
      <c r="M116" s="42">
        <v>24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1</v>
      </c>
      <c r="L117" s="42">
        <v>0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1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13</v>
      </c>
      <c r="F119" s="42">
        <v>2</v>
      </c>
      <c r="G119" s="42">
        <v>0</v>
      </c>
      <c r="H119" s="42">
        <v>0</v>
      </c>
      <c r="I119" s="42">
        <v>1</v>
      </c>
      <c r="J119" s="42">
        <v>1</v>
      </c>
      <c r="K119" s="42">
        <v>0</v>
      </c>
      <c r="L119" s="42">
        <v>4</v>
      </c>
      <c r="M119" s="42">
        <v>2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3</v>
      </c>
      <c r="F120" s="42">
        <v>0</v>
      </c>
      <c r="G120" s="42">
        <v>0</v>
      </c>
      <c r="H120" s="42">
        <v>0</v>
      </c>
      <c r="I120" s="42">
        <v>0</v>
      </c>
      <c r="J120" s="42">
        <v>1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17</v>
      </c>
      <c r="F121" s="42">
        <v>0</v>
      </c>
      <c r="G121" s="42">
        <v>1</v>
      </c>
      <c r="H121" s="42">
        <v>10</v>
      </c>
      <c r="I121" s="42">
        <v>0</v>
      </c>
      <c r="J121" s="42">
        <v>7</v>
      </c>
      <c r="K121" s="42">
        <v>2</v>
      </c>
      <c r="L121" s="42">
        <v>7</v>
      </c>
      <c r="M121" s="42">
        <v>5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4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2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2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0</v>
      </c>
      <c r="I125" s="42">
        <v>0</v>
      </c>
      <c r="J125" s="42">
        <v>5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2</v>
      </c>
      <c r="L126" s="42">
        <v>2</v>
      </c>
      <c r="M126" s="42">
        <v>0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1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1</v>
      </c>
      <c r="F128" s="42">
        <v>1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1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2</v>
      </c>
      <c r="F131" s="42">
        <v>0</v>
      </c>
      <c r="G131" s="42">
        <v>0</v>
      </c>
      <c r="H131" s="42">
        <v>0</v>
      </c>
      <c r="I131" s="42">
        <v>0</v>
      </c>
      <c r="J131" s="42">
        <v>1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1</v>
      </c>
      <c r="I133" s="42">
        <v>0</v>
      </c>
      <c r="J133" s="42">
        <v>0</v>
      </c>
      <c r="K133" s="42">
        <v>0</v>
      </c>
      <c r="L133" s="42">
        <v>2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2</v>
      </c>
      <c r="F134" s="42">
        <v>0</v>
      </c>
      <c r="G134" s="42">
        <v>0</v>
      </c>
      <c r="H134" s="42">
        <v>0</v>
      </c>
      <c r="I134" s="42">
        <v>0</v>
      </c>
      <c r="J134" s="42">
        <v>1</v>
      </c>
      <c r="K134" s="42">
        <v>0</v>
      </c>
      <c r="L134" s="42">
        <v>1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0</v>
      </c>
      <c r="C135" s="42">
        <v>0</v>
      </c>
      <c r="D135" s="42">
        <v>0</v>
      </c>
      <c r="E135" s="42">
        <v>5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0</v>
      </c>
      <c r="L135" s="42">
        <v>0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1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2</v>
      </c>
      <c r="D137" s="42">
        <v>0</v>
      </c>
      <c r="E137" s="42">
        <v>38</v>
      </c>
      <c r="F137" s="42">
        <v>0</v>
      </c>
      <c r="G137" s="42">
        <v>5</v>
      </c>
      <c r="H137" s="42">
        <v>13</v>
      </c>
      <c r="I137" s="42">
        <v>1</v>
      </c>
      <c r="J137" s="42">
        <v>42</v>
      </c>
      <c r="K137" s="42">
        <v>4</v>
      </c>
      <c r="L137" s="42">
        <v>1</v>
      </c>
      <c r="M137" s="42">
        <v>4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0</v>
      </c>
      <c r="C139" s="42">
        <v>0</v>
      </c>
      <c r="D139" s="42">
        <v>0</v>
      </c>
      <c r="E139" s="42">
        <v>7</v>
      </c>
      <c r="F139" s="42">
        <v>0</v>
      </c>
      <c r="G139" s="42">
        <v>1</v>
      </c>
      <c r="H139" s="42">
        <v>1</v>
      </c>
      <c r="I139" s="42">
        <v>0</v>
      </c>
      <c r="J139" s="42">
        <v>6</v>
      </c>
      <c r="K139" s="42">
        <v>0</v>
      </c>
      <c r="L139" s="42">
        <v>1</v>
      </c>
      <c r="M139" s="42">
        <v>1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3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1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2</v>
      </c>
      <c r="F143" s="42">
        <v>0</v>
      </c>
      <c r="G143" s="42">
        <v>0</v>
      </c>
      <c r="H143" s="42">
        <v>1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11</v>
      </c>
      <c r="F144" s="42">
        <v>0</v>
      </c>
      <c r="G144" s="42">
        <v>1</v>
      </c>
      <c r="H144" s="42">
        <v>0</v>
      </c>
      <c r="I144" s="42">
        <v>0</v>
      </c>
      <c r="J144" s="42">
        <v>14</v>
      </c>
      <c r="K144" s="42">
        <v>0</v>
      </c>
      <c r="L144" s="42">
        <v>1</v>
      </c>
      <c r="M144" s="42">
        <v>3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1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1</v>
      </c>
      <c r="F146" s="42">
        <v>0</v>
      </c>
      <c r="G146" s="42">
        <v>0</v>
      </c>
      <c r="H146" s="42">
        <v>0</v>
      </c>
      <c r="I146" s="42">
        <v>0</v>
      </c>
      <c r="J146" s="42">
        <v>1</v>
      </c>
      <c r="K146" s="42">
        <v>2</v>
      </c>
      <c r="L146" s="42">
        <v>1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1</v>
      </c>
      <c r="C147" s="42">
        <v>1</v>
      </c>
      <c r="D147" s="42">
        <v>1</v>
      </c>
      <c r="E147" s="42">
        <v>5</v>
      </c>
      <c r="F147" s="42">
        <v>0</v>
      </c>
      <c r="G147" s="42">
        <v>0</v>
      </c>
      <c r="H147" s="42">
        <v>1</v>
      </c>
      <c r="I147" s="42">
        <v>0</v>
      </c>
      <c r="J147" s="42">
        <v>13</v>
      </c>
      <c r="K147" s="42">
        <v>1</v>
      </c>
      <c r="L147" s="42">
        <v>0</v>
      </c>
      <c r="M147" s="42">
        <v>1</v>
      </c>
      <c r="N147" s="42">
        <v>1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23</v>
      </c>
      <c r="F148" s="42">
        <v>11</v>
      </c>
      <c r="G148" s="42">
        <v>2</v>
      </c>
      <c r="H148" s="42">
        <v>5</v>
      </c>
      <c r="I148" s="42">
        <v>0</v>
      </c>
      <c r="J148" s="42">
        <v>25</v>
      </c>
      <c r="K148" s="42">
        <v>0</v>
      </c>
      <c r="L148" s="42">
        <v>6</v>
      </c>
      <c r="M148" s="42">
        <v>3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2</v>
      </c>
      <c r="K149" s="42">
        <v>1</v>
      </c>
      <c r="L149" s="42">
        <v>0</v>
      </c>
      <c r="M149" s="42">
        <v>1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1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1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1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0</v>
      </c>
      <c r="G152" s="42">
        <v>0</v>
      </c>
      <c r="H152" s="42">
        <v>0</v>
      </c>
      <c r="I152" s="42">
        <v>0</v>
      </c>
      <c r="J152" s="42">
        <v>2</v>
      </c>
      <c r="K152" s="42">
        <v>0</v>
      </c>
      <c r="L152" s="42">
        <v>1</v>
      </c>
      <c r="M152" s="42">
        <v>2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0</v>
      </c>
      <c r="C153" s="42">
        <v>0</v>
      </c>
      <c r="D153" s="42">
        <v>0</v>
      </c>
      <c r="E153" s="42">
        <v>20</v>
      </c>
      <c r="F153" s="42">
        <v>0</v>
      </c>
      <c r="G153" s="42">
        <v>1</v>
      </c>
      <c r="H153" s="42">
        <v>9</v>
      </c>
      <c r="I153" s="42">
        <v>0</v>
      </c>
      <c r="J153" s="42">
        <v>26</v>
      </c>
      <c r="K153" s="42">
        <v>3</v>
      </c>
      <c r="L153" s="42">
        <v>6</v>
      </c>
      <c r="M153" s="42">
        <v>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9</v>
      </c>
      <c r="F154" s="42">
        <v>0</v>
      </c>
      <c r="G154" s="42">
        <v>0</v>
      </c>
      <c r="H154" s="42">
        <v>1</v>
      </c>
      <c r="I154" s="42">
        <v>0</v>
      </c>
      <c r="J154" s="42">
        <v>9</v>
      </c>
      <c r="K154" s="42">
        <v>0</v>
      </c>
      <c r="L154" s="42">
        <v>2</v>
      </c>
      <c r="M154" s="42">
        <v>1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8</v>
      </c>
      <c r="F155" s="42">
        <v>2</v>
      </c>
      <c r="G155" s="42">
        <v>1</v>
      </c>
      <c r="H155" s="42">
        <v>0</v>
      </c>
      <c r="I155" s="42">
        <v>0</v>
      </c>
      <c r="J155" s="42">
        <v>12</v>
      </c>
      <c r="K155" s="42">
        <v>1</v>
      </c>
      <c r="L155" s="42">
        <v>1</v>
      </c>
      <c r="M155" s="42">
        <v>1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2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8</v>
      </c>
      <c r="F157" s="42">
        <v>0</v>
      </c>
      <c r="G157" s="42">
        <v>0</v>
      </c>
      <c r="H157" s="42">
        <v>0</v>
      </c>
      <c r="I157" s="42">
        <v>0</v>
      </c>
      <c r="J157" s="42">
        <v>1</v>
      </c>
      <c r="K157" s="42">
        <v>1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4</v>
      </c>
      <c r="F158" s="42">
        <v>0</v>
      </c>
      <c r="G158" s="42">
        <v>0</v>
      </c>
      <c r="H158" s="42">
        <v>0</v>
      </c>
      <c r="I158" s="42">
        <v>0</v>
      </c>
      <c r="J158" s="42">
        <v>1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1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2</v>
      </c>
      <c r="C160" s="42">
        <v>2</v>
      </c>
      <c r="D160" s="42">
        <v>0</v>
      </c>
      <c r="E160" s="42">
        <v>57</v>
      </c>
      <c r="F160" s="42">
        <v>0</v>
      </c>
      <c r="G160" s="42">
        <v>19</v>
      </c>
      <c r="H160" s="42">
        <v>6</v>
      </c>
      <c r="I160" s="42">
        <v>1</v>
      </c>
      <c r="J160" s="42">
        <v>40</v>
      </c>
      <c r="K160" s="42">
        <v>9</v>
      </c>
      <c r="L160" s="42">
        <v>12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1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2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1</v>
      </c>
      <c r="F162" s="42">
        <v>1</v>
      </c>
      <c r="G162" s="42">
        <v>0</v>
      </c>
      <c r="H162" s="42">
        <v>0</v>
      </c>
      <c r="I162" s="42">
        <v>0</v>
      </c>
      <c r="J162" s="42">
        <v>0</v>
      </c>
      <c r="K162" s="42">
        <v>1</v>
      </c>
      <c r="L162" s="42">
        <v>0</v>
      </c>
      <c r="M162" s="42">
        <v>1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1</v>
      </c>
      <c r="F163" s="42">
        <v>1</v>
      </c>
      <c r="G163" s="42">
        <v>0</v>
      </c>
      <c r="H163" s="42">
        <v>0</v>
      </c>
      <c r="I163" s="42">
        <v>0</v>
      </c>
      <c r="J163" s="42">
        <v>2</v>
      </c>
      <c r="K163" s="42">
        <v>0</v>
      </c>
      <c r="L163" s="42">
        <v>0</v>
      </c>
      <c r="M163" s="42">
        <v>1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2</v>
      </c>
      <c r="F164" s="42">
        <v>0</v>
      </c>
      <c r="G164" s="42">
        <v>0</v>
      </c>
      <c r="H164" s="42">
        <v>0</v>
      </c>
      <c r="I164" s="42">
        <v>1</v>
      </c>
      <c r="J164" s="42">
        <v>0</v>
      </c>
      <c r="K164" s="42">
        <v>1</v>
      </c>
      <c r="L164" s="42">
        <v>0</v>
      </c>
      <c r="M164" s="42">
        <v>0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12</v>
      </c>
      <c r="F166" s="42">
        <v>3</v>
      </c>
      <c r="G166" s="42">
        <v>1</v>
      </c>
      <c r="H166" s="42">
        <v>0</v>
      </c>
      <c r="I166" s="42">
        <v>0</v>
      </c>
      <c r="J166" s="42">
        <v>3</v>
      </c>
      <c r="K166" s="42">
        <v>1</v>
      </c>
      <c r="L166" s="42">
        <v>1</v>
      </c>
      <c r="M166" s="42">
        <v>1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1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1</v>
      </c>
      <c r="M167" s="42">
        <v>0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20</v>
      </c>
      <c r="F168" s="42">
        <v>0</v>
      </c>
      <c r="G168" s="42">
        <v>2</v>
      </c>
      <c r="H168" s="42">
        <v>7</v>
      </c>
      <c r="I168" s="42">
        <v>4</v>
      </c>
      <c r="J168" s="42">
        <v>62</v>
      </c>
      <c r="K168" s="42">
        <v>3</v>
      </c>
      <c r="L168" s="42">
        <v>4</v>
      </c>
      <c r="M168" s="42">
        <v>3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0</v>
      </c>
      <c r="C169" s="42">
        <v>0</v>
      </c>
      <c r="D169" s="42">
        <v>0</v>
      </c>
      <c r="E169" s="42">
        <v>64</v>
      </c>
      <c r="F169" s="42">
        <v>0</v>
      </c>
      <c r="G169" s="42">
        <v>9</v>
      </c>
      <c r="H169" s="42">
        <v>28</v>
      </c>
      <c r="I169" s="42">
        <v>10</v>
      </c>
      <c r="J169" s="42">
        <v>61</v>
      </c>
      <c r="K169" s="42">
        <v>3</v>
      </c>
      <c r="L169" s="42">
        <v>2</v>
      </c>
      <c r="M169" s="42">
        <v>18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21</v>
      </c>
      <c r="F170" s="42">
        <v>0</v>
      </c>
      <c r="G170" s="42">
        <v>1</v>
      </c>
      <c r="H170" s="42">
        <v>2</v>
      </c>
      <c r="I170" s="42">
        <v>0</v>
      </c>
      <c r="J170" s="42">
        <v>10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3</v>
      </c>
      <c r="F171" s="42">
        <v>0</v>
      </c>
      <c r="G171" s="42">
        <v>0</v>
      </c>
      <c r="H171" s="42">
        <v>0</v>
      </c>
      <c r="I171" s="42">
        <v>0</v>
      </c>
      <c r="J171" s="42">
        <v>1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0</v>
      </c>
      <c r="C174" s="42">
        <v>0</v>
      </c>
      <c r="D174" s="42">
        <v>0</v>
      </c>
      <c r="E174" s="42">
        <v>40</v>
      </c>
      <c r="F174" s="42">
        <v>0</v>
      </c>
      <c r="G174" s="42">
        <v>6</v>
      </c>
      <c r="H174" s="42">
        <v>8</v>
      </c>
      <c r="I174" s="42">
        <v>6</v>
      </c>
      <c r="J174" s="42">
        <v>42</v>
      </c>
      <c r="K174" s="42">
        <v>1</v>
      </c>
      <c r="L174" s="42">
        <v>15</v>
      </c>
      <c r="M174" s="42">
        <v>8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6</v>
      </c>
      <c r="F175" s="42">
        <v>2</v>
      </c>
      <c r="G175" s="42">
        <v>0</v>
      </c>
      <c r="H175" s="42">
        <v>0</v>
      </c>
      <c r="I175" s="42">
        <v>0</v>
      </c>
      <c r="J175" s="42">
        <v>4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2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5</v>
      </c>
      <c r="F177" s="42">
        <v>0</v>
      </c>
      <c r="G177" s="42">
        <v>2</v>
      </c>
      <c r="H177" s="42">
        <v>3</v>
      </c>
      <c r="I177" s="42">
        <v>0</v>
      </c>
      <c r="J177" s="42">
        <v>1</v>
      </c>
      <c r="K177" s="42">
        <v>0</v>
      </c>
      <c r="L177" s="42">
        <v>1</v>
      </c>
      <c r="M177" s="42">
        <v>0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2</v>
      </c>
      <c r="H178" s="42">
        <v>0</v>
      </c>
      <c r="I178" s="42">
        <v>0</v>
      </c>
      <c r="J178" s="42">
        <v>5</v>
      </c>
      <c r="K178" s="42">
        <v>1</v>
      </c>
      <c r="L178" s="42">
        <v>4</v>
      </c>
      <c r="M178" s="42">
        <v>3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1</v>
      </c>
      <c r="C179" s="42">
        <v>1</v>
      </c>
      <c r="D179" s="42">
        <v>0</v>
      </c>
      <c r="E179" s="42">
        <v>11</v>
      </c>
      <c r="F179" s="42">
        <v>0</v>
      </c>
      <c r="G179" s="42">
        <v>3</v>
      </c>
      <c r="H179" s="42">
        <v>6</v>
      </c>
      <c r="I179" s="42">
        <v>1</v>
      </c>
      <c r="J179" s="42">
        <v>15</v>
      </c>
      <c r="K179" s="42">
        <v>1</v>
      </c>
      <c r="L179" s="42">
        <v>5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0</v>
      </c>
      <c r="C181" s="42">
        <v>0</v>
      </c>
      <c r="D181" s="42">
        <v>0</v>
      </c>
      <c r="E181" s="42">
        <v>2</v>
      </c>
      <c r="F181" s="42">
        <v>1</v>
      </c>
      <c r="G181" s="42">
        <v>0</v>
      </c>
      <c r="H181" s="42">
        <v>0</v>
      </c>
      <c r="I181" s="42">
        <v>0</v>
      </c>
      <c r="J181" s="42">
        <v>2</v>
      </c>
      <c r="K181" s="42">
        <v>5</v>
      </c>
      <c r="L181" s="42">
        <v>0</v>
      </c>
      <c r="M181" s="42">
        <v>0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2</v>
      </c>
      <c r="F182" s="42">
        <v>1</v>
      </c>
      <c r="G182" s="42">
        <v>0</v>
      </c>
      <c r="H182" s="42">
        <v>0</v>
      </c>
      <c r="I182" s="42">
        <v>0</v>
      </c>
      <c r="J182" s="42">
        <v>4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1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2</v>
      </c>
      <c r="F184" s="42">
        <v>1</v>
      </c>
      <c r="G184" s="42">
        <v>0</v>
      </c>
      <c r="H184" s="42">
        <v>0</v>
      </c>
      <c r="I184" s="42">
        <v>0</v>
      </c>
      <c r="J184" s="42">
        <v>4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10</v>
      </c>
      <c r="F185" s="42">
        <v>1</v>
      </c>
      <c r="G185" s="42">
        <v>0</v>
      </c>
      <c r="H185" s="42">
        <v>3</v>
      </c>
      <c r="I185" s="42">
        <v>1</v>
      </c>
      <c r="J185" s="42">
        <v>26</v>
      </c>
      <c r="K185" s="42">
        <v>2</v>
      </c>
      <c r="L185" s="42">
        <v>25</v>
      </c>
      <c r="M185" s="42">
        <v>7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15</v>
      </c>
      <c r="F186" s="42">
        <v>2</v>
      </c>
      <c r="G186" s="42">
        <v>1</v>
      </c>
      <c r="H186" s="42">
        <v>1</v>
      </c>
      <c r="I186" s="42">
        <v>0</v>
      </c>
      <c r="J186" s="42">
        <v>20</v>
      </c>
      <c r="K186" s="42">
        <v>1</v>
      </c>
      <c r="L186" s="42">
        <v>3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8</v>
      </c>
      <c r="F187" s="42">
        <v>5</v>
      </c>
      <c r="G187" s="42">
        <v>0</v>
      </c>
      <c r="H187" s="42">
        <v>0</v>
      </c>
      <c r="I187" s="42">
        <v>0</v>
      </c>
      <c r="J187" s="42">
        <v>1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2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9</v>
      </c>
      <c r="F189" s="42">
        <v>0</v>
      </c>
      <c r="G189" s="42">
        <v>0</v>
      </c>
      <c r="H189" s="42">
        <v>1</v>
      </c>
      <c r="I189" s="42">
        <v>0</v>
      </c>
      <c r="J189" s="42">
        <v>2</v>
      </c>
      <c r="K189" s="42">
        <v>0</v>
      </c>
      <c r="L189" s="42">
        <v>1</v>
      </c>
      <c r="M189" s="42">
        <v>1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1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1</v>
      </c>
      <c r="H191" s="42">
        <v>0</v>
      </c>
      <c r="I191" s="42">
        <v>0</v>
      </c>
      <c r="J191" s="42">
        <v>4</v>
      </c>
      <c r="K191" s="42">
        <v>0</v>
      </c>
      <c r="L191" s="42">
        <v>5</v>
      </c>
      <c r="M191" s="42">
        <v>1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7</v>
      </c>
      <c r="F192" s="42">
        <v>1</v>
      </c>
      <c r="G192" s="42">
        <v>0</v>
      </c>
      <c r="H192" s="42">
        <v>1</v>
      </c>
      <c r="I192" s="42">
        <v>0</v>
      </c>
      <c r="J192" s="42">
        <v>4</v>
      </c>
      <c r="K192" s="42">
        <v>0</v>
      </c>
      <c r="L192" s="42">
        <v>2</v>
      </c>
      <c r="M192" s="42">
        <v>2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3</v>
      </c>
      <c r="F193" s="42">
        <v>0</v>
      </c>
      <c r="G193" s="42">
        <v>0</v>
      </c>
      <c r="H193" s="42">
        <v>0</v>
      </c>
      <c r="I193" s="42">
        <v>0</v>
      </c>
      <c r="J193" s="42">
        <v>2</v>
      </c>
      <c r="K193" s="42">
        <v>0</v>
      </c>
      <c r="L193" s="42">
        <v>1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0</v>
      </c>
      <c r="C194" s="42">
        <v>0</v>
      </c>
      <c r="D194" s="42">
        <v>0</v>
      </c>
      <c r="E194" s="42">
        <v>15</v>
      </c>
      <c r="F194" s="42">
        <v>0</v>
      </c>
      <c r="G194" s="42">
        <v>0</v>
      </c>
      <c r="H194" s="42">
        <v>0</v>
      </c>
      <c r="I194" s="42">
        <v>0</v>
      </c>
      <c r="J194" s="42">
        <v>37</v>
      </c>
      <c r="K194" s="42">
        <v>1</v>
      </c>
      <c r="L194" s="42">
        <v>4</v>
      </c>
      <c r="M194" s="42">
        <v>6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1</v>
      </c>
      <c r="F196" s="42">
        <v>0</v>
      </c>
      <c r="G196" s="42">
        <v>0</v>
      </c>
      <c r="H196" s="42">
        <v>0</v>
      </c>
      <c r="I196" s="42">
        <v>0</v>
      </c>
      <c r="J196" s="42">
        <v>1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1</v>
      </c>
      <c r="D197" s="42">
        <v>0</v>
      </c>
      <c r="E197" s="42">
        <v>123</v>
      </c>
      <c r="F197" s="42">
        <v>4</v>
      </c>
      <c r="G197" s="42">
        <v>21</v>
      </c>
      <c r="H197" s="42">
        <v>108</v>
      </c>
      <c r="I197" s="42">
        <v>35</v>
      </c>
      <c r="J197" s="42">
        <v>176</v>
      </c>
      <c r="K197" s="42">
        <v>11</v>
      </c>
      <c r="L197" s="42">
        <v>17</v>
      </c>
      <c r="M197" s="42">
        <v>31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41</v>
      </c>
      <c r="F199" s="42">
        <v>4</v>
      </c>
      <c r="G199" s="42">
        <v>2</v>
      </c>
      <c r="H199" s="42">
        <v>24</v>
      </c>
      <c r="I199" s="42">
        <v>0</v>
      </c>
      <c r="J199" s="42">
        <v>35</v>
      </c>
      <c r="K199" s="42">
        <v>3</v>
      </c>
      <c r="L199" s="42">
        <v>47</v>
      </c>
      <c r="M199" s="42">
        <v>19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12</v>
      </c>
      <c r="F200" s="42">
        <v>0</v>
      </c>
      <c r="G200" s="42">
        <v>0</v>
      </c>
      <c r="H200" s="42">
        <v>1</v>
      </c>
      <c r="I200" s="42">
        <v>0</v>
      </c>
      <c r="J200" s="42">
        <v>11</v>
      </c>
      <c r="K200" s="42">
        <v>2</v>
      </c>
      <c r="L200" s="42">
        <v>7</v>
      </c>
      <c r="M200" s="42">
        <v>5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5</v>
      </c>
      <c r="F201" s="42">
        <v>0</v>
      </c>
      <c r="G201" s="42">
        <v>0</v>
      </c>
      <c r="H201" s="42">
        <v>0</v>
      </c>
      <c r="I201" s="42">
        <v>0</v>
      </c>
      <c r="J201" s="42">
        <v>3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1</v>
      </c>
      <c r="C202" s="42">
        <v>1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3</v>
      </c>
      <c r="F203" s="42">
        <v>2</v>
      </c>
      <c r="G203" s="42">
        <v>0</v>
      </c>
      <c r="H203" s="42">
        <v>1</v>
      </c>
      <c r="I203" s="42">
        <v>0</v>
      </c>
      <c r="J203" s="42">
        <v>1</v>
      </c>
      <c r="K203" s="42">
        <v>1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1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4</v>
      </c>
      <c r="F205" s="42">
        <v>0</v>
      </c>
      <c r="G205" s="42">
        <v>0</v>
      </c>
      <c r="H205" s="42">
        <v>1</v>
      </c>
      <c r="I205" s="42">
        <v>0</v>
      </c>
      <c r="J205" s="42">
        <v>8</v>
      </c>
      <c r="K205" s="42">
        <v>0</v>
      </c>
      <c r="L205" s="42">
        <v>6</v>
      </c>
      <c r="M205" s="42">
        <v>6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2</v>
      </c>
      <c r="F206" s="42">
        <v>1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1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3</v>
      </c>
      <c r="F208" s="42">
        <v>2</v>
      </c>
      <c r="G208" s="42">
        <v>0</v>
      </c>
      <c r="H208" s="42">
        <v>0</v>
      </c>
      <c r="I208" s="42">
        <v>0</v>
      </c>
      <c r="J208" s="42">
        <v>1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3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2</v>
      </c>
      <c r="F210" s="42">
        <v>0</v>
      </c>
      <c r="G210" s="42">
        <v>0</v>
      </c>
      <c r="H210" s="42">
        <v>0</v>
      </c>
      <c r="I210" s="42">
        <v>0</v>
      </c>
      <c r="J210" s="42">
        <v>5</v>
      </c>
      <c r="K210" s="42">
        <v>1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0</v>
      </c>
      <c r="I211" s="42">
        <v>0</v>
      </c>
      <c r="J211" s="42">
        <v>1</v>
      </c>
      <c r="K211" s="42">
        <v>1</v>
      </c>
      <c r="L211" s="42">
        <v>0</v>
      </c>
      <c r="M211" s="42">
        <v>1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9</v>
      </c>
      <c r="F212" s="42">
        <v>0</v>
      </c>
      <c r="G212" s="42">
        <v>1</v>
      </c>
      <c r="H212" s="42">
        <v>0</v>
      </c>
      <c r="I212" s="42">
        <v>1</v>
      </c>
      <c r="J212" s="42">
        <v>12</v>
      </c>
      <c r="K212" s="42">
        <v>0</v>
      </c>
      <c r="L212" s="42">
        <v>2</v>
      </c>
      <c r="M212" s="42">
        <v>1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13</v>
      </c>
      <c r="F213" s="42">
        <v>1</v>
      </c>
      <c r="G213" s="42">
        <v>5</v>
      </c>
      <c r="H213" s="42">
        <v>2</v>
      </c>
      <c r="I213" s="42">
        <v>0</v>
      </c>
      <c r="J213" s="42">
        <v>14</v>
      </c>
      <c r="K213" s="42">
        <v>2</v>
      </c>
      <c r="L213" s="42">
        <v>7</v>
      </c>
      <c r="M213" s="42">
        <v>11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0</v>
      </c>
      <c r="C214" s="42">
        <v>0</v>
      </c>
      <c r="D214" s="42">
        <v>1</v>
      </c>
      <c r="E214" s="42">
        <v>133</v>
      </c>
      <c r="F214" s="42">
        <v>1</v>
      </c>
      <c r="G214" s="42">
        <v>2</v>
      </c>
      <c r="H214" s="42">
        <v>6</v>
      </c>
      <c r="I214" s="42">
        <v>0</v>
      </c>
      <c r="J214" s="42">
        <v>85</v>
      </c>
      <c r="K214" s="42">
        <v>2</v>
      </c>
      <c r="L214" s="42">
        <v>8</v>
      </c>
      <c r="M214" s="42">
        <v>15</v>
      </c>
      <c r="N214" s="42">
        <v>1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4</v>
      </c>
      <c r="F215" s="42">
        <v>0</v>
      </c>
      <c r="G215" s="42">
        <v>0</v>
      </c>
      <c r="H215" s="42">
        <v>0</v>
      </c>
      <c r="I215" s="42">
        <v>0</v>
      </c>
      <c r="J215" s="42">
        <v>2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2</v>
      </c>
      <c r="C216" s="42">
        <v>4</v>
      </c>
      <c r="D216" s="42">
        <v>0</v>
      </c>
      <c r="E216" s="42">
        <v>22</v>
      </c>
      <c r="F216" s="42">
        <v>0</v>
      </c>
      <c r="G216" s="42">
        <v>0</v>
      </c>
      <c r="H216" s="42">
        <v>10</v>
      </c>
      <c r="I216" s="42">
        <v>0</v>
      </c>
      <c r="J216" s="42">
        <v>15</v>
      </c>
      <c r="K216" s="42">
        <v>1</v>
      </c>
      <c r="L216" s="42">
        <v>6</v>
      </c>
      <c r="M216" s="42">
        <v>4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0</v>
      </c>
      <c r="E218" s="42">
        <v>6</v>
      </c>
      <c r="F218" s="42">
        <v>1</v>
      </c>
      <c r="G218" s="42">
        <v>0</v>
      </c>
      <c r="H218" s="42">
        <v>0</v>
      </c>
      <c r="I218" s="42">
        <v>0</v>
      </c>
      <c r="J218" s="42">
        <v>2</v>
      </c>
      <c r="K218" s="42">
        <v>0</v>
      </c>
      <c r="L218" s="42">
        <v>2</v>
      </c>
      <c r="M218" s="42">
        <v>1</v>
      </c>
      <c r="N218" s="42">
        <v>0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0</v>
      </c>
      <c r="G220" s="42">
        <v>0</v>
      </c>
      <c r="H220" s="42">
        <v>0</v>
      </c>
      <c r="I220" s="42">
        <v>0</v>
      </c>
      <c r="J220" s="42">
        <v>3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1</v>
      </c>
      <c r="C222" s="42">
        <v>1</v>
      </c>
      <c r="D222" s="42">
        <v>0</v>
      </c>
      <c r="E222" s="42">
        <v>5</v>
      </c>
      <c r="F222" s="42">
        <v>0</v>
      </c>
      <c r="G222" s="42">
        <v>0</v>
      </c>
      <c r="H222" s="42">
        <v>1</v>
      </c>
      <c r="I222" s="42">
        <v>0</v>
      </c>
      <c r="J222" s="42">
        <v>4</v>
      </c>
      <c r="K222" s="42">
        <v>1</v>
      </c>
      <c r="L222" s="42">
        <v>2</v>
      </c>
      <c r="M222" s="42">
        <v>2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2</v>
      </c>
      <c r="F223" s="42">
        <v>0</v>
      </c>
      <c r="G223" s="42">
        <v>0</v>
      </c>
      <c r="H223" s="42">
        <v>0</v>
      </c>
      <c r="I223" s="42">
        <v>0</v>
      </c>
      <c r="J223" s="42">
        <v>4</v>
      </c>
      <c r="K223" s="42">
        <v>1</v>
      </c>
      <c r="L223" s="42">
        <v>0</v>
      </c>
      <c r="M223" s="42">
        <v>3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1</v>
      </c>
      <c r="C224" s="42">
        <v>1</v>
      </c>
      <c r="D224" s="42">
        <v>0</v>
      </c>
      <c r="E224" s="42">
        <v>3</v>
      </c>
      <c r="F224" s="42">
        <v>3</v>
      </c>
      <c r="G224" s="42">
        <v>0</v>
      </c>
      <c r="H224" s="42">
        <v>0</v>
      </c>
      <c r="I224" s="42">
        <v>0</v>
      </c>
      <c r="J224" s="42">
        <v>1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1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2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16</v>
      </c>
      <c r="F226" s="42">
        <v>5</v>
      </c>
      <c r="G226" s="42">
        <v>1</v>
      </c>
      <c r="H226" s="42">
        <v>2</v>
      </c>
      <c r="I226" s="42">
        <v>1</v>
      </c>
      <c r="J226" s="42">
        <v>18</v>
      </c>
      <c r="K226" s="42">
        <v>0</v>
      </c>
      <c r="L226" s="42">
        <v>2</v>
      </c>
      <c r="M226" s="42">
        <v>2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1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1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9</v>
      </c>
      <c r="F230" s="42">
        <v>0</v>
      </c>
      <c r="G230" s="42">
        <v>3</v>
      </c>
      <c r="H230" s="42">
        <v>1</v>
      </c>
      <c r="I230" s="42">
        <v>1</v>
      </c>
      <c r="J230" s="42">
        <v>6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0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1</v>
      </c>
      <c r="C234" s="42">
        <v>1</v>
      </c>
      <c r="D234" s="42">
        <v>0</v>
      </c>
      <c r="E234" s="42">
        <v>45</v>
      </c>
      <c r="F234" s="42">
        <v>0</v>
      </c>
      <c r="G234" s="42">
        <v>3</v>
      </c>
      <c r="H234" s="42">
        <v>4</v>
      </c>
      <c r="I234" s="42">
        <v>0</v>
      </c>
      <c r="J234" s="42">
        <v>6</v>
      </c>
      <c r="K234" s="42">
        <v>0</v>
      </c>
      <c r="L234" s="42">
        <v>1</v>
      </c>
      <c r="M234" s="42">
        <v>1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0</v>
      </c>
      <c r="C235" s="42">
        <v>0</v>
      </c>
      <c r="D235" s="42">
        <v>0</v>
      </c>
      <c r="E235" s="42">
        <v>13</v>
      </c>
      <c r="F235" s="42">
        <v>5</v>
      </c>
      <c r="G235" s="42">
        <v>0</v>
      </c>
      <c r="H235" s="42">
        <v>0</v>
      </c>
      <c r="I235" s="42">
        <v>0</v>
      </c>
      <c r="J235" s="42">
        <v>3</v>
      </c>
      <c r="K235" s="42">
        <v>0</v>
      </c>
      <c r="L235" s="42">
        <v>0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0</v>
      </c>
      <c r="C236" s="42">
        <v>0</v>
      </c>
      <c r="D236" s="42">
        <v>0</v>
      </c>
      <c r="E236" s="42">
        <v>7</v>
      </c>
      <c r="F236" s="42">
        <v>3</v>
      </c>
      <c r="G236" s="42">
        <v>0</v>
      </c>
      <c r="H236" s="42">
        <v>0</v>
      </c>
      <c r="I236" s="42">
        <v>0</v>
      </c>
      <c r="J236" s="42">
        <v>1</v>
      </c>
      <c r="K236" s="42">
        <v>0</v>
      </c>
      <c r="L236" s="42">
        <v>1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1</v>
      </c>
      <c r="I237" s="42">
        <v>0</v>
      </c>
      <c r="J237" s="42">
        <v>0</v>
      </c>
      <c r="K237" s="42">
        <v>1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3</v>
      </c>
      <c r="F238" s="42">
        <v>2</v>
      </c>
      <c r="G238" s="42">
        <v>1</v>
      </c>
      <c r="H238" s="42">
        <v>0</v>
      </c>
      <c r="I238" s="42">
        <v>0</v>
      </c>
      <c r="J238" s="42">
        <v>0</v>
      </c>
      <c r="K238" s="42">
        <v>0</v>
      </c>
      <c r="L238" s="42">
        <v>1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19</v>
      </c>
      <c r="F239" s="42">
        <v>4</v>
      </c>
      <c r="G239" s="42">
        <v>0</v>
      </c>
      <c r="H239" s="42">
        <v>0</v>
      </c>
      <c r="I239" s="42">
        <v>0</v>
      </c>
      <c r="J239" s="42">
        <v>11</v>
      </c>
      <c r="K239" s="42">
        <v>0</v>
      </c>
      <c r="L239" s="42">
        <v>1</v>
      </c>
      <c r="M239" s="42">
        <v>1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0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1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0</v>
      </c>
      <c r="C242" s="42">
        <v>0</v>
      </c>
      <c r="D242" s="42">
        <v>0</v>
      </c>
      <c r="E242" s="42">
        <v>29</v>
      </c>
      <c r="F242" s="42">
        <v>2</v>
      </c>
      <c r="G242" s="42">
        <v>0</v>
      </c>
      <c r="H242" s="42">
        <v>2</v>
      </c>
      <c r="I242" s="42">
        <v>0</v>
      </c>
      <c r="J242" s="42">
        <v>28</v>
      </c>
      <c r="K242" s="42">
        <v>2</v>
      </c>
      <c r="L242" s="42">
        <v>5</v>
      </c>
      <c r="M242" s="42">
        <v>6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1</v>
      </c>
      <c r="F243" s="42">
        <v>0</v>
      </c>
      <c r="G243" s="42">
        <v>0</v>
      </c>
      <c r="H243" s="42">
        <v>0</v>
      </c>
      <c r="I243" s="42">
        <v>0</v>
      </c>
      <c r="J243" s="42">
        <v>3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4</v>
      </c>
      <c r="C244" s="42">
        <v>4</v>
      </c>
      <c r="D244" s="42">
        <v>0</v>
      </c>
      <c r="E244" s="42">
        <v>52</v>
      </c>
      <c r="F244" s="42">
        <v>0</v>
      </c>
      <c r="G244" s="42">
        <v>5</v>
      </c>
      <c r="H244" s="42">
        <v>3</v>
      </c>
      <c r="I244" s="42">
        <v>0</v>
      </c>
      <c r="J244" s="42">
        <v>41</v>
      </c>
      <c r="K244" s="42">
        <v>6</v>
      </c>
      <c r="L244" s="42">
        <v>0</v>
      </c>
      <c r="M244" s="42">
        <v>11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4</v>
      </c>
      <c r="F246" s="42">
        <v>3</v>
      </c>
      <c r="G246" s="42">
        <v>0</v>
      </c>
      <c r="H246" s="42">
        <v>1</v>
      </c>
      <c r="I246" s="42">
        <v>0</v>
      </c>
      <c r="J246" s="42">
        <v>2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1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1</v>
      </c>
      <c r="F248" s="42">
        <v>0</v>
      </c>
      <c r="G248" s="42">
        <v>1</v>
      </c>
      <c r="H248" s="42">
        <v>0</v>
      </c>
      <c r="I248" s="42">
        <v>1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3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0</v>
      </c>
      <c r="L250" s="42">
        <v>1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6</v>
      </c>
      <c r="F251" s="42">
        <v>1</v>
      </c>
      <c r="G251" s="42">
        <v>1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1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2</v>
      </c>
      <c r="K253" s="42">
        <v>1</v>
      </c>
      <c r="L253" s="42">
        <v>1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10</v>
      </c>
      <c r="F254" s="42">
        <v>2</v>
      </c>
      <c r="G254" s="42">
        <v>0</v>
      </c>
      <c r="H254" s="42">
        <v>0</v>
      </c>
      <c r="I254" s="42">
        <v>1</v>
      </c>
      <c r="J254" s="42">
        <v>2</v>
      </c>
      <c r="K254" s="42">
        <v>1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24</v>
      </c>
      <c r="F256" s="42">
        <v>2</v>
      </c>
      <c r="G256" s="42">
        <v>4</v>
      </c>
      <c r="H256" s="42">
        <v>3</v>
      </c>
      <c r="I256" s="42">
        <v>0</v>
      </c>
      <c r="J256" s="42">
        <v>79</v>
      </c>
      <c r="K256" s="42">
        <v>3</v>
      </c>
      <c r="L256" s="42">
        <v>5</v>
      </c>
      <c r="M256" s="42">
        <v>0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3</v>
      </c>
      <c r="K257" s="42">
        <v>0</v>
      </c>
      <c r="L257" s="42">
        <v>2</v>
      </c>
      <c r="M257" s="42">
        <v>1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5</v>
      </c>
      <c r="F258" s="42">
        <v>0</v>
      </c>
      <c r="G258" s="42">
        <v>0</v>
      </c>
      <c r="H258" s="42">
        <v>1</v>
      </c>
      <c r="I258" s="42">
        <v>1</v>
      </c>
      <c r="J258" s="42">
        <v>1</v>
      </c>
      <c r="K258" s="42">
        <v>0</v>
      </c>
      <c r="L258" s="42">
        <v>1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1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4</v>
      </c>
      <c r="F260" s="42">
        <v>0</v>
      </c>
      <c r="G260" s="42">
        <v>0</v>
      </c>
      <c r="H260" s="42">
        <v>0</v>
      </c>
      <c r="I260" s="42">
        <v>0</v>
      </c>
      <c r="J260" s="42">
        <v>0</v>
      </c>
      <c r="K260" s="42">
        <v>0</v>
      </c>
      <c r="L260" s="42">
        <v>1</v>
      </c>
      <c r="M260" s="42">
        <v>1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3</v>
      </c>
      <c r="F261" s="42">
        <v>3</v>
      </c>
      <c r="G261" s="42">
        <v>0</v>
      </c>
      <c r="H261" s="42">
        <v>0</v>
      </c>
      <c r="I261" s="42">
        <v>0</v>
      </c>
      <c r="J261" s="42">
        <v>4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9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2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1</v>
      </c>
      <c r="C266" s="42">
        <v>1</v>
      </c>
      <c r="D266" s="42">
        <v>0</v>
      </c>
      <c r="E266" s="42">
        <v>2</v>
      </c>
      <c r="F266" s="42">
        <v>0</v>
      </c>
      <c r="G266" s="42">
        <v>0</v>
      </c>
      <c r="H266" s="42">
        <v>1</v>
      </c>
      <c r="I266" s="42">
        <v>0</v>
      </c>
      <c r="J266" s="42">
        <v>2</v>
      </c>
      <c r="K266" s="42">
        <v>1</v>
      </c>
      <c r="L266" s="42">
        <v>0</v>
      </c>
      <c r="M266" s="42">
        <v>1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5</v>
      </c>
      <c r="F267" s="42">
        <v>0</v>
      </c>
      <c r="G267" s="42">
        <v>0</v>
      </c>
      <c r="H267" s="42">
        <v>2</v>
      </c>
      <c r="I267" s="42">
        <v>0</v>
      </c>
      <c r="J267" s="42">
        <v>0</v>
      </c>
      <c r="K267" s="42">
        <v>0</v>
      </c>
      <c r="L267" s="42">
        <v>0</v>
      </c>
      <c r="M267" s="42">
        <v>1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1</v>
      </c>
      <c r="F268" s="42">
        <v>1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0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1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1</v>
      </c>
      <c r="C271" s="42">
        <v>1</v>
      </c>
      <c r="D271" s="42">
        <v>0</v>
      </c>
      <c r="E271" s="42">
        <v>41</v>
      </c>
      <c r="F271" s="42">
        <v>0</v>
      </c>
      <c r="G271" s="42">
        <v>1</v>
      </c>
      <c r="H271" s="42">
        <v>6</v>
      </c>
      <c r="I271" s="42">
        <v>2</v>
      </c>
      <c r="J271" s="42">
        <v>24</v>
      </c>
      <c r="K271" s="42">
        <v>4</v>
      </c>
      <c r="L271" s="42">
        <v>13</v>
      </c>
      <c r="M271" s="42">
        <v>18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1</v>
      </c>
      <c r="I272" s="42">
        <v>0</v>
      </c>
      <c r="J272" s="42">
        <v>1</v>
      </c>
      <c r="K272" s="42">
        <v>1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1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3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2">
        <v>1</v>
      </c>
      <c r="I275" s="42">
        <v>0</v>
      </c>
      <c r="J275" s="42">
        <v>3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1</v>
      </c>
      <c r="C276" s="42">
        <v>1</v>
      </c>
      <c r="D276" s="42">
        <v>0</v>
      </c>
      <c r="E276" s="42">
        <v>16</v>
      </c>
      <c r="F276" s="42">
        <v>8</v>
      </c>
      <c r="G276" s="42">
        <v>0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2">
        <v>1</v>
      </c>
      <c r="I277" s="42">
        <v>0</v>
      </c>
      <c r="J277" s="42">
        <v>1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1</v>
      </c>
      <c r="F278" s="42">
        <v>0</v>
      </c>
      <c r="G278" s="42">
        <v>0</v>
      </c>
      <c r="H278" s="42">
        <v>0</v>
      </c>
      <c r="I278" s="42">
        <v>0</v>
      </c>
      <c r="J278" s="42">
        <v>2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1</v>
      </c>
      <c r="G279" s="42">
        <v>0</v>
      </c>
      <c r="H279" s="42">
        <v>0</v>
      </c>
      <c r="I279" s="42">
        <v>0</v>
      </c>
      <c r="J279" s="42">
        <v>2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7</v>
      </c>
      <c r="F280" s="42">
        <v>0</v>
      </c>
      <c r="G280" s="42">
        <v>2</v>
      </c>
      <c r="H280" s="42">
        <v>2</v>
      </c>
      <c r="I280" s="42">
        <v>2</v>
      </c>
      <c r="J280" s="42">
        <v>4</v>
      </c>
      <c r="K280" s="42">
        <v>3</v>
      </c>
      <c r="L280" s="42">
        <v>2</v>
      </c>
      <c r="M280" s="42">
        <v>1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6</v>
      </c>
      <c r="F282" s="42">
        <v>1</v>
      </c>
      <c r="G282" s="42">
        <v>0</v>
      </c>
      <c r="H282" s="42">
        <v>0</v>
      </c>
      <c r="I282" s="42">
        <v>0</v>
      </c>
      <c r="J282" s="42">
        <v>3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5</v>
      </c>
      <c r="I283" s="42">
        <v>0</v>
      </c>
      <c r="J283" s="42">
        <v>2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1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10</v>
      </c>
      <c r="F285" s="42">
        <v>0</v>
      </c>
      <c r="G285" s="42">
        <v>0</v>
      </c>
      <c r="H285" s="42">
        <v>0</v>
      </c>
      <c r="I285" s="42">
        <v>0</v>
      </c>
      <c r="J285" s="42">
        <v>2</v>
      </c>
      <c r="K285" s="42">
        <v>1</v>
      </c>
      <c r="L285" s="42">
        <v>2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1</v>
      </c>
      <c r="F286" s="42">
        <v>0</v>
      </c>
      <c r="G286" s="42">
        <v>0</v>
      </c>
      <c r="H286" s="42">
        <v>0</v>
      </c>
      <c r="I286" s="42">
        <v>0</v>
      </c>
      <c r="J286" s="42">
        <v>2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0</v>
      </c>
      <c r="F287" s="42">
        <v>0</v>
      </c>
      <c r="G287" s="42">
        <v>0</v>
      </c>
      <c r="H287" s="42">
        <v>0</v>
      </c>
      <c r="I287" s="42">
        <v>0</v>
      </c>
      <c r="J287" s="42">
        <v>1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0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1</v>
      </c>
      <c r="C290" s="42">
        <v>1</v>
      </c>
      <c r="D290" s="42">
        <v>0</v>
      </c>
      <c r="E290" s="42">
        <v>6</v>
      </c>
      <c r="F290" s="42">
        <v>0</v>
      </c>
      <c r="G290" s="42">
        <v>0</v>
      </c>
      <c r="H290" s="42">
        <v>2</v>
      </c>
      <c r="I290" s="42">
        <v>0</v>
      </c>
      <c r="J290" s="42">
        <v>17</v>
      </c>
      <c r="K290" s="42">
        <v>0</v>
      </c>
      <c r="L290" s="42">
        <v>2</v>
      </c>
      <c r="M290" s="42">
        <v>1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1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2</v>
      </c>
      <c r="F292" s="42">
        <v>2</v>
      </c>
      <c r="G292" s="42">
        <v>0</v>
      </c>
      <c r="H292" s="42">
        <v>1</v>
      </c>
      <c r="I292" s="42">
        <v>0</v>
      </c>
      <c r="J292" s="42">
        <v>1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1</v>
      </c>
      <c r="H293" s="42">
        <v>0</v>
      </c>
      <c r="I293" s="42">
        <v>0</v>
      </c>
      <c r="J293" s="42">
        <v>17</v>
      </c>
      <c r="K293" s="42">
        <v>1</v>
      </c>
      <c r="L293" s="42">
        <v>1</v>
      </c>
      <c r="M293" s="42">
        <v>1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5</v>
      </c>
      <c r="F294" s="42">
        <v>0</v>
      </c>
      <c r="G294" s="42">
        <v>0</v>
      </c>
      <c r="H294" s="42">
        <v>0</v>
      </c>
      <c r="I294" s="42">
        <v>0</v>
      </c>
      <c r="J294" s="42">
        <v>15</v>
      </c>
      <c r="K294" s="42">
        <v>0</v>
      </c>
      <c r="L294" s="42">
        <v>3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2</v>
      </c>
      <c r="F296" s="42">
        <v>0</v>
      </c>
      <c r="G296" s="42">
        <v>0</v>
      </c>
      <c r="H296" s="42">
        <v>0</v>
      </c>
      <c r="I296" s="42">
        <v>0</v>
      </c>
      <c r="J296" s="42">
        <v>3</v>
      </c>
      <c r="K296" s="42">
        <v>1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14</v>
      </c>
      <c r="F297" s="42">
        <v>1</v>
      </c>
      <c r="G297" s="42">
        <v>0</v>
      </c>
      <c r="H297" s="42">
        <v>1</v>
      </c>
      <c r="I297" s="42">
        <v>1</v>
      </c>
      <c r="J297" s="42">
        <v>11</v>
      </c>
      <c r="K297" s="42">
        <v>1</v>
      </c>
      <c r="L297" s="42">
        <v>3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2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1</v>
      </c>
      <c r="G299" s="42">
        <v>0</v>
      </c>
      <c r="H299" s="42">
        <v>0</v>
      </c>
      <c r="I299" s="42">
        <v>0</v>
      </c>
      <c r="J299" s="42">
        <v>1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207</v>
      </c>
      <c r="F300" s="42">
        <v>2</v>
      </c>
      <c r="G300" s="42">
        <v>35</v>
      </c>
      <c r="H300" s="42">
        <v>112</v>
      </c>
      <c r="I300" s="42">
        <v>29</v>
      </c>
      <c r="J300" s="42">
        <v>158</v>
      </c>
      <c r="K300" s="42">
        <v>8</v>
      </c>
      <c r="L300" s="42">
        <v>21</v>
      </c>
      <c r="M300" s="42">
        <v>29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2</v>
      </c>
      <c r="F302" s="42">
        <v>1</v>
      </c>
      <c r="G302" s="42">
        <v>0</v>
      </c>
      <c r="H302" s="42">
        <v>1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35</v>
      </c>
      <c r="F304" s="42">
        <v>1</v>
      </c>
      <c r="G304" s="42">
        <v>5</v>
      </c>
      <c r="H304" s="42">
        <v>6</v>
      </c>
      <c r="I304" s="42">
        <v>1</v>
      </c>
      <c r="J304" s="42">
        <v>28</v>
      </c>
      <c r="K304" s="42">
        <v>2</v>
      </c>
      <c r="L304" s="42">
        <v>6</v>
      </c>
      <c r="M304" s="42">
        <v>14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3</v>
      </c>
      <c r="F305" s="42">
        <v>1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1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0</v>
      </c>
      <c r="C306" s="42">
        <v>0</v>
      </c>
      <c r="D306" s="42">
        <v>0</v>
      </c>
      <c r="E306" s="42">
        <v>22</v>
      </c>
      <c r="F306" s="42">
        <v>3</v>
      </c>
      <c r="G306" s="42">
        <v>1</v>
      </c>
      <c r="H306" s="42">
        <v>3</v>
      </c>
      <c r="I306" s="42">
        <v>0</v>
      </c>
      <c r="J306" s="42">
        <v>6</v>
      </c>
      <c r="K306" s="42">
        <v>0</v>
      </c>
      <c r="L306" s="42">
        <v>1</v>
      </c>
      <c r="M306" s="42">
        <v>2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2</v>
      </c>
      <c r="C307" s="42">
        <v>3</v>
      </c>
      <c r="D307" s="42">
        <v>0</v>
      </c>
      <c r="E307" s="42">
        <v>17</v>
      </c>
      <c r="F307" s="42">
        <v>0</v>
      </c>
      <c r="G307" s="42">
        <v>1</v>
      </c>
      <c r="H307" s="42">
        <v>4</v>
      </c>
      <c r="I307" s="42">
        <v>1</v>
      </c>
      <c r="J307" s="42">
        <v>9</v>
      </c>
      <c r="K307" s="42">
        <v>3</v>
      </c>
      <c r="L307" s="42">
        <v>1</v>
      </c>
      <c r="M307" s="42">
        <v>1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2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16</v>
      </c>
      <c r="F309" s="42">
        <v>2</v>
      </c>
      <c r="G309" s="42">
        <v>0</v>
      </c>
      <c r="H309" s="42">
        <v>3</v>
      </c>
      <c r="I309" s="42">
        <v>0</v>
      </c>
      <c r="J309" s="42">
        <v>35</v>
      </c>
      <c r="K309" s="42">
        <v>1</v>
      </c>
      <c r="L309" s="42">
        <v>2</v>
      </c>
      <c r="M309" s="42">
        <v>1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0</v>
      </c>
      <c r="C310" s="42">
        <v>0</v>
      </c>
      <c r="D310" s="42">
        <v>0</v>
      </c>
      <c r="E310" s="42">
        <v>9</v>
      </c>
      <c r="F310" s="42">
        <v>0</v>
      </c>
      <c r="G310" s="42">
        <v>0</v>
      </c>
      <c r="H310" s="42">
        <v>0</v>
      </c>
      <c r="I310" s="42">
        <v>0</v>
      </c>
      <c r="J310" s="42">
        <v>2</v>
      </c>
      <c r="K310" s="42">
        <v>0</v>
      </c>
      <c r="L310" s="42">
        <v>4</v>
      </c>
      <c r="M310" s="42">
        <v>2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4</v>
      </c>
      <c r="F311" s="42">
        <v>2</v>
      </c>
      <c r="G311" s="42">
        <v>0</v>
      </c>
      <c r="H311" s="42">
        <v>0</v>
      </c>
      <c r="I311" s="42">
        <v>0</v>
      </c>
      <c r="J311" s="42">
        <v>5</v>
      </c>
      <c r="K311" s="42">
        <v>1</v>
      </c>
      <c r="L311" s="42">
        <v>0</v>
      </c>
      <c r="M311" s="42">
        <v>1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5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0</v>
      </c>
      <c r="I313" s="42">
        <v>0</v>
      </c>
      <c r="J313" s="42">
        <v>1</v>
      </c>
      <c r="K313" s="42">
        <v>1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25</v>
      </c>
      <c r="F314" s="42">
        <v>2</v>
      </c>
      <c r="G314" s="42">
        <v>2</v>
      </c>
      <c r="H314" s="42">
        <v>13</v>
      </c>
      <c r="I314" s="42">
        <v>7</v>
      </c>
      <c r="J314" s="42">
        <v>17</v>
      </c>
      <c r="K314" s="42">
        <v>1</v>
      </c>
      <c r="L314" s="42">
        <v>6</v>
      </c>
      <c r="M314" s="42">
        <v>5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7</v>
      </c>
      <c r="F315" s="42">
        <v>4</v>
      </c>
      <c r="G315" s="42">
        <v>0</v>
      </c>
      <c r="H315" s="42">
        <v>0</v>
      </c>
      <c r="I315" s="42">
        <v>0</v>
      </c>
      <c r="J315" s="42">
        <v>1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3</v>
      </c>
      <c r="F316" s="42">
        <v>2</v>
      </c>
      <c r="G316" s="42">
        <v>0</v>
      </c>
      <c r="H316" s="42">
        <v>2</v>
      </c>
      <c r="I316" s="42">
        <v>0</v>
      </c>
      <c r="J316" s="42">
        <v>2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126</v>
      </c>
      <c r="F317" s="42">
        <v>4</v>
      </c>
      <c r="G317" s="42">
        <v>14</v>
      </c>
      <c r="H317" s="42">
        <v>60</v>
      </c>
      <c r="I317" s="42">
        <v>5</v>
      </c>
      <c r="J317" s="42">
        <v>168</v>
      </c>
      <c r="K317" s="42">
        <v>17</v>
      </c>
      <c r="L317" s="42">
        <v>17</v>
      </c>
      <c r="M317" s="42">
        <v>35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2</v>
      </c>
      <c r="G319" s="42">
        <v>0</v>
      </c>
      <c r="H319" s="42">
        <v>1</v>
      </c>
      <c r="I319" s="42">
        <v>1</v>
      </c>
      <c r="J319" s="42">
        <v>2</v>
      </c>
      <c r="K319" s="42">
        <v>0</v>
      </c>
      <c r="L319" s="42">
        <v>1</v>
      </c>
      <c r="M319" s="42">
        <v>0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6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1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1</v>
      </c>
      <c r="F322" s="42">
        <v>0</v>
      </c>
      <c r="G322" s="42">
        <v>1</v>
      </c>
      <c r="H322" s="42">
        <v>1</v>
      </c>
      <c r="I322" s="42">
        <v>0</v>
      </c>
      <c r="J322" s="42">
        <v>1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0</v>
      </c>
      <c r="C323" s="42">
        <v>0</v>
      </c>
      <c r="D323" s="42">
        <v>0</v>
      </c>
      <c r="E323" s="42">
        <v>152</v>
      </c>
      <c r="F323" s="42">
        <v>8</v>
      </c>
      <c r="G323" s="42">
        <v>15</v>
      </c>
      <c r="H323" s="42">
        <v>97</v>
      </c>
      <c r="I323" s="42">
        <v>4</v>
      </c>
      <c r="J323" s="42">
        <v>182</v>
      </c>
      <c r="K323" s="42">
        <v>10</v>
      </c>
      <c r="L323" s="42">
        <v>19</v>
      </c>
      <c r="M323" s="42">
        <v>44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0</v>
      </c>
      <c r="F324" s="42">
        <v>0</v>
      </c>
      <c r="G324" s="42">
        <v>0</v>
      </c>
      <c r="H324" s="42">
        <v>0</v>
      </c>
      <c r="I324" s="42">
        <v>0</v>
      </c>
      <c r="J324" s="42">
        <v>4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2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3</v>
      </c>
      <c r="G327" s="42">
        <v>0</v>
      </c>
      <c r="H327" s="42">
        <v>0</v>
      </c>
      <c r="I327" s="42">
        <v>0</v>
      </c>
      <c r="J327" s="42">
        <v>1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1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0</v>
      </c>
      <c r="C329" s="42">
        <v>0</v>
      </c>
      <c r="D329" s="42">
        <v>0</v>
      </c>
      <c r="E329" s="42">
        <v>5</v>
      </c>
      <c r="F329" s="42">
        <v>3</v>
      </c>
      <c r="G329" s="42">
        <v>0</v>
      </c>
      <c r="H329" s="42">
        <v>1</v>
      </c>
      <c r="I329" s="42">
        <v>0</v>
      </c>
      <c r="J329" s="42">
        <v>5</v>
      </c>
      <c r="K329" s="42">
        <v>1</v>
      </c>
      <c r="L329" s="42">
        <v>0</v>
      </c>
      <c r="M329" s="42">
        <v>0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5</v>
      </c>
      <c r="G332" s="42">
        <v>1</v>
      </c>
      <c r="H332" s="42">
        <v>0</v>
      </c>
      <c r="I332" s="42">
        <v>0</v>
      </c>
      <c r="J332" s="42">
        <v>6</v>
      </c>
      <c r="K332" s="42">
        <v>4</v>
      </c>
      <c r="L332" s="42">
        <v>6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2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1</v>
      </c>
      <c r="K335" s="42">
        <v>1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11</v>
      </c>
      <c r="F337" s="42">
        <v>1</v>
      </c>
      <c r="G337" s="42">
        <v>3</v>
      </c>
      <c r="H337" s="42">
        <v>10</v>
      </c>
      <c r="I337" s="42">
        <v>2</v>
      </c>
      <c r="J337" s="42">
        <v>59</v>
      </c>
      <c r="K337" s="42">
        <v>0</v>
      </c>
      <c r="L337" s="42">
        <v>2</v>
      </c>
      <c r="M337" s="42">
        <v>3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20</v>
      </c>
      <c r="C338" s="42">
        <v>21</v>
      </c>
      <c r="D338" s="42">
        <v>3</v>
      </c>
      <c r="E338" s="42">
        <v>1313</v>
      </c>
      <c r="F338" s="42">
        <v>3</v>
      </c>
      <c r="G338" s="42">
        <v>123</v>
      </c>
      <c r="H338" s="42">
        <v>1593</v>
      </c>
      <c r="I338" s="42">
        <v>269</v>
      </c>
      <c r="J338" s="42">
        <v>1646</v>
      </c>
      <c r="K338" s="42">
        <v>58</v>
      </c>
      <c r="L338" s="42">
        <v>100</v>
      </c>
      <c r="M338" s="42">
        <v>215</v>
      </c>
      <c r="N338" s="42">
        <v>3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0</v>
      </c>
      <c r="F341" s="42">
        <v>0</v>
      </c>
      <c r="G341" s="42">
        <v>0</v>
      </c>
      <c r="H341" s="42">
        <v>0</v>
      </c>
      <c r="I341" s="42">
        <v>0</v>
      </c>
      <c r="J341" s="42">
        <v>1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6</v>
      </c>
      <c r="F342" s="42">
        <v>1</v>
      </c>
      <c r="G342" s="42">
        <v>0</v>
      </c>
      <c r="H342" s="42">
        <v>0</v>
      </c>
      <c r="I342" s="42">
        <v>0</v>
      </c>
      <c r="J342" s="42">
        <v>3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3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2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3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1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0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0</v>
      </c>
      <c r="C348" s="42">
        <v>0</v>
      </c>
      <c r="D348" s="42">
        <v>0</v>
      </c>
      <c r="E348" s="42">
        <v>17</v>
      </c>
      <c r="F348" s="42">
        <v>7</v>
      </c>
      <c r="G348" s="42">
        <v>0</v>
      </c>
      <c r="H348" s="42">
        <v>0</v>
      </c>
      <c r="I348" s="42">
        <v>0</v>
      </c>
      <c r="J348" s="42">
        <v>6</v>
      </c>
      <c r="K348" s="42">
        <v>1</v>
      </c>
      <c r="L348" s="42">
        <v>3</v>
      </c>
      <c r="M348" s="42">
        <v>0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1</v>
      </c>
      <c r="F350" s="42">
        <v>1</v>
      </c>
      <c r="G350" s="42">
        <v>0</v>
      </c>
      <c r="H350" s="42">
        <v>0</v>
      </c>
      <c r="I350" s="42">
        <v>0</v>
      </c>
      <c r="J350" s="42">
        <v>1</v>
      </c>
      <c r="K350" s="42">
        <v>1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0</v>
      </c>
      <c r="G352" s="42">
        <v>1</v>
      </c>
      <c r="H352" s="42">
        <v>1</v>
      </c>
      <c r="I352" s="42">
        <v>2</v>
      </c>
      <c r="J352" s="42">
        <v>1</v>
      </c>
      <c r="K352" s="42">
        <v>1</v>
      </c>
      <c r="L352" s="42">
        <v>0</v>
      </c>
      <c r="M352" s="42">
        <v>1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1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0</v>
      </c>
      <c r="C354" s="42">
        <v>0</v>
      </c>
      <c r="D354" s="42">
        <v>0</v>
      </c>
      <c r="E354" s="42">
        <v>12</v>
      </c>
      <c r="F354" s="42">
        <v>3</v>
      </c>
      <c r="G354" s="42">
        <v>0</v>
      </c>
      <c r="H354" s="42">
        <v>3</v>
      </c>
      <c r="I354" s="42">
        <v>0</v>
      </c>
      <c r="J354" s="42">
        <v>1</v>
      </c>
      <c r="K354" s="42">
        <v>1</v>
      </c>
      <c r="L354" s="42">
        <v>1</v>
      </c>
      <c r="M354" s="42">
        <v>0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2</v>
      </c>
      <c r="F355" s="42">
        <v>1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1</v>
      </c>
      <c r="C356" s="42">
        <v>1</v>
      </c>
      <c r="D356" s="42">
        <v>0</v>
      </c>
      <c r="E356" s="42">
        <v>160</v>
      </c>
      <c r="F356" s="42">
        <v>9</v>
      </c>
      <c r="G356" s="42">
        <v>7</v>
      </c>
      <c r="H356" s="42">
        <v>66</v>
      </c>
      <c r="I356" s="42">
        <v>5</v>
      </c>
      <c r="J356" s="42">
        <v>98</v>
      </c>
      <c r="K356" s="42">
        <v>14</v>
      </c>
      <c r="L356" s="42">
        <v>12</v>
      </c>
      <c r="M356" s="42">
        <v>29</v>
      </c>
      <c r="N356" s="42">
        <v>0</v>
      </c>
      <c r="O356" s="42">
        <v>1</v>
      </c>
    </row>
    <row r="357" spans="1:15" x14ac:dyDescent="0.3">
      <c r="A357" s="45" t="s">
        <v>362</v>
      </c>
      <c r="B357" s="42">
        <v>2</v>
      </c>
      <c r="C357" s="42">
        <v>2</v>
      </c>
      <c r="D357" s="42">
        <v>0</v>
      </c>
      <c r="E357" s="42">
        <v>20</v>
      </c>
      <c r="F357" s="42">
        <v>2</v>
      </c>
      <c r="G357" s="42">
        <v>0</v>
      </c>
      <c r="H357" s="42">
        <v>2</v>
      </c>
      <c r="I357" s="42">
        <v>0</v>
      </c>
      <c r="J357" s="42">
        <v>27</v>
      </c>
      <c r="K357" s="42">
        <v>1</v>
      </c>
      <c r="L357" s="42">
        <v>1</v>
      </c>
      <c r="M357" s="42">
        <v>6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0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3</v>
      </c>
      <c r="F359" s="42">
        <v>0</v>
      </c>
      <c r="G359" s="42">
        <v>0</v>
      </c>
      <c r="H359" s="42">
        <v>1</v>
      </c>
      <c r="I359" s="42">
        <v>0</v>
      </c>
      <c r="J359" s="42">
        <v>1</v>
      </c>
      <c r="K359" s="42">
        <v>1</v>
      </c>
      <c r="L359" s="42">
        <v>1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2</v>
      </c>
      <c r="K360" s="42">
        <v>0</v>
      </c>
      <c r="L360" s="42">
        <v>2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1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1</v>
      </c>
      <c r="C362" s="42">
        <v>1</v>
      </c>
      <c r="D362" s="42">
        <v>0</v>
      </c>
      <c r="E362" s="42">
        <v>6</v>
      </c>
      <c r="F362" s="42">
        <v>0</v>
      </c>
      <c r="G362" s="42">
        <v>0</v>
      </c>
      <c r="H362" s="42">
        <v>1</v>
      </c>
      <c r="I362" s="42">
        <v>1</v>
      </c>
      <c r="J362" s="42">
        <v>5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2</v>
      </c>
      <c r="K363" s="42">
        <v>1</v>
      </c>
      <c r="L363" s="42">
        <v>0</v>
      </c>
      <c r="M363" s="42">
        <v>2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2</v>
      </c>
      <c r="F364" s="42">
        <v>1</v>
      </c>
      <c r="G364" s="42">
        <v>0</v>
      </c>
      <c r="H364" s="42">
        <v>0</v>
      </c>
      <c r="I364" s="42">
        <v>0</v>
      </c>
      <c r="J364" s="42">
        <v>1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6</v>
      </c>
      <c r="F365" s="42">
        <v>5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1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16</v>
      </c>
      <c r="F366" s="42">
        <v>6</v>
      </c>
      <c r="G366" s="42">
        <v>1</v>
      </c>
      <c r="H366" s="42">
        <v>4</v>
      </c>
      <c r="I366" s="42">
        <v>0</v>
      </c>
      <c r="J366" s="42">
        <v>7</v>
      </c>
      <c r="K366" s="42">
        <v>1</v>
      </c>
      <c r="L366" s="42">
        <v>5</v>
      </c>
      <c r="M366" s="42">
        <v>9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1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4</v>
      </c>
      <c r="F368" s="42">
        <v>0</v>
      </c>
      <c r="G368" s="42">
        <v>0</v>
      </c>
      <c r="H368" s="42">
        <v>0</v>
      </c>
      <c r="I368" s="42">
        <v>0</v>
      </c>
      <c r="J368" s="42">
        <v>4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10</v>
      </c>
      <c r="F369" s="42">
        <v>1</v>
      </c>
      <c r="G369" s="42">
        <v>0</v>
      </c>
      <c r="H369" s="42">
        <v>0</v>
      </c>
      <c r="I369" s="42">
        <v>0</v>
      </c>
      <c r="J369" s="42">
        <v>51</v>
      </c>
      <c r="K369" s="42">
        <v>1</v>
      </c>
      <c r="L369" s="42">
        <v>2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2</v>
      </c>
      <c r="F371" s="42">
        <v>0</v>
      </c>
      <c r="G371" s="42">
        <v>0</v>
      </c>
      <c r="H371" s="42">
        <v>0</v>
      </c>
      <c r="I371" s="42">
        <v>0</v>
      </c>
      <c r="J371" s="42">
        <v>3</v>
      </c>
      <c r="K371" s="42">
        <v>0</v>
      </c>
      <c r="L371" s="42">
        <v>1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0</v>
      </c>
      <c r="C372" s="42">
        <v>0</v>
      </c>
      <c r="D372" s="42">
        <v>0</v>
      </c>
      <c r="E372" s="42">
        <v>5</v>
      </c>
      <c r="F372" s="42">
        <v>0</v>
      </c>
      <c r="G372" s="42">
        <v>0</v>
      </c>
      <c r="H372" s="42">
        <v>2</v>
      </c>
      <c r="I372" s="42">
        <v>0</v>
      </c>
      <c r="J372" s="42">
        <v>23</v>
      </c>
      <c r="K372" s="42">
        <v>2</v>
      </c>
      <c r="L372" s="42">
        <v>4</v>
      </c>
      <c r="M372" s="42">
        <v>0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2</v>
      </c>
      <c r="J373" s="42">
        <v>0</v>
      </c>
      <c r="K373" s="42">
        <v>2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2</v>
      </c>
      <c r="F374" s="42">
        <v>1</v>
      </c>
      <c r="G374" s="42">
        <v>0</v>
      </c>
      <c r="H374" s="42">
        <v>0</v>
      </c>
      <c r="I374" s="42">
        <v>0</v>
      </c>
      <c r="J374" s="42">
        <v>3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4</v>
      </c>
      <c r="F375" s="42">
        <v>0</v>
      </c>
      <c r="G375" s="42">
        <v>0</v>
      </c>
      <c r="H375" s="42">
        <v>0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3</v>
      </c>
      <c r="C376" s="42">
        <v>3</v>
      </c>
      <c r="D376" s="42">
        <v>0</v>
      </c>
      <c r="E376" s="42">
        <v>68</v>
      </c>
      <c r="F376" s="42">
        <v>1</v>
      </c>
      <c r="G376" s="42">
        <v>13</v>
      </c>
      <c r="H376" s="42">
        <v>14</v>
      </c>
      <c r="I376" s="42">
        <v>1</v>
      </c>
      <c r="J376" s="42">
        <v>86</v>
      </c>
      <c r="K376" s="42">
        <v>4</v>
      </c>
      <c r="L376" s="42">
        <v>8</v>
      </c>
      <c r="M376" s="42">
        <v>9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2</v>
      </c>
      <c r="G377" s="42">
        <v>0</v>
      </c>
      <c r="H377" s="42">
        <v>0</v>
      </c>
      <c r="I377" s="42">
        <v>0</v>
      </c>
      <c r="J377" s="42">
        <v>1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1</v>
      </c>
      <c r="C378" s="42">
        <v>1</v>
      </c>
      <c r="D378" s="42">
        <v>1</v>
      </c>
      <c r="E378" s="42">
        <v>175</v>
      </c>
      <c r="F378" s="42">
        <v>9</v>
      </c>
      <c r="G378" s="42">
        <v>10</v>
      </c>
      <c r="H378" s="42">
        <v>45</v>
      </c>
      <c r="I378" s="42">
        <v>5</v>
      </c>
      <c r="J378" s="42">
        <v>213</v>
      </c>
      <c r="K378" s="42">
        <v>25</v>
      </c>
      <c r="L378" s="42">
        <v>38</v>
      </c>
      <c r="M378" s="42">
        <v>55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2</v>
      </c>
      <c r="F379" s="42">
        <v>0</v>
      </c>
      <c r="G379" s="42">
        <v>1</v>
      </c>
      <c r="H379" s="42">
        <v>0</v>
      </c>
      <c r="I379" s="42">
        <v>0</v>
      </c>
      <c r="J379" s="42">
        <v>2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42</v>
      </c>
      <c r="F380" s="42">
        <v>1</v>
      </c>
      <c r="G380" s="42">
        <v>0</v>
      </c>
      <c r="H380" s="42">
        <v>4</v>
      </c>
      <c r="I380" s="42">
        <v>0</v>
      </c>
      <c r="J380" s="42">
        <v>40</v>
      </c>
      <c r="K380" s="42">
        <v>5</v>
      </c>
      <c r="L380" s="42">
        <v>14</v>
      </c>
      <c r="M380" s="42">
        <v>23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1</v>
      </c>
      <c r="C382" s="42">
        <v>1</v>
      </c>
      <c r="D382" s="42">
        <v>0</v>
      </c>
      <c r="E382" s="42">
        <v>26</v>
      </c>
      <c r="F382" s="42">
        <v>2</v>
      </c>
      <c r="G382" s="42">
        <v>3</v>
      </c>
      <c r="H382" s="42">
        <v>2</v>
      </c>
      <c r="I382" s="42">
        <v>0</v>
      </c>
      <c r="J382" s="42">
        <v>2</v>
      </c>
      <c r="K382" s="42">
        <v>0</v>
      </c>
      <c r="L382" s="42">
        <v>2</v>
      </c>
      <c r="M382" s="42">
        <v>3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0</v>
      </c>
      <c r="G383" s="42">
        <v>0</v>
      </c>
      <c r="H383" s="42">
        <v>0</v>
      </c>
      <c r="I383" s="42">
        <v>0</v>
      </c>
      <c r="J383" s="42">
        <v>1</v>
      </c>
      <c r="K383" s="42">
        <v>1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0</v>
      </c>
      <c r="C384" s="42">
        <v>0</v>
      </c>
      <c r="D384" s="42">
        <v>0</v>
      </c>
      <c r="E384" s="42">
        <v>79</v>
      </c>
      <c r="F384" s="42">
        <v>16</v>
      </c>
      <c r="G384" s="42">
        <v>4</v>
      </c>
      <c r="H384" s="42">
        <v>2</v>
      </c>
      <c r="I384" s="42">
        <v>0</v>
      </c>
      <c r="J384" s="42">
        <v>46</v>
      </c>
      <c r="K384" s="42">
        <v>2</v>
      </c>
      <c r="L384" s="42">
        <v>15</v>
      </c>
      <c r="M384" s="42">
        <v>5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23</v>
      </c>
      <c r="F385" s="42">
        <v>3</v>
      </c>
      <c r="G385" s="42">
        <v>0</v>
      </c>
      <c r="H385" s="42">
        <v>2</v>
      </c>
      <c r="I385" s="42">
        <v>0</v>
      </c>
      <c r="J385" s="42">
        <v>22</v>
      </c>
      <c r="K385" s="42">
        <v>3</v>
      </c>
      <c r="L385" s="42">
        <v>20</v>
      </c>
      <c r="M385" s="42">
        <v>16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77</v>
      </c>
      <c r="F386" s="42">
        <v>6</v>
      </c>
      <c r="G386" s="42">
        <v>9</v>
      </c>
      <c r="H386" s="42">
        <v>11</v>
      </c>
      <c r="I386" s="42">
        <v>0</v>
      </c>
      <c r="J386" s="42">
        <v>22</v>
      </c>
      <c r="K386" s="42">
        <v>4</v>
      </c>
      <c r="L386" s="42">
        <v>7</v>
      </c>
      <c r="M386" s="42">
        <v>10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0</v>
      </c>
      <c r="C387" s="42">
        <v>0</v>
      </c>
      <c r="D387" s="42">
        <v>0</v>
      </c>
      <c r="E387" s="42">
        <v>26</v>
      </c>
      <c r="F387" s="42">
        <v>2</v>
      </c>
      <c r="G387" s="42">
        <v>1</v>
      </c>
      <c r="H387" s="42">
        <v>4</v>
      </c>
      <c r="I387" s="42">
        <v>0</v>
      </c>
      <c r="J387" s="42">
        <v>24</v>
      </c>
      <c r="K387" s="42">
        <v>0</v>
      </c>
      <c r="L387" s="42">
        <v>5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4</v>
      </c>
      <c r="F388" s="42">
        <v>2</v>
      </c>
      <c r="G388" s="42">
        <v>0</v>
      </c>
      <c r="H388" s="42">
        <v>1</v>
      </c>
      <c r="I388" s="42">
        <v>0</v>
      </c>
      <c r="J388" s="42">
        <v>1</v>
      </c>
      <c r="K388" s="42">
        <v>0</v>
      </c>
      <c r="L388" s="42">
        <v>0</v>
      </c>
      <c r="M388" s="42">
        <v>0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0</v>
      </c>
      <c r="F389" s="42">
        <v>0</v>
      </c>
      <c r="G389" s="42">
        <v>0</v>
      </c>
      <c r="H389" s="42">
        <v>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1</v>
      </c>
      <c r="F390" s="42">
        <v>0</v>
      </c>
      <c r="G390" s="42">
        <v>1</v>
      </c>
      <c r="H390" s="42">
        <v>0</v>
      </c>
      <c r="I390" s="42">
        <v>0</v>
      </c>
      <c r="J390" s="42">
        <v>2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13</v>
      </c>
      <c r="F391" s="42">
        <v>1</v>
      </c>
      <c r="G391" s="42">
        <v>0</v>
      </c>
      <c r="H391" s="42">
        <v>0</v>
      </c>
      <c r="I391" s="42">
        <v>0</v>
      </c>
      <c r="J391" s="42">
        <v>5</v>
      </c>
      <c r="K391" s="42">
        <v>1</v>
      </c>
      <c r="L391" s="42">
        <v>1</v>
      </c>
      <c r="M391" s="42">
        <v>0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1</v>
      </c>
      <c r="F392" s="42">
        <v>0</v>
      </c>
      <c r="G392" s="42">
        <v>0</v>
      </c>
      <c r="H392" s="42">
        <v>0</v>
      </c>
      <c r="I392" s="42">
        <v>0</v>
      </c>
      <c r="J392" s="42">
        <v>2</v>
      </c>
      <c r="K392" s="42">
        <v>1</v>
      </c>
      <c r="L392" s="42">
        <v>0</v>
      </c>
      <c r="M392" s="42">
        <v>0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0</v>
      </c>
      <c r="F393" s="42">
        <v>0</v>
      </c>
      <c r="G393" s="42">
        <v>0</v>
      </c>
      <c r="H393" s="42">
        <v>1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41</v>
      </c>
      <c r="F394" s="42">
        <v>10</v>
      </c>
      <c r="G394" s="42">
        <v>3</v>
      </c>
      <c r="H394" s="42">
        <v>0</v>
      </c>
      <c r="I394" s="42">
        <v>0</v>
      </c>
      <c r="J394" s="42">
        <v>30</v>
      </c>
      <c r="K394" s="42">
        <v>6</v>
      </c>
      <c r="L394" s="42">
        <v>3</v>
      </c>
      <c r="M394" s="42">
        <v>6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1</v>
      </c>
      <c r="F395" s="42">
        <v>1</v>
      </c>
      <c r="G395" s="42">
        <v>0</v>
      </c>
      <c r="H395" s="42">
        <v>1</v>
      </c>
      <c r="I395" s="42">
        <v>0</v>
      </c>
      <c r="J395" s="42">
        <v>2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11</v>
      </c>
      <c r="F396" s="42">
        <v>7</v>
      </c>
      <c r="G396" s="42">
        <v>0</v>
      </c>
      <c r="H396" s="42">
        <v>0</v>
      </c>
      <c r="I396" s="42">
        <v>0</v>
      </c>
      <c r="J396" s="42">
        <v>9</v>
      </c>
      <c r="K396" s="42">
        <v>1</v>
      </c>
      <c r="L396" s="42">
        <v>0</v>
      </c>
      <c r="M396" s="42">
        <v>2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0</v>
      </c>
      <c r="C397" s="42">
        <v>0</v>
      </c>
      <c r="D397" s="42">
        <v>0</v>
      </c>
      <c r="E397" s="42">
        <v>32</v>
      </c>
      <c r="F397" s="42">
        <v>9</v>
      </c>
      <c r="G397" s="42">
        <v>0</v>
      </c>
      <c r="H397" s="42">
        <v>1</v>
      </c>
      <c r="I397" s="42">
        <v>1</v>
      </c>
      <c r="J397" s="42">
        <v>10</v>
      </c>
      <c r="K397" s="42">
        <v>1</v>
      </c>
      <c r="L397" s="42">
        <v>2</v>
      </c>
      <c r="M397" s="42">
        <v>3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1</v>
      </c>
      <c r="C398" s="42">
        <v>1</v>
      </c>
      <c r="D398" s="42">
        <v>0</v>
      </c>
      <c r="E398" s="42">
        <v>48</v>
      </c>
      <c r="F398" s="42">
        <v>8</v>
      </c>
      <c r="G398" s="42">
        <v>0</v>
      </c>
      <c r="H398" s="42">
        <v>6</v>
      </c>
      <c r="I398" s="42">
        <v>0</v>
      </c>
      <c r="J398" s="42">
        <v>13</v>
      </c>
      <c r="K398" s="42">
        <v>2</v>
      </c>
      <c r="L398" s="42">
        <v>5</v>
      </c>
      <c r="M398" s="42">
        <v>18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12</v>
      </c>
      <c r="F399" s="42">
        <v>1</v>
      </c>
      <c r="G399" s="42">
        <v>1</v>
      </c>
      <c r="H399" s="42">
        <v>1</v>
      </c>
      <c r="I399" s="42">
        <v>1</v>
      </c>
      <c r="J399" s="42">
        <v>7</v>
      </c>
      <c r="K399" s="42">
        <v>0</v>
      </c>
      <c r="L399" s="42">
        <v>7</v>
      </c>
      <c r="M399" s="42">
        <v>5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3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0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0</v>
      </c>
      <c r="E401" s="42">
        <v>3</v>
      </c>
      <c r="F401" s="42">
        <v>0</v>
      </c>
      <c r="G401" s="42">
        <v>0</v>
      </c>
      <c r="H401" s="42">
        <v>0</v>
      </c>
      <c r="I401" s="42">
        <v>0</v>
      </c>
      <c r="J401" s="42">
        <v>3</v>
      </c>
      <c r="K401" s="42">
        <v>0</v>
      </c>
      <c r="L401" s="42">
        <v>0</v>
      </c>
      <c r="M401" s="42">
        <v>0</v>
      </c>
      <c r="N401" s="42">
        <v>0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0</v>
      </c>
      <c r="F402" s="42">
        <v>0</v>
      </c>
      <c r="G402" s="42">
        <v>0</v>
      </c>
      <c r="H402" s="42">
        <v>0</v>
      </c>
      <c r="I402" s="42">
        <v>0</v>
      </c>
      <c r="J402" s="42">
        <v>1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1</v>
      </c>
      <c r="F403" s="42">
        <v>0</v>
      </c>
      <c r="G403" s="42">
        <v>2</v>
      </c>
      <c r="H403" s="42">
        <v>0</v>
      </c>
      <c r="I403" s="42">
        <v>0</v>
      </c>
      <c r="J403" s="42">
        <v>1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1</v>
      </c>
      <c r="F404" s="42">
        <v>0</v>
      </c>
      <c r="G404" s="42">
        <v>0</v>
      </c>
      <c r="H404" s="42">
        <v>1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0</v>
      </c>
      <c r="I405" s="42">
        <v>0</v>
      </c>
      <c r="J405" s="42">
        <v>2</v>
      </c>
      <c r="K405" s="42">
        <v>0</v>
      </c>
      <c r="L405" s="42">
        <v>2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1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1</v>
      </c>
      <c r="C407" s="42">
        <v>1</v>
      </c>
      <c r="D407" s="42">
        <v>0</v>
      </c>
      <c r="E407" s="42">
        <v>10</v>
      </c>
      <c r="F407" s="42">
        <v>0</v>
      </c>
      <c r="G407" s="42">
        <v>1</v>
      </c>
      <c r="H407" s="42">
        <v>0</v>
      </c>
      <c r="I407" s="42">
        <v>0</v>
      </c>
      <c r="J407" s="42">
        <v>3</v>
      </c>
      <c r="K407" s="42">
        <v>2</v>
      </c>
      <c r="L407" s="42">
        <v>1</v>
      </c>
      <c r="M407" s="42">
        <v>2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1</v>
      </c>
      <c r="K408" s="42">
        <v>1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1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1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2</v>
      </c>
      <c r="L410" s="42">
        <v>0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4</v>
      </c>
      <c r="C411" s="42">
        <v>4</v>
      </c>
      <c r="D411" s="42">
        <v>0</v>
      </c>
      <c r="E411" s="42">
        <v>164</v>
      </c>
      <c r="F411" s="42">
        <v>2</v>
      </c>
      <c r="G411" s="42">
        <v>32</v>
      </c>
      <c r="H411" s="42">
        <v>93</v>
      </c>
      <c r="I411" s="42">
        <v>29</v>
      </c>
      <c r="J411" s="42">
        <v>190</v>
      </c>
      <c r="K411" s="42">
        <v>5</v>
      </c>
      <c r="L411" s="42">
        <v>15</v>
      </c>
      <c r="M411" s="42">
        <v>45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12</v>
      </c>
      <c r="F412" s="42">
        <v>2</v>
      </c>
      <c r="G412" s="42">
        <v>0</v>
      </c>
      <c r="H412" s="42">
        <v>0</v>
      </c>
      <c r="I412" s="42">
        <v>0</v>
      </c>
      <c r="J412" s="42">
        <v>10</v>
      </c>
      <c r="K412" s="42">
        <v>4</v>
      </c>
      <c r="L412" s="42">
        <v>24</v>
      </c>
      <c r="M412" s="42">
        <v>6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37</v>
      </c>
      <c r="F413" s="42">
        <v>4</v>
      </c>
      <c r="G413" s="42">
        <v>0</v>
      </c>
      <c r="H413" s="42">
        <v>4</v>
      </c>
      <c r="I413" s="42">
        <v>0</v>
      </c>
      <c r="J413" s="42">
        <v>7</v>
      </c>
      <c r="K413" s="42">
        <v>2</v>
      </c>
      <c r="L413" s="42">
        <v>16</v>
      </c>
      <c r="M413" s="42">
        <v>5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2</v>
      </c>
      <c r="C414" s="42">
        <v>2</v>
      </c>
      <c r="D414" s="42">
        <v>0</v>
      </c>
      <c r="E414" s="42">
        <v>7</v>
      </c>
      <c r="F414" s="42">
        <v>0</v>
      </c>
      <c r="G414" s="42">
        <v>1</v>
      </c>
      <c r="H414" s="42">
        <v>2</v>
      </c>
      <c r="I414" s="42">
        <v>0</v>
      </c>
      <c r="J414" s="42">
        <v>9</v>
      </c>
      <c r="K414" s="42">
        <v>0</v>
      </c>
      <c r="L414" s="42">
        <v>3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1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4</v>
      </c>
      <c r="G416" s="42">
        <v>0</v>
      </c>
      <c r="H416" s="42">
        <v>0</v>
      </c>
      <c r="I416" s="42">
        <v>0</v>
      </c>
      <c r="J416" s="42">
        <v>1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7</v>
      </c>
      <c r="F417" s="42">
        <v>2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4</v>
      </c>
      <c r="F418" s="42">
        <v>2</v>
      </c>
      <c r="G418" s="42">
        <v>2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1</v>
      </c>
      <c r="G419" s="42">
        <v>0</v>
      </c>
      <c r="H419" s="42">
        <v>0</v>
      </c>
      <c r="I419" s="42">
        <v>0</v>
      </c>
      <c r="J419" s="42">
        <v>2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0</v>
      </c>
      <c r="F420" s="42">
        <v>0</v>
      </c>
      <c r="G420" s="42">
        <v>0</v>
      </c>
      <c r="H420" s="42">
        <v>3</v>
      </c>
      <c r="I420" s="42">
        <v>0</v>
      </c>
      <c r="J420" s="42">
        <v>1</v>
      </c>
      <c r="K420" s="42">
        <v>1</v>
      </c>
      <c r="L420" s="42">
        <v>2</v>
      </c>
      <c r="M420" s="42">
        <v>1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1</v>
      </c>
      <c r="F421" s="42">
        <v>0</v>
      </c>
      <c r="G421" s="42">
        <v>0</v>
      </c>
      <c r="H421" s="42">
        <v>0</v>
      </c>
      <c r="I421" s="42">
        <v>0</v>
      </c>
      <c r="J421" s="42">
        <v>2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0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21</v>
      </c>
      <c r="F423" s="42">
        <v>11</v>
      </c>
      <c r="G423" s="42">
        <v>0</v>
      </c>
      <c r="H423" s="42">
        <v>0</v>
      </c>
      <c r="I423" s="42">
        <v>0</v>
      </c>
      <c r="J423" s="42">
        <v>1</v>
      </c>
      <c r="K423" s="42">
        <v>1</v>
      </c>
      <c r="L423" s="42">
        <v>4</v>
      </c>
      <c r="M423" s="42">
        <v>2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1</v>
      </c>
      <c r="C424" s="42">
        <v>1</v>
      </c>
      <c r="D424" s="42">
        <v>0</v>
      </c>
      <c r="E424" s="42">
        <v>12</v>
      </c>
      <c r="F424" s="42">
        <v>0</v>
      </c>
      <c r="G424" s="42">
        <v>1</v>
      </c>
      <c r="H424" s="42">
        <v>5</v>
      </c>
      <c r="I424" s="42">
        <v>0</v>
      </c>
      <c r="J424" s="42">
        <v>16</v>
      </c>
      <c r="K424" s="42">
        <v>0</v>
      </c>
      <c r="L424" s="42">
        <v>16</v>
      </c>
      <c r="M424" s="42">
        <v>4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20</v>
      </c>
      <c r="F425" s="42">
        <v>2</v>
      </c>
      <c r="G425" s="42">
        <v>2</v>
      </c>
      <c r="H425" s="42">
        <v>3</v>
      </c>
      <c r="I425" s="42">
        <v>0</v>
      </c>
      <c r="J425" s="42">
        <v>6</v>
      </c>
      <c r="K425" s="42">
        <v>0</v>
      </c>
      <c r="L425" s="42">
        <v>0</v>
      </c>
      <c r="M425" s="42">
        <v>6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2</v>
      </c>
      <c r="F426" s="42">
        <v>0</v>
      </c>
      <c r="G426" s="42">
        <v>0</v>
      </c>
      <c r="H426" s="42">
        <v>1</v>
      </c>
      <c r="I426" s="42">
        <v>0</v>
      </c>
      <c r="J426" s="42">
        <v>3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2</v>
      </c>
      <c r="F427" s="42">
        <v>0</v>
      </c>
      <c r="G427" s="42">
        <v>0</v>
      </c>
      <c r="H427" s="42">
        <v>0</v>
      </c>
      <c r="I427" s="42">
        <v>0</v>
      </c>
      <c r="J427" s="42">
        <v>1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3</v>
      </c>
      <c r="F430" s="42">
        <v>1</v>
      </c>
      <c r="G430" s="42">
        <v>1</v>
      </c>
      <c r="H430" s="42">
        <v>0</v>
      </c>
      <c r="I430" s="42">
        <v>0</v>
      </c>
      <c r="J430" s="42">
        <v>1</v>
      </c>
      <c r="K430" s="42">
        <v>0</v>
      </c>
      <c r="L430" s="42">
        <v>2</v>
      </c>
      <c r="M430" s="42">
        <v>1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1</v>
      </c>
      <c r="C431" s="42">
        <v>1</v>
      </c>
      <c r="D431" s="42">
        <v>0</v>
      </c>
      <c r="E431" s="42">
        <v>39</v>
      </c>
      <c r="F431" s="42">
        <v>1</v>
      </c>
      <c r="G431" s="42">
        <v>5</v>
      </c>
      <c r="H431" s="42">
        <v>18</v>
      </c>
      <c r="I431" s="42">
        <v>7</v>
      </c>
      <c r="J431" s="42">
        <v>50</v>
      </c>
      <c r="K431" s="42">
        <v>1</v>
      </c>
      <c r="L431" s="42">
        <v>8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0</v>
      </c>
      <c r="C432" s="42">
        <v>0</v>
      </c>
      <c r="D432" s="42">
        <v>0</v>
      </c>
      <c r="E432" s="42">
        <v>63</v>
      </c>
      <c r="F432" s="42">
        <v>0</v>
      </c>
      <c r="G432" s="42">
        <v>10</v>
      </c>
      <c r="H432" s="42">
        <v>48</v>
      </c>
      <c r="I432" s="42">
        <v>16</v>
      </c>
      <c r="J432" s="42">
        <v>75</v>
      </c>
      <c r="K432" s="42">
        <v>2</v>
      </c>
      <c r="L432" s="42">
        <v>13</v>
      </c>
      <c r="M432" s="42">
        <v>26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16</v>
      </c>
      <c r="F433" s="42">
        <v>1</v>
      </c>
      <c r="G433" s="42">
        <v>0</v>
      </c>
      <c r="H433" s="42">
        <v>1</v>
      </c>
      <c r="I433" s="42">
        <v>0</v>
      </c>
      <c r="J433" s="42">
        <v>7</v>
      </c>
      <c r="K433" s="42">
        <v>0</v>
      </c>
      <c r="L433" s="42">
        <v>2</v>
      </c>
      <c r="M433" s="42">
        <v>0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0</v>
      </c>
      <c r="C434" s="42">
        <v>0</v>
      </c>
      <c r="D434" s="42">
        <v>0</v>
      </c>
      <c r="E434" s="42">
        <v>2</v>
      </c>
      <c r="F434" s="42">
        <v>0</v>
      </c>
      <c r="G434" s="42">
        <v>0</v>
      </c>
      <c r="H434" s="42">
        <v>0</v>
      </c>
      <c r="I434" s="42">
        <v>0</v>
      </c>
      <c r="J434" s="42">
        <v>6</v>
      </c>
      <c r="K434" s="42">
        <v>1</v>
      </c>
      <c r="L434" s="42">
        <v>4</v>
      </c>
      <c r="M434" s="42">
        <v>1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1</v>
      </c>
      <c r="K435" s="42">
        <v>0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3</v>
      </c>
      <c r="F436" s="42">
        <v>2</v>
      </c>
      <c r="G436" s="42">
        <v>0</v>
      </c>
      <c r="H436" s="42">
        <v>0</v>
      </c>
      <c r="I436" s="42">
        <v>0</v>
      </c>
      <c r="J436" s="42">
        <v>1</v>
      </c>
      <c r="K436" s="42">
        <v>0</v>
      </c>
      <c r="L436" s="42">
        <v>0</v>
      </c>
      <c r="M436" s="42">
        <v>1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>
        <v>2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0</v>
      </c>
      <c r="I438" s="42">
        <v>0</v>
      </c>
      <c r="J438" s="42">
        <v>3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5</v>
      </c>
      <c r="F439" s="42">
        <v>2</v>
      </c>
      <c r="G439" s="42">
        <v>0</v>
      </c>
      <c r="H439" s="42">
        <v>0</v>
      </c>
      <c r="I439" s="42">
        <v>0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2</v>
      </c>
      <c r="F440" s="42">
        <v>0</v>
      </c>
      <c r="G440" s="42">
        <v>0</v>
      </c>
      <c r="H440" s="42">
        <v>0</v>
      </c>
      <c r="I440" s="42">
        <v>0</v>
      </c>
      <c r="J440" s="42">
        <v>7</v>
      </c>
      <c r="K440" s="42">
        <v>0</v>
      </c>
      <c r="L440" s="42">
        <v>3</v>
      </c>
      <c r="M440" s="42">
        <v>1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1</v>
      </c>
      <c r="F442" s="42">
        <v>0</v>
      </c>
      <c r="G442" s="42">
        <v>0</v>
      </c>
      <c r="H442" s="42">
        <v>0</v>
      </c>
      <c r="I442" s="42">
        <v>0</v>
      </c>
      <c r="J442" s="42">
        <v>2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3</v>
      </c>
      <c r="F443" s="42">
        <v>0</v>
      </c>
      <c r="G443" s="42">
        <v>0</v>
      </c>
      <c r="H443" s="42">
        <v>1</v>
      </c>
      <c r="I443" s="42">
        <v>0</v>
      </c>
      <c r="J443" s="42">
        <v>3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1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0</v>
      </c>
      <c r="F445" s="42">
        <v>0</v>
      </c>
      <c r="G445" s="42">
        <v>0</v>
      </c>
      <c r="H445" s="42">
        <v>0</v>
      </c>
      <c r="I445" s="42">
        <v>0</v>
      </c>
      <c r="J445" s="42">
        <v>5</v>
      </c>
      <c r="K445" s="42">
        <v>1</v>
      </c>
      <c r="L445" s="42">
        <v>0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2</v>
      </c>
      <c r="F446" s="42">
        <v>1</v>
      </c>
      <c r="G446" s="42">
        <v>0</v>
      </c>
      <c r="H446" s="42">
        <v>0</v>
      </c>
      <c r="I446" s="42">
        <v>0</v>
      </c>
      <c r="J446" s="42">
        <v>0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3</v>
      </c>
      <c r="F447" s="42">
        <v>0</v>
      </c>
      <c r="G447" s="42">
        <v>0</v>
      </c>
      <c r="H447" s="42">
        <v>0</v>
      </c>
      <c r="I447" s="42">
        <v>0</v>
      </c>
      <c r="J447" s="42">
        <v>2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11</v>
      </c>
      <c r="F448" s="42">
        <v>1</v>
      </c>
      <c r="G448" s="42">
        <v>1</v>
      </c>
      <c r="H448" s="42">
        <v>0</v>
      </c>
      <c r="I448" s="42">
        <v>0</v>
      </c>
      <c r="J448" s="42">
        <v>4</v>
      </c>
      <c r="K448" s="42">
        <v>1</v>
      </c>
      <c r="L448" s="42">
        <v>1</v>
      </c>
      <c r="M448" s="42">
        <v>3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1</v>
      </c>
      <c r="C449" s="42">
        <v>1</v>
      </c>
      <c r="D449" s="42">
        <v>0</v>
      </c>
      <c r="E449" s="42">
        <v>63</v>
      </c>
      <c r="F449" s="42">
        <v>13</v>
      </c>
      <c r="G449" s="42">
        <v>2</v>
      </c>
      <c r="H449" s="42">
        <v>2</v>
      </c>
      <c r="I449" s="42">
        <v>0</v>
      </c>
      <c r="J449" s="42">
        <v>5</v>
      </c>
      <c r="K449" s="42">
        <v>5</v>
      </c>
      <c r="L449" s="42">
        <v>5</v>
      </c>
      <c r="M449" s="42">
        <v>5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2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1</v>
      </c>
      <c r="C451" s="42">
        <v>1</v>
      </c>
      <c r="D451" s="42">
        <v>0</v>
      </c>
      <c r="E451" s="42">
        <v>13</v>
      </c>
      <c r="F451" s="42">
        <v>1</v>
      </c>
      <c r="G451" s="42">
        <v>0</v>
      </c>
      <c r="H451" s="42">
        <v>3</v>
      </c>
      <c r="I451" s="42">
        <v>0</v>
      </c>
      <c r="J451" s="42">
        <v>12</v>
      </c>
      <c r="K451" s="42">
        <v>1</v>
      </c>
      <c r="L451" s="42">
        <v>0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1</v>
      </c>
      <c r="H452" s="42">
        <v>1</v>
      </c>
      <c r="I452" s="42">
        <v>0</v>
      </c>
      <c r="J452" s="42">
        <v>1</v>
      </c>
      <c r="K452" s="42">
        <v>1</v>
      </c>
      <c r="L452" s="42">
        <v>0</v>
      </c>
      <c r="M452" s="42">
        <v>8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1</v>
      </c>
      <c r="C453" s="42">
        <v>1</v>
      </c>
      <c r="D453" s="42">
        <v>0</v>
      </c>
      <c r="E453" s="42">
        <v>10</v>
      </c>
      <c r="F453" s="42">
        <v>0</v>
      </c>
      <c r="G453" s="42">
        <v>0</v>
      </c>
      <c r="H453" s="42">
        <v>1</v>
      </c>
      <c r="I453" s="42">
        <v>0</v>
      </c>
      <c r="J453" s="42">
        <v>1</v>
      </c>
      <c r="K453" s="42">
        <v>1</v>
      </c>
      <c r="L453" s="42">
        <v>1</v>
      </c>
      <c r="M453" s="42">
        <v>1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0</v>
      </c>
      <c r="C454" s="42">
        <v>0</v>
      </c>
      <c r="D454" s="42">
        <v>0</v>
      </c>
      <c r="E454" s="42">
        <v>30</v>
      </c>
      <c r="F454" s="42">
        <v>2</v>
      </c>
      <c r="G454" s="42">
        <v>6</v>
      </c>
      <c r="H454" s="42">
        <v>13</v>
      </c>
      <c r="I454" s="42">
        <v>5</v>
      </c>
      <c r="J454" s="42">
        <v>23</v>
      </c>
      <c r="K454" s="42">
        <v>3</v>
      </c>
      <c r="L454" s="42">
        <v>8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2</v>
      </c>
      <c r="C455" s="42">
        <v>2</v>
      </c>
      <c r="D455" s="42">
        <v>0</v>
      </c>
      <c r="E455" s="42">
        <v>11</v>
      </c>
      <c r="F455" s="42">
        <v>2</v>
      </c>
      <c r="G455" s="42">
        <v>0</v>
      </c>
      <c r="H455" s="42">
        <v>1</v>
      </c>
      <c r="I455" s="42">
        <v>0</v>
      </c>
      <c r="J455" s="42">
        <v>11</v>
      </c>
      <c r="K455" s="42">
        <v>2</v>
      </c>
      <c r="L455" s="42">
        <v>5</v>
      </c>
      <c r="M455" s="42">
        <v>2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2</v>
      </c>
      <c r="F456" s="42">
        <v>2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2</v>
      </c>
      <c r="C457" s="42">
        <v>2</v>
      </c>
      <c r="D457" s="42">
        <v>0</v>
      </c>
      <c r="E457" s="42">
        <v>5</v>
      </c>
      <c r="F457" s="42">
        <v>2</v>
      </c>
      <c r="G457" s="42">
        <v>1</v>
      </c>
      <c r="H457" s="42">
        <v>0</v>
      </c>
      <c r="I457" s="42">
        <v>0</v>
      </c>
      <c r="J457" s="42">
        <v>1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9</v>
      </c>
      <c r="F458" s="42">
        <v>3</v>
      </c>
      <c r="G458" s="42">
        <v>0</v>
      </c>
      <c r="H458" s="42">
        <v>1</v>
      </c>
      <c r="I458" s="42">
        <v>0</v>
      </c>
      <c r="J458" s="42">
        <v>6</v>
      </c>
      <c r="K458" s="42">
        <v>0</v>
      </c>
      <c r="L458" s="42">
        <v>3</v>
      </c>
      <c r="M458" s="42">
        <v>2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6</v>
      </c>
      <c r="F459" s="42">
        <v>0</v>
      </c>
      <c r="G459" s="42">
        <v>0</v>
      </c>
      <c r="H459" s="42">
        <v>1</v>
      </c>
      <c r="I459" s="42">
        <v>0</v>
      </c>
      <c r="J459" s="42">
        <v>0</v>
      </c>
      <c r="K459" s="42">
        <v>1</v>
      </c>
      <c r="L459" s="42">
        <v>0</v>
      </c>
      <c r="M459" s="42">
        <v>4</v>
      </c>
      <c r="N459" s="42">
        <v>0</v>
      </c>
      <c r="O459" s="42">
        <v>1</v>
      </c>
    </row>
    <row r="460" spans="1:15" x14ac:dyDescent="0.3">
      <c r="A460" s="45" t="s">
        <v>465</v>
      </c>
      <c r="B460" s="42">
        <v>1</v>
      </c>
      <c r="C460" s="42">
        <v>1</v>
      </c>
      <c r="D460" s="42">
        <v>0</v>
      </c>
      <c r="E460" s="42">
        <v>4</v>
      </c>
      <c r="F460" s="42">
        <v>0</v>
      </c>
      <c r="G460" s="42">
        <v>0</v>
      </c>
      <c r="H460" s="42">
        <v>0</v>
      </c>
      <c r="I460" s="42">
        <v>0</v>
      </c>
      <c r="J460" s="42">
        <v>13</v>
      </c>
      <c r="K460" s="42">
        <v>0</v>
      </c>
      <c r="L460" s="42">
        <v>5</v>
      </c>
      <c r="M460" s="42">
        <v>4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4</v>
      </c>
      <c r="F461" s="42">
        <v>1</v>
      </c>
      <c r="G461" s="42">
        <v>0</v>
      </c>
      <c r="H461" s="42">
        <v>1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1</v>
      </c>
      <c r="H462" s="42">
        <v>0</v>
      </c>
      <c r="I462" s="42">
        <v>0</v>
      </c>
      <c r="J462" s="42">
        <v>0</v>
      </c>
      <c r="K462" s="42">
        <v>0</v>
      </c>
      <c r="L462" s="42">
        <v>1</v>
      </c>
      <c r="M462" s="42">
        <v>1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2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1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29</v>
      </c>
      <c r="F464" s="42">
        <v>2</v>
      </c>
      <c r="G464" s="42">
        <v>3</v>
      </c>
      <c r="H464" s="42">
        <v>5</v>
      </c>
      <c r="I464" s="42">
        <v>1</v>
      </c>
      <c r="J464" s="42">
        <v>47</v>
      </c>
      <c r="K464" s="42">
        <v>2</v>
      </c>
      <c r="L464" s="42">
        <v>5</v>
      </c>
      <c r="M464" s="42">
        <v>9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0</v>
      </c>
      <c r="C465" s="42">
        <v>0</v>
      </c>
      <c r="D465" s="42">
        <v>0</v>
      </c>
      <c r="E465" s="42">
        <v>117</v>
      </c>
      <c r="F465" s="42">
        <v>0</v>
      </c>
      <c r="G465" s="42">
        <v>4</v>
      </c>
      <c r="H465" s="42">
        <v>26</v>
      </c>
      <c r="I465" s="42">
        <v>0</v>
      </c>
      <c r="J465" s="42">
        <v>105</v>
      </c>
      <c r="K465" s="42">
        <v>1</v>
      </c>
      <c r="L465" s="42">
        <v>3</v>
      </c>
      <c r="M465" s="42">
        <v>10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1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2</v>
      </c>
      <c r="F468" s="42">
        <v>0</v>
      </c>
      <c r="G468" s="42">
        <v>0</v>
      </c>
      <c r="H468" s="42">
        <v>0</v>
      </c>
      <c r="I468" s="42">
        <v>0</v>
      </c>
      <c r="J468" s="42">
        <v>4</v>
      </c>
      <c r="K468" s="42">
        <v>0</v>
      </c>
      <c r="L468" s="42">
        <v>0</v>
      </c>
      <c r="M468" s="42">
        <v>2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7</v>
      </c>
      <c r="F469" s="42">
        <v>1</v>
      </c>
      <c r="G469" s="42">
        <v>1</v>
      </c>
      <c r="H469" s="42">
        <v>0</v>
      </c>
      <c r="I469" s="42">
        <v>0</v>
      </c>
      <c r="J469" s="42">
        <v>5</v>
      </c>
      <c r="K469" s="42">
        <v>1</v>
      </c>
      <c r="L469" s="42">
        <v>2</v>
      </c>
      <c r="M469" s="42">
        <v>1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1</v>
      </c>
      <c r="C470" s="42">
        <v>1</v>
      </c>
      <c r="D470" s="42">
        <v>0</v>
      </c>
      <c r="E470" s="42">
        <v>6</v>
      </c>
      <c r="F470" s="42">
        <v>0</v>
      </c>
      <c r="G470" s="42">
        <v>1</v>
      </c>
      <c r="H470" s="42">
        <v>0</v>
      </c>
      <c r="I470" s="42">
        <v>0</v>
      </c>
      <c r="J470" s="42">
        <v>12</v>
      </c>
      <c r="K470" s="42">
        <v>1</v>
      </c>
      <c r="L470" s="42">
        <v>0</v>
      </c>
      <c r="M470" s="42">
        <v>5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0</v>
      </c>
      <c r="F471" s="42">
        <v>0</v>
      </c>
      <c r="G471" s="42">
        <v>0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0</v>
      </c>
      <c r="F472" s="42">
        <v>0</v>
      </c>
      <c r="G472" s="42">
        <v>0</v>
      </c>
      <c r="H472" s="42">
        <v>0</v>
      </c>
      <c r="I472" s="42">
        <v>0</v>
      </c>
      <c r="J472" s="42">
        <v>1</v>
      </c>
      <c r="K472" s="42">
        <v>0</v>
      </c>
      <c r="L472" s="42">
        <v>0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4</v>
      </c>
      <c r="F473" s="42">
        <v>0</v>
      </c>
      <c r="G473" s="42">
        <v>2</v>
      </c>
      <c r="H473" s="42">
        <v>1</v>
      </c>
      <c r="I473" s="42">
        <v>0</v>
      </c>
      <c r="J473" s="42">
        <v>6</v>
      </c>
      <c r="K473" s="42">
        <v>0</v>
      </c>
      <c r="L473" s="42">
        <v>1</v>
      </c>
      <c r="M473" s="42">
        <v>3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0</v>
      </c>
      <c r="C474" s="42">
        <v>0</v>
      </c>
      <c r="D474" s="42">
        <v>0</v>
      </c>
      <c r="E474" s="42">
        <v>5</v>
      </c>
      <c r="F474" s="42">
        <v>1</v>
      </c>
      <c r="G474" s="42">
        <v>1</v>
      </c>
      <c r="H474" s="42">
        <v>0</v>
      </c>
      <c r="I474" s="42">
        <v>0</v>
      </c>
      <c r="J474" s="42">
        <v>0</v>
      </c>
      <c r="K474" s="42">
        <v>1</v>
      </c>
      <c r="L474" s="42">
        <v>1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6</v>
      </c>
      <c r="F475" s="42">
        <v>1</v>
      </c>
      <c r="G475" s="42">
        <v>2</v>
      </c>
      <c r="H475" s="42">
        <v>4</v>
      </c>
      <c r="I475" s="42">
        <v>0</v>
      </c>
      <c r="J475" s="42">
        <v>6</v>
      </c>
      <c r="K475" s="42">
        <v>1</v>
      </c>
      <c r="L475" s="42">
        <v>1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3</v>
      </c>
      <c r="F476" s="42">
        <v>0</v>
      </c>
      <c r="G476" s="42">
        <v>0</v>
      </c>
      <c r="H476" s="42">
        <v>0</v>
      </c>
      <c r="I476" s="42">
        <v>0</v>
      </c>
      <c r="J476" s="42">
        <v>3</v>
      </c>
      <c r="K476" s="42">
        <v>1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2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1</v>
      </c>
      <c r="C479" s="42">
        <v>1</v>
      </c>
      <c r="D479" s="42">
        <v>0</v>
      </c>
      <c r="E479" s="42">
        <v>13</v>
      </c>
      <c r="F479" s="42">
        <v>1</v>
      </c>
      <c r="G479" s="42">
        <v>0</v>
      </c>
      <c r="H479" s="42">
        <v>1</v>
      </c>
      <c r="I479" s="42">
        <v>0</v>
      </c>
      <c r="J479" s="42">
        <v>5</v>
      </c>
      <c r="K479" s="42">
        <v>0</v>
      </c>
      <c r="L479" s="42">
        <v>0</v>
      </c>
      <c r="M479" s="42">
        <v>2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1</v>
      </c>
      <c r="F480" s="42">
        <v>0</v>
      </c>
      <c r="G480" s="42">
        <v>0</v>
      </c>
      <c r="H480" s="42">
        <v>0</v>
      </c>
      <c r="I480" s="42">
        <v>0</v>
      </c>
      <c r="J480" s="42">
        <v>3</v>
      </c>
      <c r="K480" s="42">
        <v>0</v>
      </c>
      <c r="L480" s="42">
        <v>1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6</v>
      </c>
      <c r="F481" s="42">
        <v>3</v>
      </c>
      <c r="G481" s="42">
        <v>0</v>
      </c>
      <c r="H481" s="42">
        <v>0</v>
      </c>
      <c r="I481" s="42">
        <v>0</v>
      </c>
      <c r="J481" s="42">
        <v>2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0</v>
      </c>
      <c r="F483" s="42">
        <v>0</v>
      </c>
      <c r="G483" s="42">
        <v>0</v>
      </c>
      <c r="H483" s="42">
        <v>0</v>
      </c>
      <c r="I483" s="42">
        <v>0</v>
      </c>
      <c r="J483" s="42">
        <v>1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0</v>
      </c>
      <c r="F484" s="42">
        <v>0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0</v>
      </c>
      <c r="F485" s="42">
        <v>0</v>
      </c>
      <c r="G485" s="42">
        <v>0</v>
      </c>
      <c r="H485" s="42">
        <v>0</v>
      </c>
      <c r="I485" s="42">
        <v>0</v>
      </c>
      <c r="J485" s="42">
        <v>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45</v>
      </c>
      <c r="F486" s="42">
        <v>4</v>
      </c>
      <c r="G486" s="42">
        <v>6</v>
      </c>
      <c r="H486" s="42">
        <v>28</v>
      </c>
      <c r="I486" s="42">
        <v>1</v>
      </c>
      <c r="J486" s="42">
        <v>126</v>
      </c>
      <c r="K486" s="42">
        <v>3</v>
      </c>
      <c r="L486" s="42">
        <v>23</v>
      </c>
      <c r="M486" s="42">
        <v>25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63</v>
      </c>
      <c r="F487" s="42">
        <v>5</v>
      </c>
      <c r="G487" s="42">
        <v>1</v>
      </c>
      <c r="H487" s="42">
        <v>14</v>
      </c>
      <c r="I487" s="42">
        <v>0</v>
      </c>
      <c r="J487" s="42">
        <v>30</v>
      </c>
      <c r="K487" s="42">
        <v>4</v>
      </c>
      <c r="L487" s="42">
        <v>15</v>
      </c>
      <c r="M487" s="42">
        <v>8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2</v>
      </c>
      <c r="F488" s="42">
        <v>0</v>
      </c>
      <c r="G488" s="42">
        <v>0</v>
      </c>
      <c r="H488" s="42">
        <v>0</v>
      </c>
      <c r="I488" s="42">
        <v>0</v>
      </c>
      <c r="J488" s="42">
        <v>4</v>
      </c>
      <c r="K488" s="42">
        <v>0</v>
      </c>
      <c r="L488" s="42">
        <v>0</v>
      </c>
      <c r="M488" s="42">
        <v>1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0</v>
      </c>
      <c r="F489" s="42">
        <v>0</v>
      </c>
      <c r="G489" s="42">
        <v>0</v>
      </c>
      <c r="H489" s="42">
        <v>0</v>
      </c>
      <c r="I489" s="42">
        <v>0</v>
      </c>
      <c r="J489" s="42">
        <v>1</v>
      </c>
      <c r="K489" s="42">
        <v>0</v>
      </c>
      <c r="L489" s="42">
        <v>4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0</v>
      </c>
      <c r="C490" s="42">
        <v>0</v>
      </c>
      <c r="D490" s="42">
        <v>0</v>
      </c>
      <c r="E490" s="42">
        <v>4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0</v>
      </c>
      <c r="C492" s="42">
        <v>0</v>
      </c>
      <c r="D492" s="42">
        <v>0</v>
      </c>
      <c r="E492" s="42">
        <v>38</v>
      </c>
      <c r="F492" s="42">
        <v>1</v>
      </c>
      <c r="G492" s="42">
        <v>2</v>
      </c>
      <c r="H492" s="42">
        <v>4</v>
      </c>
      <c r="I492" s="42">
        <v>1</v>
      </c>
      <c r="J492" s="42">
        <v>17</v>
      </c>
      <c r="K492" s="42">
        <v>2</v>
      </c>
      <c r="L492" s="42">
        <v>9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1</v>
      </c>
      <c r="C493" s="42">
        <v>1</v>
      </c>
      <c r="D493" s="42">
        <v>0</v>
      </c>
      <c r="E493" s="42">
        <v>15</v>
      </c>
      <c r="F493" s="42">
        <v>0</v>
      </c>
      <c r="G493" s="42">
        <v>2</v>
      </c>
      <c r="H493" s="42">
        <v>3</v>
      </c>
      <c r="I493" s="42">
        <v>1</v>
      </c>
      <c r="J493" s="42">
        <v>7</v>
      </c>
      <c r="K493" s="42">
        <v>2</v>
      </c>
      <c r="L493" s="42">
        <v>0</v>
      </c>
      <c r="M493" s="42">
        <v>1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1</v>
      </c>
      <c r="C494" s="42">
        <v>1</v>
      </c>
      <c r="D494" s="42">
        <v>0</v>
      </c>
      <c r="E494" s="42">
        <v>4</v>
      </c>
      <c r="F494" s="42">
        <v>1</v>
      </c>
      <c r="G494" s="42">
        <v>0</v>
      </c>
      <c r="H494" s="42">
        <v>0</v>
      </c>
      <c r="I494" s="42">
        <v>0</v>
      </c>
      <c r="J494" s="42">
        <v>1</v>
      </c>
      <c r="K494" s="42">
        <v>1</v>
      </c>
      <c r="L494" s="42">
        <v>4</v>
      </c>
      <c r="M494" s="42">
        <v>4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0</v>
      </c>
      <c r="F495" s="42">
        <v>0</v>
      </c>
      <c r="G495" s="42">
        <v>0</v>
      </c>
      <c r="H495" s="42">
        <v>0</v>
      </c>
      <c r="I495" s="42">
        <v>0</v>
      </c>
      <c r="J495" s="42">
        <v>1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4</v>
      </c>
      <c r="F496" s="42">
        <v>0</v>
      </c>
      <c r="G496" s="42">
        <v>0</v>
      </c>
      <c r="H496" s="42">
        <v>0</v>
      </c>
      <c r="I496" s="42">
        <v>0</v>
      </c>
      <c r="J496" s="42">
        <v>1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7</v>
      </c>
      <c r="C497" s="42">
        <v>9</v>
      </c>
      <c r="D497" s="42">
        <v>1</v>
      </c>
      <c r="E497" s="42">
        <v>121</v>
      </c>
      <c r="F497" s="42">
        <v>4</v>
      </c>
      <c r="G497" s="42">
        <v>16</v>
      </c>
      <c r="H497" s="42">
        <v>197</v>
      </c>
      <c r="I497" s="42">
        <v>57</v>
      </c>
      <c r="J497" s="42">
        <v>104</v>
      </c>
      <c r="K497" s="42">
        <v>9</v>
      </c>
      <c r="L497" s="42">
        <v>8</v>
      </c>
      <c r="M497" s="42">
        <v>38</v>
      </c>
      <c r="N497" s="42">
        <v>1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0</v>
      </c>
      <c r="F498" s="42">
        <v>0</v>
      </c>
      <c r="G498" s="42">
        <v>0</v>
      </c>
      <c r="H498" s="42">
        <v>0</v>
      </c>
      <c r="I498" s="42">
        <v>0</v>
      </c>
      <c r="J498" s="42">
        <v>1</v>
      </c>
      <c r="K498" s="42">
        <v>0</v>
      </c>
      <c r="L498" s="42">
        <v>1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1</v>
      </c>
      <c r="F499" s="42">
        <v>0</v>
      </c>
      <c r="G499" s="42">
        <v>0</v>
      </c>
      <c r="H499" s="42">
        <v>0</v>
      </c>
      <c r="I499" s="42">
        <v>0</v>
      </c>
      <c r="J499" s="42">
        <v>1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1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1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0</v>
      </c>
      <c r="I502" s="42">
        <v>0</v>
      </c>
      <c r="J502" s="42">
        <v>6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3</v>
      </c>
      <c r="F503" s="42">
        <v>1</v>
      </c>
      <c r="G503" s="42">
        <v>0</v>
      </c>
      <c r="H503" s="42">
        <v>0</v>
      </c>
      <c r="I503" s="42">
        <v>0</v>
      </c>
      <c r="J503" s="42">
        <v>2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1</v>
      </c>
      <c r="F504" s="42">
        <v>0</v>
      </c>
      <c r="G504" s="42">
        <v>0</v>
      </c>
      <c r="H504" s="42">
        <v>1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0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1</v>
      </c>
      <c r="F507" s="42">
        <v>1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2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1</v>
      </c>
      <c r="C509" s="42">
        <v>1</v>
      </c>
      <c r="D509" s="42">
        <v>0</v>
      </c>
      <c r="E509" s="42">
        <v>36</v>
      </c>
      <c r="F509" s="42">
        <v>0</v>
      </c>
      <c r="G509" s="42">
        <v>0</v>
      </c>
      <c r="H509" s="42">
        <v>1</v>
      </c>
      <c r="I509" s="42">
        <v>1</v>
      </c>
      <c r="J509" s="42">
        <v>12</v>
      </c>
      <c r="K509" s="42">
        <v>0</v>
      </c>
      <c r="L509" s="42">
        <v>0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124</v>
      </c>
      <c r="C510" s="67">
        <v>136</v>
      </c>
      <c r="D510" s="67">
        <v>8</v>
      </c>
      <c r="E510" s="67">
        <v>6940</v>
      </c>
      <c r="F510" s="67">
        <v>471</v>
      </c>
      <c r="G510" s="67">
        <v>695</v>
      </c>
      <c r="H510" s="67">
        <v>3639</v>
      </c>
      <c r="I510" s="67">
        <v>671</v>
      </c>
      <c r="J510" s="67">
        <v>7162</v>
      </c>
      <c r="K510" s="67">
        <v>481</v>
      </c>
      <c r="L510" s="67">
        <v>1150</v>
      </c>
      <c r="M510" s="67">
        <v>1457</v>
      </c>
      <c r="N510" s="67">
        <v>8</v>
      </c>
      <c r="O510" s="67">
        <v>2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515"/>
  <sheetViews>
    <sheetView workbookViewId="0">
      <selection activeCell="G12" sqref="G12"/>
    </sheetView>
  </sheetViews>
  <sheetFormatPr defaultRowHeight="14.4" outlineLevelRow="1" x14ac:dyDescent="0.3"/>
  <cols>
    <col min="1" max="1" width="34.5546875" customWidth="1"/>
    <col min="2" max="2" width="11.88671875" customWidth="1"/>
    <col min="11" max="13" width="11.6640625" customWidth="1"/>
    <col min="14" max="14" width="11.5546875" customWidth="1"/>
    <col min="15" max="15" width="16.5546875" customWidth="1"/>
    <col min="16" max="16" width="2.88671875" customWidth="1"/>
    <col min="17" max="17" width="9.5546875" bestFit="1" customWidth="1"/>
  </cols>
  <sheetData>
    <row r="1" spans="1:15" x14ac:dyDescent="0.3">
      <c r="A1" s="10" t="s">
        <v>17</v>
      </c>
      <c r="B1" s="10"/>
      <c r="C1" s="10"/>
      <c r="D1" s="10"/>
      <c r="E1" s="10"/>
      <c r="F1" s="10"/>
      <c r="G1" s="10"/>
      <c r="H1" s="7"/>
      <c r="I1" s="4"/>
      <c r="J1" s="4"/>
      <c r="K1" s="4"/>
      <c r="L1" s="4"/>
      <c r="M1" s="4"/>
      <c r="N1" s="4"/>
    </row>
    <row r="2" spans="1:15" x14ac:dyDescent="0.3">
      <c r="A2" s="11" t="s">
        <v>547</v>
      </c>
      <c r="B2" s="11"/>
      <c r="C2" s="11"/>
      <c r="D2" s="9"/>
      <c r="E2" s="11"/>
      <c r="F2" s="11"/>
      <c r="G2" s="11"/>
      <c r="H2" s="8"/>
      <c r="I2" s="4"/>
      <c r="J2" s="4"/>
      <c r="K2" s="4"/>
      <c r="L2" s="4"/>
      <c r="M2" s="4"/>
      <c r="N2" s="4"/>
    </row>
    <row r="3" spans="1:15" x14ac:dyDescent="0.3">
      <c r="A3" s="11" t="s">
        <v>1</v>
      </c>
      <c r="B3" s="11"/>
      <c r="C3" s="11"/>
      <c r="D3" s="9"/>
      <c r="E3" s="11"/>
      <c r="F3" s="11"/>
      <c r="G3" s="11"/>
      <c r="H3" s="4"/>
      <c r="I3" s="4"/>
      <c r="J3" s="4"/>
      <c r="K3" s="4"/>
      <c r="L3" s="4"/>
      <c r="M3" s="4"/>
      <c r="N3" s="4"/>
    </row>
    <row r="4" spans="1:15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x14ac:dyDescent="0.3">
      <c r="A5" s="88" t="s">
        <v>578</v>
      </c>
      <c r="B5" s="88"/>
      <c r="C5" s="88"/>
      <c r="D5" s="88"/>
      <c r="E5" s="88"/>
      <c r="F5" s="88"/>
      <c r="G5" s="88"/>
      <c r="H5" s="88"/>
      <c r="I5" s="88"/>
      <c r="J5" s="4"/>
      <c r="K5" s="4"/>
      <c r="L5" s="4"/>
      <c r="M5" s="4"/>
      <c r="N5" s="4"/>
    </row>
    <row r="6" spans="1:15" x14ac:dyDescent="0.3">
      <c r="J6" s="4"/>
      <c r="K6" s="4"/>
      <c r="L6" s="4"/>
      <c r="M6" s="4"/>
      <c r="N6" s="4"/>
    </row>
    <row r="7" spans="1:15" hidden="1" outlineLevel="1" x14ac:dyDescent="0.3">
      <c r="J7" s="4"/>
      <c r="K7" s="4"/>
      <c r="L7" s="4"/>
      <c r="M7" s="4"/>
      <c r="N7" s="4"/>
    </row>
    <row r="8" spans="1:15" hidden="1" outlineLevel="1" x14ac:dyDescent="0.3">
      <c r="A8" t="s">
        <v>518</v>
      </c>
      <c r="B8" s="41" t="s">
        <v>564</v>
      </c>
      <c r="C8" s="13"/>
      <c r="D8" s="13"/>
      <c r="E8" s="13"/>
      <c r="F8" s="13"/>
      <c r="G8" s="13"/>
      <c r="H8" s="13"/>
      <c r="I8" s="13"/>
      <c r="J8" s="13"/>
      <c r="K8" s="13"/>
      <c r="L8" s="13"/>
      <c r="N8" s="4"/>
    </row>
    <row r="9" spans="1:15" hidden="1" outlineLevel="1" x14ac:dyDescent="0.3">
      <c r="A9" t="s">
        <v>531</v>
      </c>
      <c r="B9" t="s">
        <v>530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N9" s="4"/>
    </row>
    <row r="10" spans="1:15" hidden="1" outlineLevel="1" x14ac:dyDescent="0.3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N10" s="4"/>
    </row>
    <row r="11" spans="1:15" hidden="1" outlineLevel="1" x14ac:dyDescent="0.3">
      <c r="B11" s="13" t="s">
        <v>519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40.799999999999997" collapsed="1" x14ac:dyDescent="0.3">
      <c r="A12" s="44" t="s">
        <v>2</v>
      </c>
      <c r="B12" s="43" t="s">
        <v>520</v>
      </c>
      <c r="C12" s="43" t="s">
        <v>4</v>
      </c>
      <c r="D12" s="43" t="s">
        <v>521</v>
      </c>
      <c r="E12" s="43" t="s">
        <v>522</v>
      </c>
      <c r="F12" s="43" t="s">
        <v>6</v>
      </c>
      <c r="G12" s="43" t="s">
        <v>554</v>
      </c>
      <c r="H12" s="43" t="s">
        <v>523</v>
      </c>
      <c r="I12" s="43" t="s">
        <v>524</v>
      </c>
      <c r="J12" s="43" t="s">
        <v>525</v>
      </c>
      <c r="K12" s="43" t="s">
        <v>526</v>
      </c>
      <c r="L12" s="43" t="s">
        <v>528</v>
      </c>
      <c r="M12" s="43" t="s">
        <v>527</v>
      </c>
      <c r="N12" s="43" t="s">
        <v>555</v>
      </c>
      <c r="O12" s="43" t="s">
        <v>556</v>
      </c>
    </row>
    <row r="13" spans="1:15" x14ac:dyDescent="0.3">
      <c r="A13" s="68" t="s">
        <v>18</v>
      </c>
      <c r="B13" s="42">
        <v>0</v>
      </c>
      <c r="C13" s="42">
        <v>0</v>
      </c>
      <c r="D13" s="42">
        <v>0</v>
      </c>
      <c r="E13" s="42">
        <v>2</v>
      </c>
      <c r="F13" s="42">
        <v>2</v>
      </c>
      <c r="G13" s="42">
        <v>0</v>
      </c>
      <c r="H13" s="42">
        <v>0</v>
      </c>
      <c r="I13" s="42">
        <v>0</v>
      </c>
      <c r="J13" s="42">
        <v>1</v>
      </c>
      <c r="K13" s="42">
        <v>2</v>
      </c>
      <c r="L13" s="42">
        <v>0</v>
      </c>
      <c r="M13" s="42">
        <v>0</v>
      </c>
      <c r="N13" s="42">
        <v>0</v>
      </c>
      <c r="O13" s="42">
        <v>0</v>
      </c>
    </row>
    <row r="14" spans="1:15" x14ac:dyDescent="0.3">
      <c r="A14" s="45" t="s">
        <v>19</v>
      </c>
      <c r="B14" s="42">
        <v>0</v>
      </c>
      <c r="C14" s="42">
        <v>0</v>
      </c>
      <c r="D14" s="42">
        <v>0</v>
      </c>
      <c r="E14" s="42">
        <v>8</v>
      </c>
      <c r="F14" s="42">
        <v>0</v>
      </c>
      <c r="G14" s="42">
        <v>2</v>
      </c>
      <c r="H14" s="42">
        <v>4</v>
      </c>
      <c r="I14" s="42">
        <v>0</v>
      </c>
      <c r="J14" s="42">
        <v>2</v>
      </c>
      <c r="K14" s="42">
        <v>3</v>
      </c>
      <c r="L14" s="42">
        <v>0</v>
      </c>
      <c r="M14" s="42">
        <v>0</v>
      </c>
      <c r="N14" s="42">
        <v>0</v>
      </c>
      <c r="O14" s="42">
        <v>0</v>
      </c>
    </row>
    <row r="15" spans="1:15" x14ac:dyDescent="0.3">
      <c r="A15" s="45" t="s">
        <v>20</v>
      </c>
      <c r="B15" s="42">
        <v>0</v>
      </c>
      <c r="C15" s="42">
        <v>0</v>
      </c>
      <c r="D15" s="42">
        <v>0</v>
      </c>
      <c r="E15" s="42">
        <v>10</v>
      </c>
      <c r="F15" s="42">
        <v>0</v>
      </c>
      <c r="G15" s="42">
        <v>0</v>
      </c>
      <c r="H15" s="42">
        <v>0</v>
      </c>
      <c r="I15" s="42">
        <v>0</v>
      </c>
      <c r="J15" s="42">
        <v>5</v>
      </c>
      <c r="K15" s="42">
        <v>0</v>
      </c>
      <c r="L15" s="42">
        <v>2</v>
      </c>
      <c r="M15" s="42">
        <v>2</v>
      </c>
      <c r="N15" s="42">
        <v>0</v>
      </c>
      <c r="O15" s="42">
        <v>0</v>
      </c>
    </row>
    <row r="16" spans="1:15" x14ac:dyDescent="0.3">
      <c r="A16" s="45" t="s">
        <v>21</v>
      </c>
      <c r="B16" s="42">
        <v>0</v>
      </c>
      <c r="C16" s="42">
        <v>0</v>
      </c>
      <c r="D16" s="42">
        <v>0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1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x14ac:dyDescent="0.3">
      <c r="A17" s="45" t="s">
        <v>22</v>
      </c>
      <c r="B17" s="42">
        <v>0</v>
      </c>
      <c r="C17" s="42">
        <v>0</v>
      </c>
      <c r="D17" s="42">
        <v>0</v>
      </c>
      <c r="E17" s="42">
        <v>4</v>
      </c>
      <c r="F17" s="42">
        <v>1</v>
      </c>
      <c r="G17" s="42">
        <v>0</v>
      </c>
      <c r="H17" s="42">
        <v>0</v>
      </c>
      <c r="I17" s="42">
        <v>0</v>
      </c>
      <c r="J17" s="42">
        <v>1</v>
      </c>
      <c r="K17" s="42">
        <v>2</v>
      </c>
      <c r="L17" s="42">
        <v>0</v>
      </c>
      <c r="M17" s="42">
        <v>1</v>
      </c>
      <c r="N17" s="42">
        <v>0</v>
      </c>
      <c r="O17" s="42">
        <v>0</v>
      </c>
    </row>
    <row r="18" spans="1:15" x14ac:dyDescent="0.3">
      <c r="A18" s="45" t="s">
        <v>23</v>
      </c>
      <c r="B18" s="42">
        <v>0</v>
      </c>
      <c r="C18" s="42">
        <v>0</v>
      </c>
      <c r="D18" s="42">
        <v>0</v>
      </c>
      <c r="E18" s="42">
        <v>77</v>
      </c>
      <c r="F18" s="42">
        <v>8</v>
      </c>
      <c r="G18" s="42">
        <v>0</v>
      </c>
      <c r="H18" s="42">
        <v>11</v>
      </c>
      <c r="I18" s="42">
        <v>0</v>
      </c>
      <c r="J18" s="42">
        <v>38</v>
      </c>
      <c r="K18" s="42">
        <v>3</v>
      </c>
      <c r="L18" s="42">
        <v>11</v>
      </c>
      <c r="M18" s="42">
        <v>6</v>
      </c>
      <c r="N18" s="42">
        <v>0</v>
      </c>
      <c r="O18" s="42">
        <v>0</v>
      </c>
    </row>
    <row r="19" spans="1:15" x14ac:dyDescent="0.3">
      <c r="A19" s="45" t="s">
        <v>24</v>
      </c>
      <c r="B19" s="42">
        <v>0</v>
      </c>
      <c r="C19" s="42">
        <v>0</v>
      </c>
      <c r="D19" s="42">
        <v>0</v>
      </c>
      <c r="E19" s="42">
        <v>2</v>
      </c>
      <c r="F19" s="42">
        <v>0</v>
      </c>
      <c r="G19" s="42">
        <v>0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</row>
    <row r="20" spans="1:15" x14ac:dyDescent="0.3">
      <c r="A20" s="45" t="s">
        <v>25</v>
      </c>
      <c r="B20" s="42">
        <v>0</v>
      </c>
      <c r="C20" s="42">
        <v>0</v>
      </c>
      <c r="D20" s="42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3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</row>
    <row r="21" spans="1:15" x14ac:dyDescent="0.3">
      <c r="A21" s="45" t="s">
        <v>26</v>
      </c>
      <c r="B21" s="42">
        <v>0</v>
      </c>
      <c r="C21" s="42">
        <v>0</v>
      </c>
      <c r="D21" s="42">
        <v>0</v>
      </c>
      <c r="E21" s="42">
        <v>4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x14ac:dyDescent="0.3">
      <c r="A22" s="45" t="s">
        <v>27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2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x14ac:dyDescent="0.3">
      <c r="A23" s="45" t="s">
        <v>28</v>
      </c>
      <c r="B23" s="42">
        <v>0</v>
      </c>
      <c r="C23" s="42">
        <v>0</v>
      </c>
      <c r="D23" s="42">
        <v>0</v>
      </c>
      <c r="E23" s="42">
        <v>3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</row>
    <row r="24" spans="1:15" x14ac:dyDescent="0.3">
      <c r="A24" s="45" t="s">
        <v>29</v>
      </c>
      <c r="B24" s="42">
        <v>9</v>
      </c>
      <c r="C24" s="42">
        <v>10</v>
      </c>
      <c r="D24" s="42">
        <v>1</v>
      </c>
      <c r="E24" s="42">
        <v>100</v>
      </c>
      <c r="F24" s="42">
        <v>4</v>
      </c>
      <c r="G24" s="42">
        <v>21</v>
      </c>
      <c r="H24" s="42">
        <v>194</v>
      </c>
      <c r="I24" s="42">
        <v>33</v>
      </c>
      <c r="J24" s="42">
        <v>88</v>
      </c>
      <c r="K24" s="42">
        <v>8</v>
      </c>
      <c r="L24" s="42">
        <v>11</v>
      </c>
      <c r="M24" s="42">
        <v>40</v>
      </c>
      <c r="N24" s="42">
        <v>1</v>
      </c>
      <c r="O24" s="42">
        <v>0</v>
      </c>
    </row>
    <row r="25" spans="1:15" x14ac:dyDescent="0.3">
      <c r="A25" s="45" t="s">
        <v>30</v>
      </c>
      <c r="B25" s="42">
        <v>0</v>
      </c>
      <c r="C25" s="42">
        <v>0</v>
      </c>
      <c r="D25" s="42">
        <v>0</v>
      </c>
      <c r="E25" s="42">
        <v>3</v>
      </c>
      <c r="F25" s="42">
        <v>1</v>
      </c>
      <c r="G25" s="42">
        <v>0</v>
      </c>
      <c r="H25" s="42">
        <v>0</v>
      </c>
      <c r="I25" s="42">
        <v>0</v>
      </c>
      <c r="J25" s="42">
        <v>3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1:15" x14ac:dyDescent="0.3">
      <c r="A26" s="45" t="s">
        <v>31</v>
      </c>
      <c r="B26" s="42">
        <v>0</v>
      </c>
      <c r="C26" s="42">
        <v>0</v>
      </c>
      <c r="D26" s="42">
        <v>1</v>
      </c>
      <c r="E26" s="42">
        <v>4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5</v>
      </c>
      <c r="M26" s="42">
        <v>0</v>
      </c>
      <c r="N26" s="42">
        <v>1</v>
      </c>
      <c r="O26" s="42">
        <v>0</v>
      </c>
    </row>
    <row r="27" spans="1:15" x14ac:dyDescent="0.3">
      <c r="A27" s="45" t="s">
        <v>32</v>
      </c>
      <c r="B27" s="42">
        <v>0</v>
      </c>
      <c r="C27" s="42">
        <v>0</v>
      </c>
      <c r="D27" s="42">
        <v>0</v>
      </c>
      <c r="E27" s="42">
        <v>1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</row>
    <row r="28" spans="1:15" x14ac:dyDescent="0.3">
      <c r="A28" s="45" t="s">
        <v>33</v>
      </c>
      <c r="B28" s="42">
        <v>0</v>
      </c>
      <c r="C28" s="42">
        <v>0</v>
      </c>
      <c r="D28" s="42">
        <v>0</v>
      </c>
      <c r="E28" s="42">
        <v>1</v>
      </c>
      <c r="F28" s="42">
        <v>0</v>
      </c>
      <c r="G28" s="42">
        <v>0</v>
      </c>
      <c r="H28" s="42">
        <v>0</v>
      </c>
      <c r="I28" s="42">
        <v>0</v>
      </c>
      <c r="J28" s="42">
        <v>3</v>
      </c>
      <c r="K28" s="42">
        <v>1</v>
      </c>
      <c r="L28" s="42">
        <v>0</v>
      </c>
      <c r="M28" s="42">
        <v>0</v>
      </c>
      <c r="N28" s="42">
        <v>0</v>
      </c>
      <c r="O28" s="42">
        <v>0</v>
      </c>
    </row>
    <row r="29" spans="1:15" x14ac:dyDescent="0.3">
      <c r="A29" s="45" t="s">
        <v>34</v>
      </c>
      <c r="B29" s="42">
        <v>0</v>
      </c>
      <c r="C29" s="42">
        <v>0</v>
      </c>
      <c r="D29" s="42">
        <v>0</v>
      </c>
      <c r="E29" s="42">
        <v>3</v>
      </c>
      <c r="F29" s="42">
        <v>0</v>
      </c>
      <c r="G29" s="42">
        <v>0</v>
      </c>
      <c r="H29" s="42">
        <v>0</v>
      </c>
      <c r="I29" s="42">
        <v>0</v>
      </c>
      <c r="J29" s="42">
        <v>7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</row>
    <row r="30" spans="1:15" x14ac:dyDescent="0.3">
      <c r="A30" s="45" t="s">
        <v>35</v>
      </c>
      <c r="B30" s="42">
        <v>0</v>
      </c>
      <c r="C30" s="42">
        <v>0</v>
      </c>
      <c r="D30" s="42">
        <v>0</v>
      </c>
      <c r="E30" s="42">
        <v>3</v>
      </c>
      <c r="F30" s="42">
        <v>1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L30" s="42">
        <v>1</v>
      </c>
      <c r="M30" s="42">
        <v>0</v>
      </c>
      <c r="N30" s="42">
        <v>0</v>
      </c>
      <c r="O30" s="42">
        <v>0</v>
      </c>
    </row>
    <row r="31" spans="1:15" x14ac:dyDescent="0.3">
      <c r="A31" s="45" t="s">
        <v>36</v>
      </c>
      <c r="B31" s="42">
        <v>0</v>
      </c>
      <c r="C31" s="42">
        <v>0</v>
      </c>
      <c r="D31" s="42">
        <v>0</v>
      </c>
      <c r="E31" s="42">
        <v>5</v>
      </c>
      <c r="F31" s="42">
        <v>0</v>
      </c>
      <c r="G31" s="42">
        <v>0</v>
      </c>
      <c r="H31" s="42">
        <v>3</v>
      </c>
      <c r="I31" s="42">
        <v>0</v>
      </c>
      <c r="J31" s="42">
        <v>4</v>
      </c>
      <c r="K31" s="42">
        <v>1</v>
      </c>
      <c r="L31" s="42">
        <v>0</v>
      </c>
      <c r="M31" s="42">
        <v>0</v>
      </c>
      <c r="N31" s="42">
        <v>0</v>
      </c>
      <c r="O31" s="42">
        <v>0</v>
      </c>
    </row>
    <row r="32" spans="1:15" x14ac:dyDescent="0.3">
      <c r="A32" s="45" t="s">
        <v>37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1</v>
      </c>
      <c r="K32" s="42">
        <v>3</v>
      </c>
      <c r="L32" s="42">
        <v>1</v>
      </c>
      <c r="M32" s="42">
        <v>0</v>
      </c>
      <c r="N32" s="42">
        <v>0</v>
      </c>
      <c r="O32" s="42">
        <v>0</v>
      </c>
    </row>
    <row r="33" spans="1:15" x14ac:dyDescent="0.3">
      <c r="A33" s="45" t="s">
        <v>38</v>
      </c>
      <c r="B33" s="42">
        <v>0</v>
      </c>
      <c r="C33" s="42">
        <v>0</v>
      </c>
      <c r="D33" s="42">
        <v>1</v>
      </c>
      <c r="E33" s="42">
        <v>11</v>
      </c>
      <c r="F33" s="42">
        <v>1</v>
      </c>
      <c r="G33" s="42">
        <v>0</v>
      </c>
      <c r="H33" s="42">
        <v>1</v>
      </c>
      <c r="I33" s="42">
        <v>0</v>
      </c>
      <c r="J33" s="42">
        <v>8</v>
      </c>
      <c r="K33" s="42">
        <v>0</v>
      </c>
      <c r="L33" s="42">
        <v>9</v>
      </c>
      <c r="M33" s="42">
        <v>1</v>
      </c>
      <c r="N33" s="42">
        <v>1</v>
      </c>
      <c r="O33" s="42">
        <v>0</v>
      </c>
    </row>
    <row r="34" spans="1:15" x14ac:dyDescent="0.3">
      <c r="A34" s="45" t="s">
        <v>39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</row>
    <row r="35" spans="1:15" x14ac:dyDescent="0.3">
      <c r="A35" s="45" t="s">
        <v>40</v>
      </c>
      <c r="B35" s="42">
        <v>0</v>
      </c>
      <c r="C35" s="42">
        <v>0</v>
      </c>
      <c r="D35" s="42">
        <v>0</v>
      </c>
      <c r="E35" s="42">
        <v>27</v>
      </c>
      <c r="F35" s="42">
        <v>0</v>
      </c>
      <c r="G35" s="42">
        <v>1</v>
      </c>
      <c r="H35" s="42">
        <v>1</v>
      </c>
      <c r="I35" s="42">
        <v>0</v>
      </c>
      <c r="J35" s="42">
        <v>6</v>
      </c>
      <c r="K35" s="42">
        <v>1</v>
      </c>
      <c r="L35" s="42">
        <v>1</v>
      </c>
      <c r="M35" s="42">
        <v>1</v>
      </c>
      <c r="N35" s="42">
        <v>0</v>
      </c>
      <c r="O35" s="42">
        <v>0</v>
      </c>
    </row>
    <row r="36" spans="1:15" x14ac:dyDescent="0.3">
      <c r="A36" s="45" t="s">
        <v>41</v>
      </c>
      <c r="B36" s="42">
        <v>0</v>
      </c>
      <c r="C36" s="42">
        <v>0</v>
      </c>
      <c r="D36" s="42">
        <v>0</v>
      </c>
      <c r="E36" s="42">
        <v>15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1</v>
      </c>
      <c r="N36" s="42">
        <v>0</v>
      </c>
      <c r="O36" s="42">
        <v>0</v>
      </c>
    </row>
    <row r="37" spans="1:15" x14ac:dyDescent="0.3">
      <c r="A37" s="45" t="s">
        <v>42</v>
      </c>
      <c r="B37" s="42">
        <v>0</v>
      </c>
      <c r="C37" s="42">
        <v>0</v>
      </c>
      <c r="D37" s="42">
        <v>0</v>
      </c>
      <c r="E37" s="42">
        <v>3</v>
      </c>
      <c r="F37" s="42">
        <v>0</v>
      </c>
      <c r="G37" s="42">
        <v>0</v>
      </c>
      <c r="H37" s="42">
        <v>0</v>
      </c>
      <c r="I37" s="42">
        <v>0</v>
      </c>
      <c r="J37" s="42">
        <v>4</v>
      </c>
      <c r="K37" s="42">
        <v>0</v>
      </c>
      <c r="L37" s="42">
        <v>5</v>
      </c>
      <c r="M37" s="42">
        <v>3</v>
      </c>
      <c r="N37" s="42">
        <v>0</v>
      </c>
      <c r="O37" s="42">
        <v>0</v>
      </c>
    </row>
    <row r="38" spans="1:15" x14ac:dyDescent="0.3">
      <c r="A38" s="45" t="s">
        <v>43</v>
      </c>
      <c r="B38" s="42">
        <v>0</v>
      </c>
      <c r="C38" s="42">
        <v>0</v>
      </c>
      <c r="D38" s="42">
        <v>0</v>
      </c>
      <c r="E38" s="42">
        <v>23</v>
      </c>
      <c r="F38" s="42">
        <v>6</v>
      </c>
      <c r="G38" s="42">
        <v>0</v>
      </c>
      <c r="H38" s="42">
        <v>1</v>
      </c>
      <c r="I38" s="42">
        <v>0</v>
      </c>
      <c r="J38" s="42">
        <v>2</v>
      </c>
      <c r="K38" s="42">
        <v>2</v>
      </c>
      <c r="L38" s="42">
        <v>1</v>
      </c>
      <c r="M38" s="42">
        <v>5</v>
      </c>
      <c r="N38" s="42">
        <v>0</v>
      </c>
      <c r="O38" s="42">
        <v>0</v>
      </c>
    </row>
    <row r="39" spans="1:15" x14ac:dyDescent="0.3">
      <c r="A39" s="45" t="s">
        <v>44</v>
      </c>
      <c r="B39" s="42">
        <v>0</v>
      </c>
      <c r="C39" s="42">
        <v>0</v>
      </c>
      <c r="D39" s="42">
        <v>0</v>
      </c>
      <c r="E39" s="42">
        <v>5</v>
      </c>
      <c r="F39" s="42">
        <v>0</v>
      </c>
      <c r="G39" s="42">
        <v>2</v>
      </c>
      <c r="H39" s="42">
        <v>2</v>
      </c>
      <c r="I39" s="42">
        <v>0</v>
      </c>
      <c r="J39" s="42">
        <v>2</v>
      </c>
      <c r="K39" s="42">
        <v>2</v>
      </c>
      <c r="L39" s="42">
        <v>0</v>
      </c>
      <c r="M39" s="42">
        <v>0</v>
      </c>
      <c r="N39" s="42">
        <v>0</v>
      </c>
      <c r="O39" s="42">
        <v>0</v>
      </c>
    </row>
    <row r="40" spans="1:15" x14ac:dyDescent="0.3">
      <c r="A40" s="45" t="s">
        <v>45</v>
      </c>
      <c r="B40" s="42">
        <v>0</v>
      </c>
      <c r="C40" s="42">
        <v>0</v>
      </c>
      <c r="D40" s="42">
        <v>0</v>
      </c>
      <c r="E40" s="42">
        <v>2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1:15" x14ac:dyDescent="0.3">
      <c r="A41" s="45" t="s">
        <v>46</v>
      </c>
      <c r="B41" s="42">
        <v>0</v>
      </c>
      <c r="C41" s="42">
        <v>0</v>
      </c>
      <c r="D41" s="42">
        <v>0</v>
      </c>
      <c r="E41" s="42">
        <v>2</v>
      </c>
      <c r="F41" s="42">
        <v>0</v>
      </c>
      <c r="G41" s="42">
        <v>1</v>
      </c>
      <c r="H41" s="42">
        <v>0</v>
      </c>
      <c r="I41" s="42">
        <v>0</v>
      </c>
      <c r="J41" s="42">
        <v>1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</row>
    <row r="42" spans="1:15" x14ac:dyDescent="0.3">
      <c r="A42" s="45" t="s">
        <v>47</v>
      </c>
      <c r="B42" s="42">
        <v>1</v>
      </c>
      <c r="C42" s="42">
        <v>1</v>
      </c>
      <c r="D42" s="42">
        <v>0</v>
      </c>
      <c r="E42" s="42">
        <v>75</v>
      </c>
      <c r="F42" s="42">
        <v>8</v>
      </c>
      <c r="G42" s="42">
        <v>1</v>
      </c>
      <c r="H42" s="42">
        <v>13</v>
      </c>
      <c r="I42" s="42">
        <v>3</v>
      </c>
      <c r="J42" s="42">
        <v>60</v>
      </c>
      <c r="K42" s="42">
        <v>8</v>
      </c>
      <c r="L42" s="42">
        <v>16</v>
      </c>
      <c r="M42" s="42">
        <v>22</v>
      </c>
      <c r="N42" s="42">
        <v>0</v>
      </c>
      <c r="O42" s="42">
        <v>0</v>
      </c>
    </row>
    <row r="43" spans="1:15" x14ac:dyDescent="0.3">
      <c r="A43" s="45" t="s">
        <v>48</v>
      </c>
      <c r="B43" s="42">
        <v>0</v>
      </c>
      <c r="C43" s="42">
        <v>0</v>
      </c>
      <c r="D43" s="42">
        <v>0</v>
      </c>
      <c r="E43" s="42">
        <v>14</v>
      </c>
      <c r="F43" s="42">
        <v>1</v>
      </c>
      <c r="G43" s="42">
        <v>0</v>
      </c>
      <c r="H43" s="42">
        <v>3</v>
      </c>
      <c r="I43" s="42">
        <v>1</v>
      </c>
      <c r="J43" s="42">
        <v>6</v>
      </c>
      <c r="K43" s="42">
        <v>2</v>
      </c>
      <c r="L43" s="42">
        <v>4</v>
      </c>
      <c r="M43" s="42">
        <v>4</v>
      </c>
      <c r="N43" s="42">
        <v>0</v>
      </c>
      <c r="O43" s="42">
        <v>0</v>
      </c>
    </row>
    <row r="44" spans="1:15" x14ac:dyDescent="0.3">
      <c r="A44" s="45" t="s">
        <v>49</v>
      </c>
      <c r="B44" s="42">
        <v>0</v>
      </c>
      <c r="C44" s="42">
        <v>0</v>
      </c>
      <c r="D44" s="42">
        <v>0</v>
      </c>
      <c r="E44" s="42">
        <v>2</v>
      </c>
      <c r="F44" s="42">
        <v>0</v>
      </c>
      <c r="G44" s="42">
        <v>0</v>
      </c>
      <c r="H44" s="42">
        <v>0</v>
      </c>
      <c r="I44" s="42">
        <v>0</v>
      </c>
      <c r="J44" s="42">
        <v>2</v>
      </c>
      <c r="K44" s="42">
        <v>2</v>
      </c>
      <c r="L44" s="42">
        <v>3</v>
      </c>
      <c r="M44" s="42">
        <v>0</v>
      </c>
      <c r="N44" s="42">
        <v>0</v>
      </c>
      <c r="O44" s="42">
        <v>0</v>
      </c>
    </row>
    <row r="45" spans="1:15" x14ac:dyDescent="0.3">
      <c r="A45" s="45" t="s">
        <v>50</v>
      </c>
      <c r="B45" s="42">
        <v>0</v>
      </c>
      <c r="C45" s="42">
        <v>0</v>
      </c>
      <c r="D45" s="42">
        <v>0</v>
      </c>
      <c r="E45" s="42">
        <v>4</v>
      </c>
      <c r="F45" s="42">
        <v>0</v>
      </c>
      <c r="G45" s="42">
        <v>0</v>
      </c>
      <c r="H45" s="42">
        <v>1</v>
      </c>
      <c r="I45" s="42">
        <v>0</v>
      </c>
      <c r="J45" s="42">
        <v>7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</row>
    <row r="46" spans="1:15" x14ac:dyDescent="0.3">
      <c r="A46" s="45" t="s">
        <v>51</v>
      </c>
      <c r="B46" s="42">
        <v>0</v>
      </c>
      <c r="C46" s="42">
        <v>0</v>
      </c>
      <c r="D46" s="42">
        <v>0</v>
      </c>
      <c r="E46" s="42">
        <v>4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3</v>
      </c>
      <c r="L46" s="42">
        <v>1</v>
      </c>
      <c r="M46" s="42">
        <v>0</v>
      </c>
      <c r="N46" s="42">
        <v>0</v>
      </c>
      <c r="O46" s="42">
        <v>0</v>
      </c>
    </row>
    <row r="47" spans="1:15" x14ac:dyDescent="0.3">
      <c r="A47" s="45" t="s">
        <v>52</v>
      </c>
      <c r="B47" s="42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1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x14ac:dyDescent="0.3">
      <c r="A48" s="45" t="s">
        <v>53</v>
      </c>
      <c r="B48" s="42">
        <v>0</v>
      </c>
      <c r="C48" s="42">
        <v>0</v>
      </c>
      <c r="D48" s="42">
        <v>0</v>
      </c>
      <c r="E48" s="42">
        <v>6</v>
      </c>
      <c r="F48" s="42">
        <v>3</v>
      </c>
      <c r="G48" s="42">
        <v>0</v>
      </c>
      <c r="H48" s="42">
        <v>0</v>
      </c>
      <c r="I48" s="42">
        <v>0</v>
      </c>
      <c r="J48" s="42">
        <v>7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</row>
    <row r="49" spans="1:15" x14ac:dyDescent="0.3">
      <c r="A49" s="45" t="s">
        <v>54</v>
      </c>
      <c r="B49" s="42">
        <v>0</v>
      </c>
      <c r="C49" s="42">
        <v>0</v>
      </c>
      <c r="D49" s="42">
        <v>0</v>
      </c>
      <c r="E49" s="42">
        <v>6</v>
      </c>
      <c r="F49" s="42">
        <v>1</v>
      </c>
      <c r="G49" s="42">
        <v>0</v>
      </c>
      <c r="H49" s="42">
        <v>0</v>
      </c>
      <c r="I49" s="42">
        <v>1</v>
      </c>
      <c r="J49" s="42">
        <v>6</v>
      </c>
      <c r="K49" s="42">
        <v>0</v>
      </c>
      <c r="L49" s="42">
        <v>4</v>
      </c>
      <c r="M49" s="42">
        <v>3</v>
      </c>
      <c r="N49" s="42">
        <v>0</v>
      </c>
      <c r="O49" s="42">
        <v>0</v>
      </c>
    </row>
    <row r="50" spans="1:15" x14ac:dyDescent="0.3">
      <c r="A50" s="45" t="s">
        <v>55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</row>
    <row r="51" spans="1:15" x14ac:dyDescent="0.3">
      <c r="A51" s="45" t="s">
        <v>56</v>
      </c>
      <c r="B51" s="42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1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</row>
    <row r="52" spans="1:15" x14ac:dyDescent="0.3">
      <c r="A52" s="45" t="s">
        <v>57</v>
      </c>
      <c r="B52" s="42">
        <v>0</v>
      </c>
      <c r="C52" s="42">
        <v>0</v>
      </c>
      <c r="D52" s="42">
        <v>0</v>
      </c>
      <c r="E52" s="42">
        <v>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0</v>
      </c>
      <c r="O52" s="42">
        <v>0</v>
      </c>
    </row>
    <row r="53" spans="1:15" x14ac:dyDescent="0.3">
      <c r="A53" s="45" t="s">
        <v>58</v>
      </c>
      <c r="B53" s="42">
        <v>0</v>
      </c>
      <c r="C53" s="42">
        <v>0</v>
      </c>
      <c r="D53" s="42">
        <v>0</v>
      </c>
      <c r="E53" s="42">
        <v>15</v>
      </c>
      <c r="F53" s="42">
        <v>4</v>
      </c>
      <c r="G53" s="42">
        <v>2</v>
      </c>
      <c r="H53" s="42">
        <v>7</v>
      </c>
      <c r="I53" s="42">
        <v>1</v>
      </c>
      <c r="J53" s="42">
        <v>4</v>
      </c>
      <c r="K53" s="42">
        <v>0</v>
      </c>
      <c r="L53" s="42">
        <v>0</v>
      </c>
      <c r="M53" s="42">
        <v>1</v>
      </c>
      <c r="N53" s="42">
        <v>0</v>
      </c>
      <c r="O53" s="42">
        <v>0</v>
      </c>
    </row>
    <row r="54" spans="1:15" x14ac:dyDescent="0.3">
      <c r="A54" s="45" t="s">
        <v>59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</row>
    <row r="55" spans="1:15" x14ac:dyDescent="0.3">
      <c r="A55" s="45" t="s">
        <v>60</v>
      </c>
      <c r="B55" s="42">
        <v>4</v>
      </c>
      <c r="C55" s="42">
        <v>4</v>
      </c>
      <c r="D55" s="42">
        <v>0</v>
      </c>
      <c r="E55" s="42">
        <v>40</v>
      </c>
      <c r="F55" s="42">
        <v>2</v>
      </c>
      <c r="G55" s="42">
        <v>17</v>
      </c>
      <c r="H55" s="42">
        <v>6</v>
      </c>
      <c r="I55" s="42">
        <v>0</v>
      </c>
      <c r="J55" s="42">
        <v>116</v>
      </c>
      <c r="K55" s="42">
        <v>2</v>
      </c>
      <c r="L55" s="42">
        <v>9</v>
      </c>
      <c r="M55" s="42">
        <v>20</v>
      </c>
      <c r="N55" s="42">
        <v>0</v>
      </c>
      <c r="O55" s="42">
        <v>0</v>
      </c>
    </row>
    <row r="56" spans="1:15" x14ac:dyDescent="0.3">
      <c r="A56" s="45" t="s">
        <v>61</v>
      </c>
      <c r="B56" s="42">
        <v>0</v>
      </c>
      <c r="C56" s="42">
        <v>0</v>
      </c>
      <c r="D56" s="42">
        <v>0</v>
      </c>
      <c r="E56" s="42">
        <v>2</v>
      </c>
      <c r="F56" s="42">
        <v>0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x14ac:dyDescent="0.3">
      <c r="A57" s="45" t="s">
        <v>62</v>
      </c>
      <c r="B57" s="42">
        <v>0</v>
      </c>
      <c r="C57" s="42">
        <v>0</v>
      </c>
      <c r="D57" s="42">
        <v>0</v>
      </c>
      <c r="E57" s="42">
        <v>2</v>
      </c>
      <c r="F57" s="42">
        <v>0</v>
      </c>
      <c r="G57" s="42">
        <v>0</v>
      </c>
      <c r="H57" s="42">
        <v>0</v>
      </c>
      <c r="I57" s="42">
        <v>0</v>
      </c>
      <c r="J57" s="42">
        <v>3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</row>
    <row r="58" spans="1:15" x14ac:dyDescent="0.3">
      <c r="A58" s="45" t="s">
        <v>63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x14ac:dyDescent="0.3">
      <c r="A59" s="45" t="s">
        <v>64</v>
      </c>
      <c r="B59" s="42">
        <v>0</v>
      </c>
      <c r="C59" s="42">
        <v>0</v>
      </c>
      <c r="D59" s="42">
        <v>0</v>
      </c>
      <c r="E59" s="42">
        <v>1</v>
      </c>
      <c r="F59" s="42">
        <v>1</v>
      </c>
      <c r="G59" s="42">
        <v>0</v>
      </c>
      <c r="H59" s="42">
        <v>0</v>
      </c>
      <c r="I59" s="42">
        <v>0</v>
      </c>
      <c r="J59" s="42">
        <v>2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</row>
    <row r="60" spans="1:15" x14ac:dyDescent="0.3">
      <c r="A60" s="45" t="s">
        <v>65</v>
      </c>
      <c r="B60" s="42">
        <v>0</v>
      </c>
      <c r="C60" s="42">
        <v>0</v>
      </c>
      <c r="D60" s="42">
        <v>0</v>
      </c>
      <c r="E60" s="42">
        <v>1</v>
      </c>
      <c r="F60" s="42">
        <v>0</v>
      </c>
      <c r="G60" s="42">
        <v>0</v>
      </c>
      <c r="H60" s="42">
        <v>0</v>
      </c>
      <c r="I60" s="42">
        <v>0</v>
      </c>
      <c r="J60" s="42">
        <v>1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x14ac:dyDescent="0.3">
      <c r="A61" s="45" t="s">
        <v>66</v>
      </c>
      <c r="B61" s="42">
        <v>1</v>
      </c>
      <c r="C61" s="42">
        <v>2</v>
      </c>
      <c r="D61" s="42">
        <v>0</v>
      </c>
      <c r="E61" s="42">
        <v>22</v>
      </c>
      <c r="F61" s="42">
        <v>3</v>
      </c>
      <c r="G61" s="42">
        <v>0</v>
      </c>
      <c r="H61" s="42">
        <v>0</v>
      </c>
      <c r="I61" s="42">
        <v>0</v>
      </c>
      <c r="J61" s="42">
        <v>2</v>
      </c>
      <c r="K61" s="42">
        <v>0</v>
      </c>
      <c r="L61" s="42">
        <v>1</v>
      </c>
      <c r="M61" s="42">
        <v>2</v>
      </c>
      <c r="N61" s="42">
        <v>0</v>
      </c>
      <c r="O61" s="42">
        <v>0</v>
      </c>
    </row>
    <row r="62" spans="1:15" x14ac:dyDescent="0.3">
      <c r="A62" s="45" t="s">
        <v>67</v>
      </c>
      <c r="B62" s="42">
        <v>0</v>
      </c>
      <c r="C62" s="42">
        <v>0</v>
      </c>
      <c r="D62" s="42">
        <v>0</v>
      </c>
      <c r="E62" s="42">
        <v>6</v>
      </c>
      <c r="F62" s="42">
        <v>0</v>
      </c>
      <c r="G62" s="42">
        <v>0</v>
      </c>
      <c r="H62" s="42">
        <v>0</v>
      </c>
      <c r="I62" s="42">
        <v>0</v>
      </c>
      <c r="J62" s="42">
        <v>14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</row>
    <row r="63" spans="1:15" x14ac:dyDescent="0.3">
      <c r="A63" s="45" t="s">
        <v>68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1</v>
      </c>
      <c r="N63" s="42">
        <v>0</v>
      </c>
      <c r="O63" s="42">
        <v>0</v>
      </c>
    </row>
    <row r="64" spans="1:15" x14ac:dyDescent="0.3">
      <c r="A64" s="45" t="s">
        <v>69</v>
      </c>
      <c r="B64" s="42">
        <v>0</v>
      </c>
      <c r="C64" s="42">
        <v>0</v>
      </c>
      <c r="D64" s="42">
        <v>0</v>
      </c>
      <c r="E64" s="42">
        <v>4</v>
      </c>
      <c r="F64" s="42">
        <v>0</v>
      </c>
      <c r="G64" s="42">
        <v>0</v>
      </c>
      <c r="H64" s="42">
        <v>3</v>
      </c>
      <c r="I64" s="42">
        <v>0</v>
      </c>
      <c r="J64" s="42">
        <v>1</v>
      </c>
      <c r="K64" s="42">
        <v>0</v>
      </c>
      <c r="L64" s="42">
        <v>12</v>
      </c>
      <c r="M64" s="42">
        <v>0</v>
      </c>
      <c r="N64" s="42">
        <v>0</v>
      </c>
      <c r="O64" s="42">
        <v>0</v>
      </c>
    </row>
    <row r="65" spans="1:15" x14ac:dyDescent="0.3">
      <c r="A65" s="45" t="s">
        <v>70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</row>
    <row r="66" spans="1:15" x14ac:dyDescent="0.3">
      <c r="A66" s="45" t="s">
        <v>71</v>
      </c>
      <c r="B66" s="42">
        <v>0</v>
      </c>
      <c r="C66" s="42">
        <v>0</v>
      </c>
      <c r="D66" s="42">
        <v>0</v>
      </c>
      <c r="E66" s="42">
        <v>2</v>
      </c>
      <c r="F66" s="42">
        <v>2</v>
      </c>
      <c r="G66" s="42">
        <v>0</v>
      </c>
      <c r="H66" s="42">
        <v>0</v>
      </c>
      <c r="I66" s="42">
        <v>0</v>
      </c>
      <c r="J66" s="42">
        <v>2</v>
      </c>
      <c r="K66" s="42">
        <v>2</v>
      </c>
      <c r="L66" s="42">
        <v>2</v>
      </c>
      <c r="M66" s="42">
        <v>1</v>
      </c>
      <c r="N66" s="42">
        <v>0</v>
      </c>
      <c r="O66" s="42">
        <v>0</v>
      </c>
    </row>
    <row r="67" spans="1:15" x14ac:dyDescent="0.3">
      <c r="A67" s="45" t="s">
        <v>72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</row>
    <row r="68" spans="1:15" x14ac:dyDescent="0.3">
      <c r="A68" s="45" t="s">
        <v>73</v>
      </c>
      <c r="B68" s="42">
        <v>0</v>
      </c>
      <c r="C68" s="42">
        <v>0</v>
      </c>
      <c r="D68" s="42">
        <v>0</v>
      </c>
      <c r="E68" s="42">
        <v>1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1</v>
      </c>
      <c r="M68" s="42">
        <v>0</v>
      </c>
      <c r="N68" s="42">
        <v>0</v>
      </c>
      <c r="O68" s="42">
        <v>0</v>
      </c>
    </row>
    <row r="69" spans="1:15" x14ac:dyDescent="0.3">
      <c r="A69" s="45" t="s">
        <v>74</v>
      </c>
      <c r="B69" s="42">
        <v>0</v>
      </c>
      <c r="C69" s="42">
        <v>0</v>
      </c>
      <c r="D69" s="42">
        <v>0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1</v>
      </c>
      <c r="M69" s="42">
        <v>1</v>
      </c>
      <c r="N69" s="42">
        <v>0</v>
      </c>
      <c r="O69" s="42">
        <v>0</v>
      </c>
    </row>
    <row r="70" spans="1:15" x14ac:dyDescent="0.3">
      <c r="A70" s="45" t="s">
        <v>75</v>
      </c>
      <c r="B70" s="42">
        <v>3</v>
      </c>
      <c r="C70" s="42">
        <v>3</v>
      </c>
      <c r="D70" s="42">
        <v>0</v>
      </c>
      <c r="E70" s="42">
        <v>9</v>
      </c>
      <c r="F70" s="42">
        <v>0</v>
      </c>
      <c r="G70" s="42">
        <v>2</v>
      </c>
      <c r="H70" s="42">
        <v>7</v>
      </c>
      <c r="I70" s="42">
        <v>0</v>
      </c>
      <c r="J70" s="42">
        <v>7</v>
      </c>
      <c r="K70" s="42">
        <v>5</v>
      </c>
      <c r="L70" s="42">
        <v>2</v>
      </c>
      <c r="M70" s="42">
        <v>4</v>
      </c>
      <c r="N70" s="42">
        <v>0</v>
      </c>
      <c r="O70" s="42">
        <v>0</v>
      </c>
    </row>
    <row r="71" spans="1:15" x14ac:dyDescent="0.3">
      <c r="A71" s="45" t="s">
        <v>76</v>
      </c>
      <c r="B71" s="42">
        <v>0</v>
      </c>
      <c r="C71" s="42">
        <v>0</v>
      </c>
      <c r="D71" s="42">
        <v>0</v>
      </c>
      <c r="E71" s="42">
        <v>23</v>
      </c>
      <c r="F71" s="42">
        <v>8</v>
      </c>
      <c r="G71" s="42">
        <v>1</v>
      </c>
      <c r="H71" s="42">
        <v>2</v>
      </c>
      <c r="I71" s="42">
        <v>0</v>
      </c>
      <c r="J71" s="42">
        <v>9</v>
      </c>
      <c r="K71" s="42">
        <v>0</v>
      </c>
      <c r="L71" s="42">
        <v>5</v>
      </c>
      <c r="M71" s="42">
        <v>4</v>
      </c>
      <c r="N71" s="42">
        <v>0</v>
      </c>
      <c r="O71" s="42">
        <v>0</v>
      </c>
    </row>
    <row r="72" spans="1:15" x14ac:dyDescent="0.3">
      <c r="A72" s="45" t="s">
        <v>77</v>
      </c>
      <c r="B72" s="42">
        <v>0</v>
      </c>
      <c r="C72" s="42">
        <v>0</v>
      </c>
      <c r="D72" s="42">
        <v>0</v>
      </c>
      <c r="E72" s="42">
        <v>9</v>
      </c>
      <c r="F72" s="42">
        <v>2</v>
      </c>
      <c r="G72" s="42">
        <v>0</v>
      </c>
      <c r="H72" s="42">
        <v>0</v>
      </c>
      <c r="I72" s="42">
        <v>0</v>
      </c>
      <c r="J72" s="42">
        <v>3</v>
      </c>
      <c r="K72" s="42">
        <v>0</v>
      </c>
      <c r="L72" s="42">
        <v>2</v>
      </c>
      <c r="M72" s="42">
        <v>0</v>
      </c>
      <c r="N72" s="42">
        <v>0</v>
      </c>
      <c r="O72" s="42">
        <v>0</v>
      </c>
    </row>
    <row r="73" spans="1:15" x14ac:dyDescent="0.3">
      <c r="A73" s="45" t="s">
        <v>78</v>
      </c>
      <c r="B73" s="42">
        <v>0</v>
      </c>
      <c r="C73" s="42">
        <v>0</v>
      </c>
      <c r="D73" s="42">
        <v>0</v>
      </c>
      <c r="E73" s="42">
        <v>41</v>
      </c>
      <c r="F73" s="42">
        <v>2</v>
      </c>
      <c r="G73" s="42">
        <v>1</v>
      </c>
      <c r="H73" s="42">
        <v>5</v>
      </c>
      <c r="I73" s="42">
        <v>0</v>
      </c>
      <c r="J73" s="42">
        <v>32</v>
      </c>
      <c r="K73" s="42">
        <v>3</v>
      </c>
      <c r="L73" s="42">
        <v>6</v>
      </c>
      <c r="M73" s="42">
        <v>20</v>
      </c>
      <c r="N73" s="42">
        <v>0</v>
      </c>
      <c r="O73" s="42">
        <v>0</v>
      </c>
    </row>
    <row r="74" spans="1:15" x14ac:dyDescent="0.3">
      <c r="A74" s="45" t="s">
        <v>79</v>
      </c>
      <c r="B74" s="42">
        <v>1</v>
      </c>
      <c r="C74" s="42">
        <v>1</v>
      </c>
      <c r="D74" s="42">
        <v>0</v>
      </c>
      <c r="E74" s="42">
        <v>71</v>
      </c>
      <c r="F74" s="42">
        <v>0</v>
      </c>
      <c r="G74" s="42">
        <v>13</v>
      </c>
      <c r="H74" s="42">
        <v>83</v>
      </c>
      <c r="I74" s="42">
        <v>15</v>
      </c>
      <c r="J74" s="42">
        <v>94</v>
      </c>
      <c r="K74" s="42">
        <v>3</v>
      </c>
      <c r="L74" s="42">
        <v>20</v>
      </c>
      <c r="M74" s="42">
        <v>26</v>
      </c>
      <c r="N74" s="42">
        <v>0</v>
      </c>
      <c r="O74" s="42">
        <v>0</v>
      </c>
    </row>
    <row r="75" spans="1:15" x14ac:dyDescent="0.3">
      <c r="A75" s="45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1</v>
      </c>
      <c r="K75" s="42">
        <v>1</v>
      </c>
      <c r="L75" s="42">
        <v>0</v>
      </c>
      <c r="M75" s="42">
        <v>0</v>
      </c>
      <c r="N75" s="42">
        <v>0</v>
      </c>
      <c r="O75" s="42">
        <v>0</v>
      </c>
    </row>
    <row r="76" spans="1:15" x14ac:dyDescent="0.3">
      <c r="A76" s="45" t="s">
        <v>81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</row>
    <row r="77" spans="1:15" x14ac:dyDescent="0.3">
      <c r="A77" s="45" t="s">
        <v>82</v>
      </c>
      <c r="B77" s="42">
        <v>0</v>
      </c>
      <c r="C77" s="42">
        <v>0</v>
      </c>
      <c r="D77" s="42">
        <v>0</v>
      </c>
      <c r="E77" s="42">
        <v>1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</row>
    <row r="78" spans="1:15" x14ac:dyDescent="0.3">
      <c r="A78" s="45" t="s">
        <v>83</v>
      </c>
      <c r="B78" s="42">
        <v>1</v>
      </c>
      <c r="C78" s="42">
        <v>1</v>
      </c>
      <c r="D78" s="42">
        <v>0</v>
      </c>
      <c r="E78" s="42">
        <v>38</v>
      </c>
      <c r="F78" s="42">
        <v>4</v>
      </c>
      <c r="G78" s="42">
        <v>1</v>
      </c>
      <c r="H78" s="42">
        <v>4</v>
      </c>
      <c r="I78" s="42">
        <v>0</v>
      </c>
      <c r="J78" s="42">
        <v>27</v>
      </c>
      <c r="K78" s="42">
        <v>5</v>
      </c>
      <c r="L78" s="42">
        <v>15</v>
      </c>
      <c r="M78" s="42">
        <v>14</v>
      </c>
      <c r="N78" s="42">
        <v>0</v>
      </c>
      <c r="O78" s="42">
        <v>0</v>
      </c>
    </row>
    <row r="79" spans="1:15" x14ac:dyDescent="0.3">
      <c r="A79" s="45" t="s">
        <v>84</v>
      </c>
      <c r="B79" s="42">
        <v>0</v>
      </c>
      <c r="C79" s="42">
        <v>0</v>
      </c>
      <c r="D79" s="42">
        <v>0</v>
      </c>
      <c r="E79" s="42">
        <v>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</row>
    <row r="80" spans="1:15" x14ac:dyDescent="0.3">
      <c r="A80" s="45" t="s">
        <v>85</v>
      </c>
      <c r="B80" s="42">
        <v>0</v>
      </c>
      <c r="C80" s="42">
        <v>0</v>
      </c>
      <c r="D80" s="42">
        <v>0</v>
      </c>
      <c r="E80" s="42">
        <v>1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1</v>
      </c>
      <c r="M80" s="42">
        <v>0</v>
      </c>
      <c r="N80" s="42">
        <v>0</v>
      </c>
      <c r="O80" s="42">
        <v>0</v>
      </c>
    </row>
    <row r="81" spans="1:15" x14ac:dyDescent="0.3">
      <c r="A81" s="45" t="s">
        <v>86</v>
      </c>
      <c r="B81" s="42">
        <v>0</v>
      </c>
      <c r="C81" s="42">
        <v>0</v>
      </c>
      <c r="D81" s="42">
        <v>0</v>
      </c>
      <c r="E81" s="42">
        <v>4</v>
      </c>
      <c r="F81" s="42">
        <v>1</v>
      </c>
      <c r="G81" s="42">
        <v>1</v>
      </c>
      <c r="H81" s="42">
        <v>0</v>
      </c>
      <c r="I81" s="42">
        <v>0</v>
      </c>
      <c r="J81" s="42">
        <v>0</v>
      </c>
      <c r="K81" s="42">
        <v>1</v>
      </c>
      <c r="L81" s="42">
        <v>0</v>
      </c>
      <c r="M81" s="42">
        <v>0</v>
      </c>
      <c r="N81" s="42">
        <v>0</v>
      </c>
      <c r="O81" s="42">
        <v>0</v>
      </c>
    </row>
    <row r="82" spans="1:15" x14ac:dyDescent="0.3">
      <c r="A82" s="45" t="s">
        <v>87</v>
      </c>
      <c r="B82" s="42">
        <v>0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1</v>
      </c>
      <c r="M82" s="42">
        <v>0</v>
      </c>
      <c r="N82" s="42">
        <v>0</v>
      </c>
      <c r="O82" s="42">
        <v>0</v>
      </c>
    </row>
    <row r="83" spans="1:15" x14ac:dyDescent="0.3">
      <c r="A83" s="45" t="s">
        <v>88</v>
      </c>
      <c r="B83" s="42">
        <v>0</v>
      </c>
      <c r="C83" s="42">
        <v>0</v>
      </c>
      <c r="D83" s="42">
        <v>0</v>
      </c>
      <c r="E83" s="42">
        <v>1</v>
      </c>
      <c r="F83" s="42">
        <v>0</v>
      </c>
      <c r="G83" s="42">
        <v>0</v>
      </c>
      <c r="H83" s="42">
        <v>1</v>
      </c>
      <c r="I83" s="42">
        <v>0</v>
      </c>
      <c r="J83" s="42">
        <v>0</v>
      </c>
      <c r="K83" s="42">
        <v>0</v>
      </c>
      <c r="L83" s="42">
        <v>0</v>
      </c>
      <c r="M83" s="42">
        <v>1</v>
      </c>
      <c r="N83" s="42">
        <v>0</v>
      </c>
      <c r="O83" s="42">
        <v>0</v>
      </c>
    </row>
    <row r="84" spans="1:15" x14ac:dyDescent="0.3">
      <c r="A84" s="45" t="s">
        <v>89</v>
      </c>
      <c r="B84" s="42">
        <v>0</v>
      </c>
      <c r="C84" s="42">
        <v>0</v>
      </c>
      <c r="D84" s="42">
        <v>0</v>
      </c>
      <c r="E84" s="42">
        <v>46</v>
      </c>
      <c r="F84" s="42">
        <v>0</v>
      </c>
      <c r="G84" s="42">
        <v>8</v>
      </c>
      <c r="H84" s="42">
        <v>26</v>
      </c>
      <c r="I84" s="42">
        <v>6</v>
      </c>
      <c r="J84" s="42">
        <v>59</v>
      </c>
      <c r="K84" s="42">
        <v>1</v>
      </c>
      <c r="L84" s="42">
        <v>5</v>
      </c>
      <c r="M84" s="42">
        <v>6</v>
      </c>
      <c r="N84" s="42">
        <v>0</v>
      </c>
      <c r="O84" s="42">
        <v>0</v>
      </c>
    </row>
    <row r="85" spans="1:15" x14ac:dyDescent="0.3">
      <c r="A85" s="45" t="s">
        <v>90</v>
      </c>
      <c r="B85" s="42">
        <v>0</v>
      </c>
      <c r="C85" s="42">
        <v>0</v>
      </c>
      <c r="D85" s="42">
        <v>0</v>
      </c>
      <c r="E85" s="42">
        <v>6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1</v>
      </c>
      <c r="L85" s="42">
        <v>3</v>
      </c>
      <c r="M85" s="42">
        <v>3</v>
      </c>
      <c r="N85" s="42">
        <v>0</v>
      </c>
      <c r="O85" s="42">
        <v>0</v>
      </c>
    </row>
    <row r="86" spans="1:15" x14ac:dyDescent="0.3">
      <c r="A86" s="45" t="s">
        <v>91</v>
      </c>
      <c r="B86" s="42">
        <v>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1</v>
      </c>
      <c r="K86" s="42">
        <v>1</v>
      </c>
      <c r="L86" s="42">
        <v>0</v>
      </c>
      <c r="M86" s="42">
        <v>0</v>
      </c>
      <c r="N86" s="42">
        <v>0</v>
      </c>
      <c r="O86" s="42">
        <v>0</v>
      </c>
    </row>
    <row r="87" spans="1:15" x14ac:dyDescent="0.3">
      <c r="A87" s="45" t="s">
        <v>92</v>
      </c>
      <c r="B87" s="42">
        <v>0</v>
      </c>
      <c r="C87" s="42">
        <v>0</v>
      </c>
      <c r="D87" s="42">
        <v>0</v>
      </c>
      <c r="E87" s="42">
        <v>13</v>
      </c>
      <c r="F87" s="42">
        <v>4</v>
      </c>
      <c r="G87" s="42">
        <v>1</v>
      </c>
      <c r="H87" s="42">
        <v>2</v>
      </c>
      <c r="I87" s="42">
        <v>0</v>
      </c>
      <c r="J87" s="42">
        <v>11</v>
      </c>
      <c r="K87" s="42">
        <v>1</v>
      </c>
      <c r="L87" s="42">
        <v>0</v>
      </c>
      <c r="M87" s="42">
        <v>0</v>
      </c>
      <c r="N87" s="42">
        <v>0</v>
      </c>
      <c r="O87" s="42">
        <v>0</v>
      </c>
    </row>
    <row r="88" spans="1:15" x14ac:dyDescent="0.3">
      <c r="A88" s="45" t="s">
        <v>93</v>
      </c>
      <c r="B88" s="42">
        <v>0</v>
      </c>
      <c r="C88" s="42">
        <v>0</v>
      </c>
      <c r="D88" s="42">
        <v>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</row>
    <row r="89" spans="1:15" x14ac:dyDescent="0.3">
      <c r="A89" s="45" t="s">
        <v>94</v>
      </c>
      <c r="B89" s="42">
        <v>0</v>
      </c>
      <c r="C89" s="42">
        <v>0</v>
      </c>
      <c r="D89" s="42">
        <v>0</v>
      </c>
      <c r="E89" s="42">
        <v>11</v>
      </c>
      <c r="F89" s="42">
        <v>6</v>
      </c>
      <c r="G89" s="42">
        <v>0</v>
      </c>
      <c r="H89" s="42">
        <v>0</v>
      </c>
      <c r="I89" s="42">
        <v>0</v>
      </c>
      <c r="J89" s="42">
        <v>3</v>
      </c>
      <c r="K89" s="42">
        <v>0</v>
      </c>
      <c r="L89" s="42">
        <v>1</v>
      </c>
      <c r="M89" s="42">
        <v>0</v>
      </c>
      <c r="N89" s="42">
        <v>0</v>
      </c>
      <c r="O89" s="42">
        <v>0</v>
      </c>
    </row>
    <row r="90" spans="1:15" x14ac:dyDescent="0.3">
      <c r="A90" s="45" t="s">
        <v>95</v>
      </c>
      <c r="B90" s="42">
        <v>0</v>
      </c>
      <c r="C90" s="42">
        <v>0</v>
      </c>
      <c r="D90" s="42">
        <v>0</v>
      </c>
      <c r="E90" s="42">
        <v>54</v>
      </c>
      <c r="F90" s="42">
        <v>0</v>
      </c>
      <c r="G90" s="42">
        <v>4</v>
      </c>
      <c r="H90" s="42">
        <v>1</v>
      </c>
      <c r="I90" s="42">
        <v>0</v>
      </c>
      <c r="J90" s="42">
        <v>17</v>
      </c>
      <c r="K90" s="42">
        <v>5</v>
      </c>
      <c r="L90" s="42">
        <v>4</v>
      </c>
      <c r="M90" s="42">
        <v>4</v>
      </c>
      <c r="N90" s="42">
        <v>0</v>
      </c>
      <c r="O90" s="42">
        <v>0</v>
      </c>
    </row>
    <row r="91" spans="1:15" x14ac:dyDescent="0.3">
      <c r="A91" s="45" t="s">
        <v>96</v>
      </c>
      <c r="B91" s="42">
        <v>0</v>
      </c>
      <c r="C91" s="42">
        <v>0</v>
      </c>
      <c r="D91" s="42">
        <v>0</v>
      </c>
      <c r="E91" s="42">
        <v>21</v>
      </c>
      <c r="F91" s="42">
        <v>5</v>
      </c>
      <c r="G91" s="42">
        <v>2</v>
      </c>
      <c r="H91" s="42">
        <v>1</v>
      </c>
      <c r="I91" s="42">
        <v>0</v>
      </c>
      <c r="J91" s="42">
        <v>27</v>
      </c>
      <c r="K91" s="42">
        <v>3</v>
      </c>
      <c r="L91" s="42">
        <v>1</v>
      </c>
      <c r="M91" s="42">
        <v>1</v>
      </c>
      <c r="N91" s="42">
        <v>0</v>
      </c>
      <c r="O91" s="42">
        <v>0</v>
      </c>
    </row>
    <row r="92" spans="1:15" x14ac:dyDescent="0.3">
      <c r="A92" s="45" t="s">
        <v>97</v>
      </c>
      <c r="B92" s="42">
        <v>3</v>
      </c>
      <c r="C92" s="42">
        <v>3</v>
      </c>
      <c r="D92" s="42">
        <v>0</v>
      </c>
      <c r="E92" s="42">
        <v>175</v>
      </c>
      <c r="F92" s="42">
        <v>0</v>
      </c>
      <c r="G92" s="42">
        <v>41</v>
      </c>
      <c r="H92" s="42">
        <v>256</v>
      </c>
      <c r="I92" s="42">
        <v>27</v>
      </c>
      <c r="J92" s="42">
        <v>295</v>
      </c>
      <c r="K92" s="42">
        <v>15</v>
      </c>
      <c r="L92" s="42">
        <v>69</v>
      </c>
      <c r="M92" s="42">
        <v>117</v>
      </c>
      <c r="N92" s="42">
        <v>0</v>
      </c>
      <c r="O92" s="42">
        <v>0</v>
      </c>
    </row>
    <row r="93" spans="1:15" x14ac:dyDescent="0.3">
      <c r="A93" s="45" t="s">
        <v>98</v>
      </c>
      <c r="B93" s="42">
        <v>0</v>
      </c>
      <c r="C93" s="42">
        <v>0</v>
      </c>
      <c r="D93" s="42">
        <v>0</v>
      </c>
      <c r="E93" s="42">
        <v>1</v>
      </c>
      <c r="F93" s="42">
        <v>0</v>
      </c>
      <c r="G93" s="42">
        <v>0</v>
      </c>
      <c r="H93" s="42">
        <v>0</v>
      </c>
      <c r="I93" s="42">
        <v>0</v>
      </c>
      <c r="J93" s="42">
        <v>1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</row>
    <row r="94" spans="1:15" x14ac:dyDescent="0.3">
      <c r="A94" s="45" t="s">
        <v>99</v>
      </c>
      <c r="B94" s="42">
        <v>0</v>
      </c>
      <c r="C94" s="42">
        <v>0</v>
      </c>
      <c r="D94" s="42">
        <v>0</v>
      </c>
      <c r="E94" s="42">
        <v>6</v>
      </c>
      <c r="F94" s="42">
        <v>1</v>
      </c>
      <c r="G94" s="42">
        <v>0</v>
      </c>
      <c r="H94" s="42">
        <v>0</v>
      </c>
      <c r="I94" s="42">
        <v>0</v>
      </c>
      <c r="J94" s="42">
        <v>1</v>
      </c>
      <c r="K94" s="42">
        <v>0</v>
      </c>
      <c r="L94" s="42">
        <v>0</v>
      </c>
      <c r="M94" s="42">
        <v>1</v>
      </c>
      <c r="N94" s="42">
        <v>0</v>
      </c>
      <c r="O94" s="42">
        <v>0</v>
      </c>
    </row>
    <row r="95" spans="1:15" x14ac:dyDescent="0.3">
      <c r="A95" s="45" t="s">
        <v>100</v>
      </c>
      <c r="B95" s="42">
        <v>0</v>
      </c>
      <c r="C95" s="42">
        <v>0</v>
      </c>
      <c r="D95" s="42">
        <v>0</v>
      </c>
      <c r="E95" s="42">
        <v>44</v>
      </c>
      <c r="F95" s="42">
        <v>0</v>
      </c>
      <c r="G95" s="42">
        <v>5</v>
      </c>
      <c r="H95" s="42">
        <v>22</v>
      </c>
      <c r="I95" s="42">
        <v>1</v>
      </c>
      <c r="J95" s="42">
        <v>38</v>
      </c>
      <c r="K95" s="42">
        <v>0</v>
      </c>
      <c r="L95" s="42">
        <v>4</v>
      </c>
      <c r="M95" s="42">
        <v>8</v>
      </c>
      <c r="N95" s="42">
        <v>0</v>
      </c>
      <c r="O95" s="42">
        <v>0</v>
      </c>
    </row>
    <row r="96" spans="1:15" x14ac:dyDescent="0.3">
      <c r="A96" s="45" t="s">
        <v>101</v>
      </c>
      <c r="B96" s="42">
        <v>0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</row>
    <row r="97" spans="1:15" x14ac:dyDescent="0.3">
      <c r="A97" s="45" t="s">
        <v>102</v>
      </c>
      <c r="B97" s="42">
        <v>1</v>
      </c>
      <c r="C97" s="42">
        <v>1</v>
      </c>
      <c r="D97" s="42">
        <v>0</v>
      </c>
      <c r="E97" s="42">
        <v>9</v>
      </c>
      <c r="F97" s="42">
        <v>0</v>
      </c>
      <c r="G97" s="42">
        <v>0</v>
      </c>
      <c r="H97" s="42">
        <v>0</v>
      </c>
      <c r="I97" s="42">
        <v>0</v>
      </c>
      <c r="J97" s="42">
        <v>4</v>
      </c>
      <c r="K97" s="42">
        <v>1</v>
      </c>
      <c r="L97" s="42">
        <v>0</v>
      </c>
      <c r="M97" s="42">
        <v>1</v>
      </c>
      <c r="N97" s="42">
        <v>0</v>
      </c>
      <c r="O97" s="42">
        <v>0</v>
      </c>
    </row>
    <row r="98" spans="1:15" x14ac:dyDescent="0.3">
      <c r="A98" s="45" t="s">
        <v>103</v>
      </c>
      <c r="B98" s="42">
        <v>1</v>
      </c>
      <c r="C98" s="42">
        <v>1</v>
      </c>
      <c r="D98" s="42">
        <v>0</v>
      </c>
      <c r="E98" s="42">
        <v>10</v>
      </c>
      <c r="F98" s="42">
        <v>2</v>
      </c>
      <c r="G98" s="42">
        <v>1</v>
      </c>
      <c r="H98" s="42">
        <v>0</v>
      </c>
      <c r="I98" s="42">
        <v>0</v>
      </c>
      <c r="J98" s="42">
        <v>7</v>
      </c>
      <c r="K98" s="42">
        <v>0</v>
      </c>
      <c r="L98" s="42">
        <v>2</v>
      </c>
      <c r="M98" s="42">
        <v>0</v>
      </c>
      <c r="N98" s="42">
        <v>0</v>
      </c>
      <c r="O98" s="42">
        <v>0</v>
      </c>
    </row>
    <row r="99" spans="1:15" x14ac:dyDescent="0.3">
      <c r="A99" s="45" t="s">
        <v>104</v>
      </c>
      <c r="B99" s="42">
        <v>0</v>
      </c>
      <c r="C99" s="42">
        <v>0</v>
      </c>
      <c r="D99" s="42">
        <v>0</v>
      </c>
      <c r="E99" s="42">
        <v>1</v>
      </c>
      <c r="F99" s="42">
        <v>1</v>
      </c>
      <c r="G99" s="42">
        <v>0</v>
      </c>
      <c r="H99" s="42">
        <v>0</v>
      </c>
      <c r="I99" s="42">
        <v>0</v>
      </c>
      <c r="J99" s="42">
        <v>0</v>
      </c>
      <c r="K99" s="42">
        <v>1</v>
      </c>
      <c r="L99" s="42">
        <v>0</v>
      </c>
      <c r="M99" s="42">
        <v>0</v>
      </c>
      <c r="N99" s="42">
        <v>0</v>
      </c>
      <c r="O99" s="42">
        <v>0</v>
      </c>
    </row>
    <row r="100" spans="1:15" x14ac:dyDescent="0.3">
      <c r="A100" s="45" t="s">
        <v>105</v>
      </c>
      <c r="B100" s="42">
        <v>0</v>
      </c>
      <c r="C100" s="42">
        <v>0</v>
      </c>
      <c r="D100" s="42">
        <v>0</v>
      </c>
      <c r="E100" s="42">
        <v>7</v>
      </c>
      <c r="F100" s="42">
        <v>2</v>
      </c>
      <c r="G100" s="42">
        <v>0</v>
      </c>
      <c r="H100" s="42">
        <v>0</v>
      </c>
      <c r="I100" s="42">
        <v>0</v>
      </c>
      <c r="J100" s="42">
        <v>0</v>
      </c>
      <c r="K100" s="42">
        <v>1</v>
      </c>
      <c r="L100" s="42">
        <v>0</v>
      </c>
      <c r="M100" s="42">
        <v>1</v>
      </c>
      <c r="N100" s="42">
        <v>0</v>
      </c>
      <c r="O100" s="42">
        <v>0</v>
      </c>
    </row>
    <row r="101" spans="1:15" x14ac:dyDescent="0.3">
      <c r="A101" s="45" t="s">
        <v>106</v>
      </c>
      <c r="B101" s="42">
        <v>0</v>
      </c>
      <c r="C101" s="42">
        <v>0</v>
      </c>
      <c r="D101" s="42">
        <v>0</v>
      </c>
      <c r="E101" s="42">
        <v>3</v>
      </c>
      <c r="F101" s="42">
        <v>0</v>
      </c>
      <c r="G101" s="42">
        <v>0</v>
      </c>
      <c r="H101" s="42">
        <v>0</v>
      </c>
      <c r="I101" s="42">
        <v>0</v>
      </c>
      <c r="J101" s="42">
        <v>1</v>
      </c>
      <c r="K101" s="42">
        <v>3</v>
      </c>
      <c r="L101" s="42">
        <v>0</v>
      </c>
      <c r="M101" s="42">
        <v>0</v>
      </c>
      <c r="N101" s="42">
        <v>0</v>
      </c>
      <c r="O101" s="42">
        <v>0</v>
      </c>
    </row>
    <row r="102" spans="1:15" x14ac:dyDescent="0.3">
      <c r="A102" s="45" t="s">
        <v>107</v>
      </c>
      <c r="B102" s="42">
        <v>0</v>
      </c>
      <c r="C102" s="42">
        <v>0</v>
      </c>
      <c r="D102" s="42">
        <v>0</v>
      </c>
      <c r="E102" s="42">
        <v>46</v>
      </c>
      <c r="F102" s="42">
        <v>0</v>
      </c>
      <c r="G102" s="42">
        <v>2</v>
      </c>
      <c r="H102" s="42">
        <v>6</v>
      </c>
      <c r="I102" s="42">
        <v>0</v>
      </c>
      <c r="J102" s="42">
        <v>19</v>
      </c>
      <c r="K102" s="42">
        <v>3</v>
      </c>
      <c r="L102" s="42">
        <v>4</v>
      </c>
      <c r="M102" s="42">
        <v>4</v>
      </c>
      <c r="N102" s="42">
        <v>0</v>
      </c>
      <c r="O102" s="42">
        <v>0</v>
      </c>
    </row>
    <row r="103" spans="1:15" x14ac:dyDescent="0.3">
      <c r="A103" s="45" t="s">
        <v>108</v>
      </c>
      <c r="B103" s="42">
        <v>0</v>
      </c>
      <c r="C103" s="42">
        <v>0</v>
      </c>
      <c r="D103" s="42">
        <v>0</v>
      </c>
      <c r="E103" s="42">
        <v>6</v>
      </c>
      <c r="F103" s="42">
        <v>0</v>
      </c>
      <c r="G103" s="42">
        <v>0</v>
      </c>
      <c r="H103" s="42">
        <v>1</v>
      </c>
      <c r="I103" s="42">
        <v>1</v>
      </c>
      <c r="J103" s="42">
        <v>19</v>
      </c>
      <c r="K103" s="42">
        <v>0</v>
      </c>
      <c r="L103" s="42">
        <v>6</v>
      </c>
      <c r="M103" s="42">
        <v>0</v>
      </c>
      <c r="N103" s="42">
        <v>0</v>
      </c>
      <c r="O103" s="42">
        <v>0</v>
      </c>
    </row>
    <row r="104" spans="1:15" x14ac:dyDescent="0.3">
      <c r="A104" s="45" t="s">
        <v>109</v>
      </c>
      <c r="B104" s="42">
        <v>0</v>
      </c>
      <c r="C104" s="42">
        <v>0</v>
      </c>
      <c r="D104" s="42">
        <v>0</v>
      </c>
      <c r="E104" s="42">
        <v>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</row>
    <row r="105" spans="1:15" x14ac:dyDescent="0.3">
      <c r="A105" s="45" t="s">
        <v>110</v>
      </c>
      <c r="B105" s="42">
        <v>0</v>
      </c>
      <c r="C105" s="42">
        <v>0</v>
      </c>
      <c r="D105" s="42">
        <v>0</v>
      </c>
      <c r="E105" s="42">
        <v>1</v>
      </c>
      <c r="F105" s="42">
        <v>0</v>
      </c>
      <c r="G105" s="42">
        <v>0</v>
      </c>
      <c r="H105" s="42">
        <v>0</v>
      </c>
      <c r="I105" s="42">
        <v>0</v>
      </c>
      <c r="J105" s="42">
        <v>14</v>
      </c>
      <c r="K105" s="42">
        <v>0</v>
      </c>
      <c r="L105" s="42">
        <v>12</v>
      </c>
      <c r="M105" s="42">
        <v>1</v>
      </c>
      <c r="N105" s="42">
        <v>0</v>
      </c>
      <c r="O105" s="42">
        <v>0</v>
      </c>
    </row>
    <row r="106" spans="1:15" x14ac:dyDescent="0.3">
      <c r="A106" s="45" t="s">
        <v>111</v>
      </c>
      <c r="B106" s="42">
        <v>0</v>
      </c>
      <c r="C106" s="42">
        <v>0</v>
      </c>
      <c r="D106" s="42">
        <v>0</v>
      </c>
      <c r="E106" s="42">
        <v>2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</row>
    <row r="107" spans="1:15" x14ac:dyDescent="0.3">
      <c r="A107" s="45" t="s">
        <v>112</v>
      </c>
      <c r="B107" s="42">
        <v>0</v>
      </c>
      <c r="C107" s="42">
        <v>0</v>
      </c>
      <c r="D107" s="42">
        <v>0</v>
      </c>
      <c r="E107" s="42">
        <v>7</v>
      </c>
      <c r="F107" s="42">
        <v>2</v>
      </c>
      <c r="G107" s="42">
        <v>0</v>
      </c>
      <c r="H107" s="42">
        <v>0</v>
      </c>
      <c r="I107" s="42">
        <v>0</v>
      </c>
      <c r="J107" s="42">
        <v>1</v>
      </c>
      <c r="K107" s="42">
        <v>1</v>
      </c>
      <c r="L107" s="42">
        <v>2</v>
      </c>
      <c r="M107" s="42">
        <v>1</v>
      </c>
      <c r="N107" s="42">
        <v>0</v>
      </c>
      <c r="O107" s="42">
        <v>0</v>
      </c>
    </row>
    <row r="108" spans="1:15" x14ac:dyDescent="0.3">
      <c r="A108" s="45" t="s">
        <v>113</v>
      </c>
      <c r="B108" s="42">
        <v>3</v>
      </c>
      <c r="C108" s="42">
        <v>3</v>
      </c>
      <c r="D108" s="42">
        <v>0</v>
      </c>
      <c r="E108" s="42">
        <v>313</v>
      </c>
      <c r="F108" s="42">
        <v>2</v>
      </c>
      <c r="G108" s="42">
        <v>94</v>
      </c>
      <c r="H108" s="42">
        <v>140</v>
      </c>
      <c r="I108" s="42">
        <v>22</v>
      </c>
      <c r="J108" s="42">
        <v>422</v>
      </c>
      <c r="K108" s="42">
        <v>16</v>
      </c>
      <c r="L108" s="42">
        <v>12</v>
      </c>
      <c r="M108" s="42">
        <v>50</v>
      </c>
      <c r="N108" s="42">
        <v>0</v>
      </c>
      <c r="O108" s="42">
        <v>0</v>
      </c>
    </row>
    <row r="109" spans="1:15" x14ac:dyDescent="0.3">
      <c r="A109" s="45" t="s">
        <v>114</v>
      </c>
      <c r="B109" s="42">
        <v>0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x14ac:dyDescent="0.3">
      <c r="A110" s="45" t="s">
        <v>115</v>
      </c>
      <c r="B110" s="42">
        <v>0</v>
      </c>
      <c r="C110" s="42">
        <v>0</v>
      </c>
      <c r="D110" s="42">
        <v>0</v>
      </c>
      <c r="E110" s="42">
        <v>4</v>
      </c>
      <c r="F110" s="42">
        <v>1</v>
      </c>
      <c r="G110" s="42">
        <v>0</v>
      </c>
      <c r="H110" s="42">
        <v>0</v>
      </c>
      <c r="I110" s="42">
        <v>0</v>
      </c>
      <c r="J110" s="42">
        <v>1</v>
      </c>
      <c r="K110" s="42">
        <v>2</v>
      </c>
      <c r="L110" s="42">
        <v>0</v>
      </c>
      <c r="M110" s="42">
        <v>0</v>
      </c>
      <c r="N110" s="42">
        <v>0</v>
      </c>
      <c r="O110" s="42">
        <v>0</v>
      </c>
    </row>
    <row r="111" spans="1:15" x14ac:dyDescent="0.3">
      <c r="A111" s="45" t="s">
        <v>116</v>
      </c>
      <c r="B111" s="42">
        <v>0</v>
      </c>
      <c r="C111" s="42">
        <v>0</v>
      </c>
      <c r="D111" s="42">
        <v>0</v>
      </c>
      <c r="E111" s="42">
        <v>2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x14ac:dyDescent="0.3">
      <c r="A112" s="45" t="s">
        <v>117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  <c r="H112" s="42">
        <v>1</v>
      </c>
      <c r="I112" s="42">
        <v>0</v>
      </c>
      <c r="J112" s="42">
        <v>2</v>
      </c>
      <c r="K112" s="42">
        <v>0</v>
      </c>
      <c r="L112" s="42">
        <v>2</v>
      </c>
      <c r="M112" s="42">
        <v>0</v>
      </c>
      <c r="N112" s="42">
        <v>0</v>
      </c>
      <c r="O112" s="42">
        <v>0</v>
      </c>
    </row>
    <row r="113" spans="1:15" x14ac:dyDescent="0.3">
      <c r="A113" s="45" t="s">
        <v>118</v>
      </c>
      <c r="B113" s="42">
        <v>0</v>
      </c>
      <c r="C113" s="42">
        <v>0</v>
      </c>
      <c r="D113" s="42">
        <v>0</v>
      </c>
      <c r="E113" s="42">
        <v>2</v>
      </c>
      <c r="F113" s="42">
        <v>0</v>
      </c>
      <c r="G113" s="42">
        <v>1</v>
      </c>
      <c r="H113" s="42">
        <v>2</v>
      </c>
      <c r="I113" s="42">
        <v>0</v>
      </c>
      <c r="J113" s="42">
        <v>2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x14ac:dyDescent="0.3">
      <c r="A114" s="45" t="s">
        <v>119</v>
      </c>
      <c r="B114" s="42">
        <v>0</v>
      </c>
      <c r="C114" s="42">
        <v>0</v>
      </c>
      <c r="D114" s="42">
        <v>0</v>
      </c>
      <c r="E114" s="42">
        <v>4</v>
      </c>
      <c r="F114" s="42">
        <v>0</v>
      </c>
      <c r="G114" s="42">
        <v>0</v>
      </c>
      <c r="H114" s="42">
        <v>0</v>
      </c>
      <c r="I114" s="42">
        <v>0</v>
      </c>
      <c r="J114" s="42">
        <v>7</v>
      </c>
      <c r="K114" s="42">
        <v>0</v>
      </c>
      <c r="L114" s="42">
        <v>3</v>
      </c>
      <c r="M114" s="42">
        <v>4</v>
      </c>
      <c r="N114" s="42">
        <v>0</v>
      </c>
      <c r="O114" s="42">
        <v>0</v>
      </c>
    </row>
    <row r="115" spans="1:15" x14ac:dyDescent="0.3">
      <c r="A115" s="45" t="s">
        <v>120</v>
      </c>
      <c r="B115" s="42">
        <v>0</v>
      </c>
      <c r="C115" s="42">
        <v>0</v>
      </c>
      <c r="D115" s="42">
        <v>0</v>
      </c>
      <c r="E115" s="42">
        <v>4</v>
      </c>
      <c r="F115" s="42">
        <v>0</v>
      </c>
      <c r="G115" s="42">
        <v>0</v>
      </c>
      <c r="H115" s="42">
        <v>0</v>
      </c>
      <c r="I115" s="42">
        <v>0</v>
      </c>
      <c r="J115" s="42">
        <v>4</v>
      </c>
      <c r="K115" s="42">
        <v>0</v>
      </c>
      <c r="L115" s="42">
        <v>2</v>
      </c>
      <c r="M115" s="42">
        <v>0</v>
      </c>
      <c r="N115" s="42">
        <v>0</v>
      </c>
      <c r="O115" s="42">
        <v>0</v>
      </c>
    </row>
    <row r="116" spans="1:15" x14ac:dyDescent="0.3">
      <c r="A116" s="45" t="s">
        <v>121</v>
      </c>
      <c r="B116" s="42">
        <v>0</v>
      </c>
      <c r="C116" s="42">
        <v>0</v>
      </c>
      <c r="D116" s="42">
        <v>0</v>
      </c>
      <c r="E116" s="42">
        <v>13</v>
      </c>
      <c r="F116" s="42">
        <v>3</v>
      </c>
      <c r="G116" s="42">
        <v>0</v>
      </c>
      <c r="H116" s="42">
        <v>0</v>
      </c>
      <c r="I116" s="42">
        <v>0</v>
      </c>
      <c r="J116" s="42">
        <v>6</v>
      </c>
      <c r="K116" s="42">
        <v>0</v>
      </c>
      <c r="L116" s="42">
        <v>18</v>
      </c>
      <c r="M116" s="42">
        <v>30</v>
      </c>
      <c r="N116" s="42">
        <v>0</v>
      </c>
      <c r="O116" s="42">
        <v>0</v>
      </c>
    </row>
    <row r="117" spans="1:15" x14ac:dyDescent="0.3">
      <c r="A117" s="45" t="s">
        <v>122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1</v>
      </c>
      <c r="K117" s="42">
        <v>0</v>
      </c>
      <c r="L117" s="42">
        <v>1</v>
      </c>
      <c r="M117" s="42">
        <v>0</v>
      </c>
      <c r="N117" s="42">
        <v>0</v>
      </c>
      <c r="O117" s="42">
        <v>0</v>
      </c>
    </row>
    <row r="118" spans="1:15" x14ac:dyDescent="0.3">
      <c r="A118" s="45" t="s">
        <v>123</v>
      </c>
      <c r="B118" s="42">
        <v>0</v>
      </c>
      <c r="C118" s="42">
        <v>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1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</row>
    <row r="119" spans="1:15" x14ac:dyDescent="0.3">
      <c r="A119" s="45" t="s">
        <v>124</v>
      </c>
      <c r="B119" s="42">
        <v>0</v>
      </c>
      <c r="C119" s="42">
        <v>0</v>
      </c>
      <c r="D119" s="42">
        <v>0</v>
      </c>
      <c r="E119" s="42">
        <v>5</v>
      </c>
      <c r="F119" s="42">
        <v>1</v>
      </c>
      <c r="G119" s="42">
        <v>0</v>
      </c>
      <c r="H119" s="42">
        <v>1</v>
      </c>
      <c r="I119" s="42">
        <v>0</v>
      </c>
      <c r="J119" s="42">
        <v>2</v>
      </c>
      <c r="K119" s="42">
        <v>0</v>
      </c>
      <c r="L119" s="42">
        <v>2</v>
      </c>
      <c r="M119" s="42">
        <v>0</v>
      </c>
      <c r="N119" s="42">
        <v>0</v>
      </c>
      <c r="O119" s="42">
        <v>0</v>
      </c>
    </row>
    <row r="120" spans="1:15" x14ac:dyDescent="0.3">
      <c r="A120" s="45" t="s">
        <v>125</v>
      </c>
      <c r="B120" s="42">
        <v>0</v>
      </c>
      <c r="C120" s="42">
        <v>0</v>
      </c>
      <c r="D120" s="42">
        <v>0</v>
      </c>
      <c r="E120" s="42">
        <v>2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</row>
    <row r="121" spans="1:15" x14ac:dyDescent="0.3">
      <c r="A121" s="45" t="s">
        <v>126</v>
      </c>
      <c r="B121" s="42">
        <v>0</v>
      </c>
      <c r="C121" s="42">
        <v>0</v>
      </c>
      <c r="D121" s="42">
        <v>0</v>
      </c>
      <c r="E121" s="42">
        <v>14</v>
      </c>
      <c r="F121" s="42">
        <v>1</v>
      </c>
      <c r="G121" s="42">
        <v>1</v>
      </c>
      <c r="H121" s="42">
        <v>7</v>
      </c>
      <c r="I121" s="42">
        <v>1</v>
      </c>
      <c r="J121" s="42">
        <v>8</v>
      </c>
      <c r="K121" s="42">
        <v>1</v>
      </c>
      <c r="L121" s="42">
        <v>9</v>
      </c>
      <c r="M121" s="42">
        <v>7</v>
      </c>
      <c r="N121" s="42">
        <v>0</v>
      </c>
      <c r="O121" s="42">
        <v>0</v>
      </c>
    </row>
    <row r="122" spans="1:15" x14ac:dyDescent="0.3">
      <c r="A122" s="45" t="s">
        <v>127</v>
      </c>
      <c r="B122" s="42">
        <v>0</v>
      </c>
      <c r="C122" s="42">
        <v>0</v>
      </c>
      <c r="D122" s="42">
        <v>0</v>
      </c>
      <c r="E122" s="42">
        <v>2</v>
      </c>
      <c r="F122" s="42">
        <v>1</v>
      </c>
      <c r="G122" s="42">
        <v>0</v>
      </c>
      <c r="H122" s="42">
        <v>0</v>
      </c>
      <c r="I122" s="42">
        <v>0</v>
      </c>
      <c r="J122" s="42">
        <v>1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</row>
    <row r="123" spans="1:15" x14ac:dyDescent="0.3">
      <c r="A123" s="45" t="s">
        <v>128</v>
      </c>
      <c r="B123" s="42">
        <v>0</v>
      </c>
      <c r="C123" s="42">
        <v>0</v>
      </c>
      <c r="D123" s="42">
        <v>0</v>
      </c>
      <c r="E123" s="42">
        <v>1</v>
      </c>
      <c r="F123" s="42">
        <v>0</v>
      </c>
      <c r="G123" s="42">
        <v>0</v>
      </c>
      <c r="H123" s="42">
        <v>0</v>
      </c>
      <c r="I123" s="42">
        <v>0</v>
      </c>
      <c r="J123" s="42">
        <v>1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</row>
    <row r="124" spans="1:15" x14ac:dyDescent="0.3">
      <c r="A124" s="45" t="s">
        <v>129</v>
      </c>
      <c r="B124" s="42">
        <v>0</v>
      </c>
      <c r="C124" s="42">
        <v>0</v>
      </c>
      <c r="D124" s="42">
        <v>0</v>
      </c>
      <c r="E124" s="42">
        <v>1</v>
      </c>
      <c r="F124" s="42">
        <v>0</v>
      </c>
      <c r="G124" s="42">
        <v>0</v>
      </c>
      <c r="H124" s="42">
        <v>0</v>
      </c>
      <c r="I124" s="42">
        <v>0</v>
      </c>
      <c r="J124" s="42">
        <v>1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</row>
    <row r="125" spans="1:15" x14ac:dyDescent="0.3">
      <c r="A125" s="45" t="s">
        <v>130</v>
      </c>
      <c r="B125" s="42">
        <v>0</v>
      </c>
      <c r="C125" s="42">
        <v>0</v>
      </c>
      <c r="D125" s="42">
        <v>0</v>
      </c>
      <c r="E125" s="42">
        <v>3</v>
      </c>
      <c r="F125" s="42">
        <v>1</v>
      </c>
      <c r="G125" s="42">
        <v>0</v>
      </c>
      <c r="H125" s="42">
        <v>3</v>
      </c>
      <c r="I125" s="42">
        <v>0</v>
      </c>
      <c r="J125" s="42">
        <v>3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</row>
    <row r="126" spans="1:15" x14ac:dyDescent="0.3">
      <c r="A126" s="45" t="s">
        <v>131</v>
      </c>
      <c r="B126" s="42">
        <v>0</v>
      </c>
      <c r="C126" s="42">
        <v>0</v>
      </c>
      <c r="D126" s="42">
        <v>0</v>
      </c>
      <c r="E126" s="42">
        <v>4</v>
      </c>
      <c r="F126" s="42">
        <v>0</v>
      </c>
      <c r="G126" s="42">
        <v>0</v>
      </c>
      <c r="H126" s="42">
        <v>0</v>
      </c>
      <c r="I126" s="42">
        <v>0</v>
      </c>
      <c r="J126" s="42">
        <v>1</v>
      </c>
      <c r="K126" s="42">
        <v>1</v>
      </c>
      <c r="L126" s="42">
        <v>1</v>
      </c>
      <c r="M126" s="42">
        <v>4</v>
      </c>
      <c r="N126" s="42">
        <v>0</v>
      </c>
      <c r="O126" s="42">
        <v>0</v>
      </c>
    </row>
    <row r="127" spans="1:15" x14ac:dyDescent="0.3">
      <c r="A127" s="45" t="s">
        <v>132</v>
      </c>
      <c r="B127" s="42">
        <v>0</v>
      </c>
      <c r="C127" s="42">
        <v>0</v>
      </c>
      <c r="D127" s="42">
        <v>0</v>
      </c>
      <c r="E127" s="42">
        <v>2</v>
      </c>
      <c r="F127" s="42">
        <v>1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</row>
    <row r="128" spans="1:15" x14ac:dyDescent="0.3">
      <c r="A128" s="45" t="s">
        <v>133</v>
      </c>
      <c r="B128" s="42">
        <v>0</v>
      </c>
      <c r="C128" s="42">
        <v>0</v>
      </c>
      <c r="D128" s="42"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1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</row>
    <row r="129" spans="1:15" x14ac:dyDescent="0.3">
      <c r="A129" s="45" t="s">
        <v>134</v>
      </c>
      <c r="B129" s="42">
        <v>0</v>
      </c>
      <c r="C129" s="42">
        <v>0</v>
      </c>
      <c r="D129" s="42">
        <v>0</v>
      </c>
      <c r="E129" s="42">
        <v>1</v>
      </c>
      <c r="F129" s="42">
        <v>1</v>
      </c>
      <c r="G129" s="42">
        <v>0</v>
      </c>
      <c r="H129" s="42">
        <v>0</v>
      </c>
      <c r="I129" s="42">
        <v>0</v>
      </c>
      <c r="J129" s="42">
        <v>0</v>
      </c>
      <c r="K129" s="42">
        <v>1</v>
      </c>
      <c r="L129" s="42">
        <v>0</v>
      </c>
      <c r="M129" s="42">
        <v>0</v>
      </c>
      <c r="N129" s="42">
        <v>0</v>
      </c>
      <c r="O129" s="42">
        <v>0</v>
      </c>
    </row>
    <row r="130" spans="1:15" x14ac:dyDescent="0.3">
      <c r="A130" s="45" t="s">
        <v>135</v>
      </c>
      <c r="B130" s="42">
        <v>0</v>
      </c>
      <c r="C130" s="42">
        <v>0</v>
      </c>
      <c r="D130" s="42">
        <v>0</v>
      </c>
      <c r="E130" s="42">
        <v>6</v>
      </c>
      <c r="F130" s="42">
        <v>0</v>
      </c>
      <c r="G130" s="42">
        <v>1</v>
      </c>
      <c r="H130" s="42">
        <v>1</v>
      </c>
      <c r="I130" s="42">
        <v>0</v>
      </c>
      <c r="J130" s="42">
        <v>2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</row>
    <row r="131" spans="1:15" x14ac:dyDescent="0.3">
      <c r="A131" s="45" t="s">
        <v>136</v>
      </c>
      <c r="B131" s="42">
        <v>0</v>
      </c>
      <c r="C131" s="42">
        <v>0</v>
      </c>
      <c r="D131" s="42">
        <v>0</v>
      </c>
      <c r="E131" s="42">
        <v>1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</row>
    <row r="132" spans="1:15" x14ac:dyDescent="0.3">
      <c r="A132" s="45" t="s">
        <v>137</v>
      </c>
      <c r="B132" s="42">
        <v>0</v>
      </c>
      <c r="C132" s="42">
        <v>0</v>
      </c>
      <c r="D132" s="42">
        <v>0</v>
      </c>
      <c r="E132" s="42">
        <v>6</v>
      </c>
      <c r="F132" s="42">
        <v>1</v>
      </c>
      <c r="G132" s="42">
        <v>0</v>
      </c>
      <c r="H132" s="42">
        <v>0</v>
      </c>
      <c r="I132" s="42">
        <v>0</v>
      </c>
      <c r="J132" s="42">
        <v>2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</row>
    <row r="133" spans="1:15" x14ac:dyDescent="0.3">
      <c r="A133" s="45" t="s">
        <v>138</v>
      </c>
      <c r="B133" s="42">
        <v>0</v>
      </c>
      <c r="C133" s="42">
        <v>0</v>
      </c>
      <c r="D133" s="42">
        <v>0</v>
      </c>
      <c r="E133" s="42">
        <v>3</v>
      </c>
      <c r="F133" s="42">
        <v>1</v>
      </c>
      <c r="G133" s="42">
        <v>0</v>
      </c>
      <c r="H133" s="42">
        <v>0</v>
      </c>
      <c r="I133" s="42">
        <v>0</v>
      </c>
      <c r="J133" s="42">
        <v>0</v>
      </c>
      <c r="K133" s="42">
        <v>1</v>
      </c>
      <c r="L133" s="42">
        <v>1</v>
      </c>
      <c r="M133" s="42">
        <v>0</v>
      </c>
      <c r="N133" s="42">
        <v>0</v>
      </c>
      <c r="O133" s="42">
        <v>0</v>
      </c>
    </row>
    <row r="134" spans="1:15" x14ac:dyDescent="0.3">
      <c r="A134" s="45" t="s">
        <v>139</v>
      </c>
      <c r="B134" s="42">
        <v>0</v>
      </c>
      <c r="C134" s="42">
        <v>0</v>
      </c>
      <c r="D134" s="42">
        <v>0</v>
      </c>
      <c r="E134" s="42">
        <v>11</v>
      </c>
      <c r="F134" s="42">
        <v>2</v>
      </c>
      <c r="G134" s="42">
        <v>0</v>
      </c>
      <c r="H134" s="42">
        <v>1</v>
      </c>
      <c r="I134" s="42">
        <v>0</v>
      </c>
      <c r="J134" s="42">
        <v>2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</row>
    <row r="135" spans="1:15" x14ac:dyDescent="0.3">
      <c r="A135" s="45" t="s">
        <v>140</v>
      </c>
      <c r="B135" s="42">
        <v>1</v>
      </c>
      <c r="C135" s="42">
        <v>1</v>
      </c>
      <c r="D135" s="42">
        <v>0</v>
      </c>
      <c r="E135" s="42">
        <v>4</v>
      </c>
      <c r="F135" s="42">
        <v>1</v>
      </c>
      <c r="G135" s="42">
        <v>0</v>
      </c>
      <c r="H135" s="42">
        <v>1</v>
      </c>
      <c r="I135" s="42">
        <v>0</v>
      </c>
      <c r="J135" s="42">
        <v>2</v>
      </c>
      <c r="K135" s="42">
        <v>2</v>
      </c>
      <c r="L135" s="42">
        <v>1</v>
      </c>
      <c r="M135" s="42">
        <v>1</v>
      </c>
      <c r="N135" s="42">
        <v>0</v>
      </c>
      <c r="O135" s="42">
        <v>0</v>
      </c>
    </row>
    <row r="136" spans="1:15" x14ac:dyDescent="0.3">
      <c r="A136" s="45" t="s">
        <v>141</v>
      </c>
      <c r="B136" s="42">
        <v>0</v>
      </c>
      <c r="C136" s="42">
        <v>0</v>
      </c>
      <c r="D136" s="42">
        <v>0</v>
      </c>
      <c r="E136" s="42">
        <v>2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</row>
    <row r="137" spans="1:15" x14ac:dyDescent="0.3">
      <c r="A137" s="45" t="s">
        <v>142</v>
      </c>
      <c r="B137" s="42">
        <v>1</v>
      </c>
      <c r="C137" s="42">
        <v>1</v>
      </c>
      <c r="D137" s="42">
        <v>0</v>
      </c>
      <c r="E137" s="42">
        <v>46</v>
      </c>
      <c r="F137" s="42">
        <v>1</v>
      </c>
      <c r="G137" s="42">
        <v>4</v>
      </c>
      <c r="H137" s="42">
        <v>10</v>
      </c>
      <c r="I137" s="42">
        <v>3</v>
      </c>
      <c r="J137" s="42">
        <v>28</v>
      </c>
      <c r="K137" s="42">
        <v>5</v>
      </c>
      <c r="L137" s="42">
        <v>2</v>
      </c>
      <c r="M137" s="42">
        <v>8</v>
      </c>
      <c r="N137" s="42">
        <v>0</v>
      </c>
      <c r="O137" s="42">
        <v>0</v>
      </c>
    </row>
    <row r="138" spans="1:15" x14ac:dyDescent="0.3">
      <c r="A138" s="45" t="s">
        <v>143</v>
      </c>
      <c r="B138" s="42">
        <v>0</v>
      </c>
      <c r="C138" s="42">
        <v>0</v>
      </c>
      <c r="D138" s="42">
        <v>0</v>
      </c>
      <c r="E138" s="42">
        <v>1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x14ac:dyDescent="0.3">
      <c r="A139" s="45" t="s">
        <v>144</v>
      </c>
      <c r="B139" s="42">
        <v>1</v>
      </c>
      <c r="C139" s="42">
        <v>3</v>
      </c>
      <c r="D139" s="42">
        <v>0</v>
      </c>
      <c r="E139" s="42">
        <v>2</v>
      </c>
      <c r="F139" s="42">
        <v>0</v>
      </c>
      <c r="G139" s="42">
        <v>0</v>
      </c>
      <c r="H139" s="42">
        <v>1</v>
      </c>
      <c r="I139" s="42">
        <v>0</v>
      </c>
      <c r="J139" s="42">
        <v>2</v>
      </c>
      <c r="K139" s="42">
        <v>1</v>
      </c>
      <c r="L139" s="42">
        <v>0</v>
      </c>
      <c r="M139" s="42">
        <v>2</v>
      </c>
      <c r="N139" s="42">
        <v>0</v>
      </c>
      <c r="O139" s="42">
        <v>0</v>
      </c>
    </row>
    <row r="140" spans="1:15" x14ac:dyDescent="0.3">
      <c r="A140" s="45" t="s">
        <v>145</v>
      </c>
      <c r="B140" s="42">
        <v>0</v>
      </c>
      <c r="C140" s="42">
        <v>0</v>
      </c>
      <c r="D140" s="42">
        <v>0</v>
      </c>
      <c r="E140" s="42">
        <v>1</v>
      </c>
      <c r="F140" s="42">
        <v>0</v>
      </c>
      <c r="G140" s="42">
        <v>0</v>
      </c>
      <c r="H140" s="42">
        <v>0</v>
      </c>
      <c r="I140" s="42">
        <v>0</v>
      </c>
      <c r="J140" s="42">
        <v>1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</row>
    <row r="141" spans="1:15" x14ac:dyDescent="0.3">
      <c r="A141" s="45" t="s">
        <v>146</v>
      </c>
      <c r="B141" s="42">
        <v>0</v>
      </c>
      <c r="C141" s="42">
        <v>0</v>
      </c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1</v>
      </c>
      <c r="L141" s="42">
        <v>0</v>
      </c>
      <c r="M141" s="42">
        <v>0</v>
      </c>
      <c r="N141" s="42">
        <v>0</v>
      </c>
      <c r="O141" s="42">
        <v>0</v>
      </c>
    </row>
    <row r="142" spans="1:15" x14ac:dyDescent="0.3">
      <c r="A142" s="45" t="s">
        <v>147</v>
      </c>
      <c r="B142" s="42">
        <v>0</v>
      </c>
      <c r="C142" s="42">
        <v>0</v>
      </c>
      <c r="D142" s="42">
        <v>0</v>
      </c>
      <c r="E142" s="42">
        <v>1</v>
      </c>
      <c r="F142" s="42">
        <v>1</v>
      </c>
      <c r="G142" s="42">
        <v>0</v>
      </c>
      <c r="H142" s="42">
        <v>0</v>
      </c>
      <c r="I142" s="42">
        <v>0</v>
      </c>
      <c r="J142" s="42">
        <v>0</v>
      </c>
      <c r="K142" s="42">
        <v>1</v>
      </c>
      <c r="L142" s="42">
        <v>0</v>
      </c>
      <c r="M142" s="42">
        <v>0</v>
      </c>
      <c r="N142" s="42">
        <v>0</v>
      </c>
      <c r="O142" s="42">
        <v>0</v>
      </c>
    </row>
    <row r="143" spans="1:15" x14ac:dyDescent="0.3">
      <c r="A143" s="45" t="s">
        <v>148</v>
      </c>
      <c r="B143" s="42">
        <v>0</v>
      </c>
      <c r="C143" s="42">
        <v>0</v>
      </c>
      <c r="D143" s="42">
        <v>0</v>
      </c>
      <c r="E143" s="42">
        <v>7</v>
      </c>
      <c r="F143" s="42">
        <v>3</v>
      </c>
      <c r="G143" s="42">
        <v>0</v>
      </c>
      <c r="H143" s="42">
        <v>0</v>
      </c>
      <c r="I143" s="42">
        <v>0</v>
      </c>
      <c r="J143" s="42">
        <v>0</v>
      </c>
      <c r="K143" s="42">
        <v>1</v>
      </c>
      <c r="L143" s="42">
        <v>1</v>
      </c>
      <c r="M143" s="42">
        <v>0</v>
      </c>
      <c r="N143" s="42">
        <v>0</v>
      </c>
      <c r="O143" s="42">
        <v>0</v>
      </c>
    </row>
    <row r="144" spans="1:15" x14ac:dyDescent="0.3">
      <c r="A144" s="45" t="s">
        <v>149</v>
      </c>
      <c r="B144" s="42">
        <v>0</v>
      </c>
      <c r="C144" s="42">
        <v>0</v>
      </c>
      <c r="D144" s="42">
        <v>0</v>
      </c>
      <c r="E144" s="42">
        <v>9</v>
      </c>
      <c r="F144" s="42">
        <v>1</v>
      </c>
      <c r="G144" s="42">
        <v>3</v>
      </c>
      <c r="H144" s="42">
        <v>0</v>
      </c>
      <c r="I144" s="42">
        <v>3</v>
      </c>
      <c r="J144" s="42">
        <v>13</v>
      </c>
      <c r="K144" s="42">
        <v>0</v>
      </c>
      <c r="L144" s="42">
        <v>1</v>
      </c>
      <c r="M144" s="42">
        <v>0</v>
      </c>
      <c r="N144" s="42">
        <v>0</v>
      </c>
      <c r="O144" s="42">
        <v>0</v>
      </c>
    </row>
    <row r="145" spans="1:15" x14ac:dyDescent="0.3">
      <c r="A145" s="45" t="s">
        <v>150</v>
      </c>
      <c r="B145" s="42">
        <v>0</v>
      </c>
      <c r="C145" s="42">
        <v>0</v>
      </c>
      <c r="D145" s="42">
        <v>0</v>
      </c>
      <c r="E145" s="42">
        <v>1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</row>
    <row r="146" spans="1:15" x14ac:dyDescent="0.3">
      <c r="A146" s="45" t="s">
        <v>151</v>
      </c>
      <c r="B146" s="42">
        <v>0</v>
      </c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2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</row>
    <row r="147" spans="1:15" x14ac:dyDescent="0.3">
      <c r="A147" s="45" t="s">
        <v>152</v>
      </c>
      <c r="B147" s="42">
        <v>0</v>
      </c>
      <c r="C147" s="42">
        <v>0</v>
      </c>
      <c r="D147" s="42">
        <v>0</v>
      </c>
      <c r="E147" s="42">
        <v>8</v>
      </c>
      <c r="F147" s="42">
        <v>4</v>
      </c>
      <c r="G147" s="42">
        <v>1</v>
      </c>
      <c r="H147" s="42">
        <v>0</v>
      </c>
      <c r="I147" s="42">
        <v>0</v>
      </c>
      <c r="J147" s="42">
        <v>6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</row>
    <row r="148" spans="1:15" x14ac:dyDescent="0.3">
      <c r="A148" s="45" t="s">
        <v>153</v>
      </c>
      <c r="B148" s="42">
        <v>0</v>
      </c>
      <c r="C148" s="42">
        <v>0</v>
      </c>
      <c r="D148" s="42">
        <v>0</v>
      </c>
      <c r="E148" s="42">
        <v>26</v>
      </c>
      <c r="F148" s="42">
        <v>7</v>
      </c>
      <c r="G148" s="42">
        <v>3</v>
      </c>
      <c r="H148" s="42">
        <v>7</v>
      </c>
      <c r="I148" s="42">
        <v>1</v>
      </c>
      <c r="J148" s="42">
        <v>15</v>
      </c>
      <c r="K148" s="42">
        <v>2</v>
      </c>
      <c r="L148" s="42">
        <v>2</v>
      </c>
      <c r="M148" s="42">
        <v>4</v>
      </c>
      <c r="N148" s="42">
        <v>0</v>
      </c>
      <c r="O148" s="42">
        <v>0</v>
      </c>
    </row>
    <row r="149" spans="1:15" x14ac:dyDescent="0.3">
      <c r="A149" s="45" t="s">
        <v>154</v>
      </c>
      <c r="B149" s="42">
        <v>0</v>
      </c>
      <c r="C149" s="42">
        <v>0</v>
      </c>
      <c r="D149" s="42">
        <v>0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1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</row>
    <row r="150" spans="1:15" x14ac:dyDescent="0.3">
      <c r="A150" s="45" t="s">
        <v>155</v>
      </c>
      <c r="B150" s="42">
        <v>0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2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</row>
    <row r="151" spans="1:15" x14ac:dyDescent="0.3">
      <c r="A151" s="45" t="s">
        <v>156</v>
      </c>
      <c r="B151" s="42">
        <v>0</v>
      </c>
      <c r="C151" s="42">
        <v>0</v>
      </c>
      <c r="D151" s="42">
        <v>0</v>
      </c>
      <c r="E151" s="42">
        <v>2</v>
      </c>
      <c r="F151" s="42">
        <v>1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</row>
    <row r="152" spans="1:15" x14ac:dyDescent="0.3">
      <c r="A152" s="45" t="s">
        <v>157</v>
      </c>
      <c r="B152" s="42">
        <v>0</v>
      </c>
      <c r="C152" s="42">
        <v>0</v>
      </c>
      <c r="D152" s="42">
        <v>0</v>
      </c>
      <c r="E152" s="42">
        <v>1</v>
      </c>
      <c r="F152" s="42">
        <v>1</v>
      </c>
      <c r="G152" s="42">
        <v>0</v>
      </c>
      <c r="H152" s="42">
        <v>1</v>
      </c>
      <c r="I152" s="42">
        <v>0</v>
      </c>
      <c r="J152" s="42">
        <v>0</v>
      </c>
      <c r="K152" s="42">
        <v>0</v>
      </c>
      <c r="L152" s="42">
        <v>0</v>
      </c>
      <c r="M152" s="42">
        <v>2</v>
      </c>
      <c r="N152" s="42">
        <v>0</v>
      </c>
      <c r="O152" s="42">
        <v>0</v>
      </c>
    </row>
    <row r="153" spans="1:15" x14ac:dyDescent="0.3">
      <c r="A153" s="45" t="s">
        <v>158</v>
      </c>
      <c r="B153" s="42">
        <v>1</v>
      </c>
      <c r="C153" s="42">
        <v>1</v>
      </c>
      <c r="D153" s="42">
        <v>0</v>
      </c>
      <c r="E153" s="42">
        <v>13</v>
      </c>
      <c r="F153" s="42">
        <v>0</v>
      </c>
      <c r="G153" s="42">
        <v>1</v>
      </c>
      <c r="H153" s="42">
        <v>11</v>
      </c>
      <c r="I153" s="42">
        <v>0</v>
      </c>
      <c r="J153" s="42">
        <v>37</v>
      </c>
      <c r="K153" s="42">
        <v>3</v>
      </c>
      <c r="L153" s="42">
        <v>5</v>
      </c>
      <c r="M153" s="42">
        <v>12</v>
      </c>
      <c r="N153" s="42">
        <v>0</v>
      </c>
      <c r="O153" s="42">
        <v>0</v>
      </c>
    </row>
    <row r="154" spans="1:15" x14ac:dyDescent="0.3">
      <c r="A154" s="45" t="s">
        <v>159</v>
      </c>
      <c r="B154" s="42">
        <v>0</v>
      </c>
      <c r="C154" s="42">
        <v>0</v>
      </c>
      <c r="D154" s="42">
        <v>0</v>
      </c>
      <c r="E154" s="42">
        <v>11</v>
      </c>
      <c r="F154" s="42">
        <v>0</v>
      </c>
      <c r="G154" s="42">
        <v>1</v>
      </c>
      <c r="H154" s="42">
        <v>1</v>
      </c>
      <c r="I154" s="42">
        <v>0</v>
      </c>
      <c r="J154" s="42">
        <v>5</v>
      </c>
      <c r="K154" s="42">
        <v>0</v>
      </c>
      <c r="L154" s="42">
        <v>1</v>
      </c>
      <c r="M154" s="42">
        <v>3</v>
      </c>
      <c r="N154" s="42">
        <v>0</v>
      </c>
      <c r="O154" s="42">
        <v>0</v>
      </c>
    </row>
    <row r="155" spans="1:15" x14ac:dyDescent="0.3">
      <c r="A155" s="45" t="s">
        <v>160</v>
      </c>
      <c r="B155" s="42">
        <v>0</v>
      </c>
      <c r="C155" s="42">
        <v>0</v>
      </c>
      <c r="D155" s="42">
        <v>0</v>
      </c>
      <c r="E155" s="42">
        <v>20</v>
      </c>
      <c r="F155" s="42">
        <v>4</v>
      </c>
      <c r="G155" s="42">
        <v>4</v>
      </c>
      <c r="H155" s="42">
        <v>1</v>
      </c>
      <c r="I155" s="42">
        <v>0</v>
      </c>
      <c r="J155" s="42">
        <v>9</v>
      </c>
      <c r="K155" s="42">
        <v>2</v>
      </c>
      <c r="L155" s="42">
        <v>1</v>
      </c>
      <c r="M155" s="42">
        <v>0</v>
      </c>
      <c r="N155" s="42">
        <v>0</v>
      </c>
      <c r="O155" s="42">
        <v>0</v>
      </c>
    </row>
    <row r="156" spans="1:15" x14ac:dyDescent="0.3">
      <c r="A156" s="45" t="s">
        <v>161</v>
      </c>
      <c r="B156" s="42">
        <v>0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1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</row>
    <row r="157" spans="1:15" x14ac:dyDescent="0.3">
      <c r="A157" s="45" t="s">
        <v>162</v>
      </c>
      <c r="B157" s="42">
        <v>0</v>
      </c>
      <c r="C157" s="42">
        <v>0</v>
      </c>
      <c r="D157" s="42">
        <v>0</v>
      </c>
      <c r="E157" s="42">
        <v>4</v>
      </c>
      <c r="F157" s="42">
        <v>0</v>
      </c>
      <c r="G157" s="42">
        <v>0</v>
      </c>
      <c r="H157" s="42">
        <v>0</v>
      </c>
      <c r="I157" s="42">
        <v>0</v>
      </c>
      <c r="J157" s="42">
        <v>4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</row>
    <row r="158" spans="1:15" x14ac:dyDescent="0.3">
      <c r="A158" s="45" t="s">
        <v>163</v>
      </c>
      <c r="B158" s="42">
        <v>0</v>
      </c>
      <c r="C158" s="42">
        <v>0</v>
      </c>
      <c r="D158" s="42">
        <v>0</v>
      </c>
      <c r="E158" s="42">
        <v>3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</row>
    <row r="159" spans="1:15" x14ac:dyDescent="0.3">
      <c r="A159" s="45" t="s">
        <v>164</v>
      </c>
      <c r="B159" s="42">
        <v>0</v>
      </c>
      <c r="C159" s="42">
        <v>0</v>
      </c>
      <c r="D159" s="42">
        <v>0</v>
      </c>
      <c r="E159" s="42">
        <v>3</v>
      </c>
      <c r="F159" s="42">
        <v>0</v>
      </c>
      <c r="G159" s="42">
        <v>0</v>
      </c>
      <c r="H159" s="42">
        <v>0</v>
      </c>
      <c r="I159" s="42">
        <v>0</v>
      </c>
      <c r="J159" s="42">
        <v>2</v>
      </c>
      <c r="K159" s="42">
        <v>0</v>
      </c>
      <c r="L159" s="42">
        <v>0</v>
      </c>
      <c r="M159" s="42">
        <v>1</v>
      </c>
      <c r="N159" s="42">
        <v>0</v>
      </c>
      <c r="O159" s="42">
        <v>0</v>
      </c>
    </row>
    <row r="160" spans="1:15" x14ac:dyDescent="0.3">
      <c r="A160" s="45" t="s">
        <v>165</v>
      </c>
      <c r="B160" s="42">
        <v>3</v>
      </c>
      <c r="C160" s="42">
        <v>3</v>
      </c>
      <c r="D160" s="42">
        <v>0</v>
      </c>
      <c r="E160" s="42">
        <v>66</v>
      </c>
      <c r="F160" s="42">
        <v>0</v>
      </c>
      <c r="G160" s="42">
        <v>9</v>
      </c>
      <c r="H160" s="42">
        <v>11</v>
      </c>
      <c r="I160" s="42">
        <v>1</v>
      </c>
      <c r="J160" s="42">
        <v>51</v>
      </c>
      <c r="K160" s="42">
        <v>21</v>
      </c>
      <c r="L160" s="42">
        <v>13</v>
      </c>
      <c r="M160" s="42">
        <v>10</v>
      </c>
      <c r="N160" s="42">
        <v>0</v>
      </c>
      <c r="O160" s="42">
        <v>0</v>
      </c>
    </row>
    <row r="161" spans="1:15" x14ac:dyDescent="0.3">
      <c r="A161" s="45" t="s">
        <v>166</v>
      </c>
      <c r="B161" s="42">
        <v>0</v>
      </c>
      <c r="C161" s="42">
        <v>0</v>
      </c>
      <c r="D161" s="42">
        <v>0</v>
      </c>
      <c r="E161" s="42">
        <v>5</v>
      </c>
      <c r="F161" s="42">
        <v>0</v>
      </c>
      <c r="G161" s="42">
        <v>0</v>
      </c>
      <c r="H161" s="42">
        <v>0</v>
      </c>
      <c r="I161" s="42">
        <v>1</v>
      </c>
      <c r="J161" s="42">
        <v>2</v>
      </c>
      <c r="K161" s="42">
        <v>0</v>
      </c>
      <c r="L161" s="42">
        <v>1</v>
      </c>
      <c r="M161" s="42">
        <v>0</v>
      </c>
      <c r="N161" s="42">
        <v>0</v>
      </c>
      <c r="O161" s="42">
        <v>0</v>
      </c>
    </row>
    <row r="162" spans="1:15" x14ac:dyDescent="0.3">
      <c r="A162" s="45" t="s">
        <v>167</v>
      </c>
      <c r="B162" s="42">
        <v>0</v>
      </c>
      <c r="C162" s="42">
        <v>0</v>
      </c>
      <c r="D162" s="42">
        <v>0</v>
      </c>
      <c r="E162" s="42">
        <v>2</v>
      </c>
      <c r="F162" s="42">
        <v>0</v>
      </c>
      <c r="G162" s="42">
        <v>0</v>
      </c>
      <c r="H162" s="42">
        <v>0</v>
      </c>
      <c r="I162" s="42">
        <v>0</v>
      </c>
      <c r="J162" s="42">
        <v>3</v>
      </c>
      <c r="K162" s="42">
        <v>1</v>
      </c>
      <c r="L162" s="42">
        <v>0</v>
      </c>
      <c r="M162" s="42">
        <v>0</v>
      </c>
      <c r="N162" s="42">
        <v>0</v>
      </c>
      <c r="O162" s="42">
        <v>0</v>
      </c>
    </row>
    <row r="163" spans="1:15" x14ac:dyDescent="0.3">
      <c r="A163" s="45" t="s">
        <v>168</v>
      </c>
      <c r="B163" s="42">
        <v>0</v>
      </c>
      <c r="C163" s="42">
        <v>0</v>
      </c>
      <c r="D163" s="42"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1</v>
      </c>
      <c r="L163" s="42">
        <v>0</v>
      </c>
      <c r="M163" s="42">
        <v>0</v>
      </c>
      <c r="N163" s="42">
        <v>0</v>
      </c>
      <c r="O163" s="42">
        <v>0</v>
      </c>
    </row>
    <row r="164" spans="1:15" x14ac:dyDescent="0.3">
      <c r="A164" s="45" t="s">
        <v>169</v>
      </c>
      <c r="B164" s="42">
        <v>0</v>
      </c>
      <c r="C164" s="42">
        <v>0</v>
      </c>
      <c r="D164" s="42">
        <v>0</v>
      </c>
      <c r="E164" s="42">
        <v>1</v>
      </c>
      <c r="F164" s="42">
        <v>0</v>
      </c>
      <c r="G164" s="42">
        <v>0</v>
      </c>
      <c r="H164" s="42">
        <v>0</v>
      </c>
      <c r="I164" s="42">
        <v>0</v>
      </c>
      <c r="J164" s="42">
        <v>1</v>
      </c>
      <c r="K164" s="42">
        <v>0</v>
      </c>
      <c r="L164" s="42">
        <v>0</v>
      </c>
      <c r="M164" s="42">
        <v>1</v>
      </c>
      <c r="N164" s="42">
        <v>0</v>
      </c>
      <c r="O164" s="42">
        <v>0</v>
      </c>
    </row>
    <row r="165" spans="1:15" x14ac:dyDescent="0.3">
      <c r="A165" s="45" t="s">
        <v>170</v>
      </c>
      <c r="B165" s="42">
        <v>0</v>
      </c>
      <c r="C165" s="42">
        <v>0</v>
      </c>
      <c r="D165" s="42">
        <v>0</v>
      </c>
      <c r="E165" s="42">
        <v>1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</row>
    <row r="166" spans="1:15" x14ac:dyDescent="0.3">
      <c r="A166" s="45" t="s">
        <v>171</v>
      </c>
      <c r="B166" s="42">
        <v>0</v>
      </c>
      <c r="C166" s="42">
        <v>0</v>
      </c>
      <c r="D166" s="42">
        <v>0</v>
      </c>
      <c r="E166" s="42">
        <v>5</v>
      </c>
      <c r="F166" s="42">
        <v>1</v>
      </c>
      <c r="G166" s="42">
        <v>1</v>
      </c>
      <c r="H166" s="42">
        <v>0</v>
      </c>
      <c r="I166" s="42">
        <v>0</v>
      </c>
      <c r="J166" s="42">
        <v>4</v>
      </c>
      <c r="K166" s="42">
        <v>0</v>
      </c>
      <c r="L166" s="42">
        <v>2</v>
      </c>
      <c r="M166" s="42">
        <v>2</v>
      </c>
      <c r="N166" s="42">
        <v>0</v>
      </c>
      <c r="O166" s="42">
        <v>0</v>
      </c>
    </row>
    <row r="167" spans="1:15" x14ac:dyDescent="0.3">
      <c r="A167" s="45" t="s">
        <v>172</v>
      </c>
      <c r="B167" s="42">
        <v>0</v>
      </c>
      <c r="C167" s="42">
        <v>0</v>
      </c>
      <c r="D167" s="42">
        <v>0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1</v>
      </c>
      <c r="K167" s="42">
        <v>0</v>
      </c>
      <c r="L167" s="42">
        <v>0</v>
      </c>
      <c r="M167" s="42">
        <v>1</v>
      </c>
      <c r="N167" s="42">
        <v>0</v>
      </c>
      <c r="O167" s="42">
        <v>0</v>
      </c>
    </row>
    <row r="168" spans="1:15" x14ac:dyDescent="0.3">
      <c r="A168" s="45" t="s">
        <v>173</v>
      </c>
      <c r="B168" s="42">
        <v>0</v>
      </c>
      <c r="C168" s="42">
        <v>0</v>
      </c>
      <c r="D168" s="42">
        <v>0</v>
      </c>
      <c r="E168" s="42">
        <v>24</v>
      </c>
      <c r="F168" s="42">
        <v>1</v>
      </c>
      <c r="G168" s="42">
        <v>1</v>
      </c>
      <c r="H168" s="42">
        <v>6</v>
      </c>
      <c r="I168" s="42">
        <v>3</v>
      </c>
      <c r="J168" s="42">
        <v>45</v>
      </c>
      <c r="K168" s="42">
        <v>1</v>
      </c>
      <c r="L168" s="42">
        <v>4</v>
      </c>
      <c r="M168" s="42">
        <v>2</v>
      </c>
      <c r="N168" s="42">
        <v>0</v>
      </c>
      <c r="O168" s="42">
        <v>0</v>
      </c>
    </row>
    <row r="169" spans="1:15" x14ac:dyDescent="0.3">
      <c r="A169" s="45" t="s">
        <v>174</v>
      </c>
      <c r="B169" s="42">
        <v>1</v>
      </c>
      <c r="C169" s="42">
        <v>1</v>
      </c>
      <c r="D169" s="42">
        <v>0</v>
      </c>
      <c r="E169" s="42">
        <v>66</v>
      </c>
      <c r="F169" s="42">
        <v>0</v>
      </c>
      <c r="G169" s="42">
        <v>3</v>
      </c>
      <c r="H169" s="42">
        <v>33</v>
      </c>
      <c r="I169" s="42">
        <v>5</v>
      </c>
      <c r="J169" s="42">
        <v>56</v>
      </c>
      <c r="K169" s="42">
        <v>2</v>
      </c>
      <c r="L169" s="42">
        <v>1</v>
      </c>
      <c r="M169" s="42">
        <v>9</v>
      </c>
      <c r="N169" s="42">
        <v>0</v>
      </c>
      <c r="O169" s="42">
        <v>0</v>
      </c>
    </row>
    <row r="170" spans="1:15" x14ac:dyDescent="0.3">
      <c r="A170" s="45" t="s">
        <v>175</v>
      </c>
      <c r="B170" s="42">
        <v>1</v>
      </c>
      <c r="C170" s="42">
        <v>1</v>
      </c>
      <c r="D170" s="42">
        <v>0</v>
      </c>
      <c r="E170" s="42">
        <v>10</v>
      </c>
      <c r="F170" s="42">
        <v>0</v>
      </c>
      <c r="G170" s="42">
        <v>1</v>
      </c>
      <c r="H170" s="42">
        <v>0</v>
      </c>
      <c r="I170" s="42">
        <v>0</v>
      </c>
      <c r="J170" s="42">
        <v>13</v>
      </c>
      <c r="K170" s="42">
        <v>3</v>
      </c>
      <c r="L170" s="42">
        <v>4</v>
      </c>
      <c r="M170" s="42">
        <v>9</v>
      </c>
      <c r="N170" s="42">
        <v>0</v>
      </c>
      <c r="O170" s="42">
        <v>0</v>
      </c>
    </row>
    <row r="171" spans="1:15" x14ac:dyDescent="0.3">
      <c r="A171" s="45" t="s">
        <v>176</v>
      </c>
      <c r="B171" s="42">
        <v>0</v>
      </c>
      <c r="C171" s="42">
        <v>0</v>
      </c>
      <c r="D171" s="42">
        <v>0</v>
      </c>
      <c r="E171" s="42">
        <v>4</v>
      </c>
      <c r="F171" s="42">
        <v>1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</row>
    <row r="172" spans="1:15" x14ac:dyDescent="0.3">
      <c r="A172" s="45" t="s">
        <v>177</v>
      </c>
      <c r="B172" s="42">
        <v>0</v>
      </c>
      <c r="C172" s="42">
        <v>0</v>
      </c>
      <c r="D172" s="42">
        <v>0</v>
      </c>
      <c r="E172" s="42">
        <v>1</v>
      </c>
      <c r="F172" s="42">
        <v>0</v>
      </c>
      <c r="G172" s="42">
        <v>0</v>
      </c>
      <c r="H172" s="42">
        <v>0</v>
      </c>
      <c r="I172" s="42">
        <v>0</v>
      </c>
      <c r="J172" s="42">
        <v>1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</row>
    <row r="173" spans="1:15" x14ac:dyDescent="0.3">
      <c r="A173" s="45" t="s">
        <v>178</v>
      </c>
      <c r="B173" s="42">
        <v>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1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</row>
    <row r="174" spans="1:15" x14ac:dyDescent="0.3">
      <c r="A174" s="45" t="s">
        <v>179</v>
      </c>
      <c r="B174" s="42">
        <v>1</v>
      </c>
      <c r="C174" s="42">
        <v>1</v>
      </c>
      <c r="D174" s="42">
        <v>0</v>
      </c>
      <c r="E174" s="42">
        <v>34</v>
      </c>
      <c r="F174" s="42">
        <v>0</v>
      </c>
      <c r="G174" s="42">
        <v>9</v>
      </c>
      <c r="H174" s="42">
        <v>14</v>
      </c>
      <c r="I174" s="42">
        <v>1</v>
      </c>
      <c r="J174" s="42">
        <v>76</v>
      </c>
      <c r="K174" s="42">
        <v>2</v>
      </c>
      <c r="L174" s="42">
        <v>13</v>
      </c>
      <c r="M174" s="42">
        <v>7</v>
      </c>
      <c r="N174" s="42">
        <v>0</v>
      </c>
      <c r="O174" s="42">
        <v>0</v>
      </c>
    </row>
    <row r="175" spans="1:15" x14ac:dyDescent="0.3">
      <c r="A175" s="45" t="s">
        <v>180</v>
      </c>
      <c r="B175" s="42">
        <v>0</v>
      </c>
      <c r="C175" s="42">
        <v>0</v>
      </c>
      <c r="D175" s="42">
        <v>0</v>
      </c>
      <c r="E175" s="42">
        <v>1</v>
      </c>
      <c r="F175" s="42">
        <v>0</v>
      </c>
      <c r="G175" s="42">
        <v>0</v>
      </c>
      <c r="H175" s="42">
        <v>0</v>
      </c>
      <c r="I175" s="42">
        <v>0</v>
      </c>
      <c r="J175" s="42">
        <v>2</v>
      </c>
      <c r="K175" s="42">
        <v>0</v>
      </c>
      <c r="L175" s="42">
        <v>0</v>
      </c>
      <c r="M175" s="42">
        <v>3</v>
      </c>
      <c r="N175" s="42">
        <v>0</v>
      </c>
      <c r="O175" s="42">
        <v>0</v>
      </c>
    </row>
    <row r="176" spans="1:15" x14ac:dyDescent="0.3">
      <c r="A176" s="45" t="s">
        <v>181</v>
      </c>
      <c r="B176" s="42">
        <v>0</v>
      </c>
      <c r="C176" s="42">
        <v>0</v>
      </c>
      <c r="D176" s="42">
        <v>0</v>
      </c>
      <c r="E176" s="42">
        <v>4</v>
      </c>
      <c r="F176" s="42">
        <v>0</v>
      </c>
      <c r="G176" s="42">
        <v>0</v>
      </c>
      <c r="H176" s="42">
        <v>1</v>
      </c>
      <c r="I176" s="42">
        <v>0</v>
      </c>
      <c r="J176" s="42">
        <v>0</v>
      </c>
      <c r="K176" s="42">
        <v>1</v>
      </c>
      <c r="L176" s="42">
        <v>0</v>
      </c>
      <c r="M176" s="42">
        <v>0</v>
      </c>
      <c r="N176" s="42">
        <v>0</v>
      </c>
      <c r="O176" s="42">
        <v>0</v>
      </c>
    </row>
    <row r="177" spans="1:15" x14ac:dyDescent="0.3">
      <c r="A177" s="45" t="s">
        <v>182</v>
      </c>
      <c r="B177" s="42">
        <v>0</v>
      </c>
      <c r="C177" s="42">
        <v>0</v>
      </c>
      <c r="D177" s="42">
        <v>0</v>
      </c>
      <c r="E177" s="42">
        <v>8</v>
      </c>
      <c r="F177" s="42">
        <v>1</v>
      </c>
      <c r="G177" s="42">
        <v>1</v>
      </c>
      <c r="H177" s="42">
        <v>1</v>
      </c>
      <c r="I177" s="42">
        <v>2</v>
      </c>
      <c r="J177" s="42">
        <v>2</v>
      </c>
      <c r="K177" s="42">
        <v>1</v>
      </c>
      <c r="L177" s="42">
        <v>2</v>
      </c>
      <c r="M177" s="42">
        <v>1</v>
      </c>
      <c r="N177" s="42">
        <v>0</v>
      </c>
      <c r="O177" s="42">
        <v>0</v>
      </c>
    </row>
    <row r="178" spans="1:15" x14ac:dyDescent="0.3">
      <c r="A178" s="45" t="s">
        <v>183</v>
      </c>
      <c r="B178" s="42">
        <v>0</v>
      </c>
      <c r="C178" s="42">
        <v>0</v>
      </c>
      <c r="D178" s="42">
        <v>0</v>
      </c>
      <c r="E178" s="42">
        <v>0</v>
      </c>
      <c r="F178" s="42">
        <v>0</v>
      </c>
      <c r="G178" s="42">
        <v>0</v>
      </c>
      <c r="H178" s="42">
        <v>1</v>
      </c>
      <c r="I178" s="42">
        <v>0</v>
      </c>
      <c r="J178" s="42">
        <v>6</v>
      </c>
      <c r="K178" s="42">
        <v>0</v>
      </c>
      <c r="L178" s="42">
        <v>3</v>
      </c>
      <c r="M178" s="42">
        <v>0</v>
      </c>
      <c r="N178" s="42">
        <v>0</v>
      </c>
      <c r="O178" s="42">
        <v>0</v>
      </c>
    </row>
    <row r="179" spans="1:15" x14ac:dyDescent="0.3">
      <c r="A179" s="45" t="s">
        <v>184</v>
      </c>
      <c r="B179" s="42">
        <v>0</v>
      </c>
      <c r="C179" s="42">
        <v>0</v>
      </c>
      <c r="D179" s="42">
        <v>0</v>
      </c>
      <c r="E179" s="42">
        <v>18</v>
      </c>
      <c r="F179" s="42">
        <v>2</v>
      </c>
      <c r="G179" s="42">
        <v>4</v>
      </c>
      <c r="H179" s="42">
        <v>5</v>
      </c>
      <c r="I179" s="42">
        <v>2</v>
      </c>
      <c r="J179" s="42">
        <v>16</v>
      </c>
      <c r="K179" s="42">
        <v>1</v>
      </c>
      <c r="L179" s="42">
        <v>3</v>
      </c>
      <c r="M179" s="42">
        <v>1</v>
      </c>
      <c r="N179" s="42">
        <v>0</v>
      </c>
      <c r="O179" s="42">
        <v>0</v>
      </c>
    </row>
    <row r="180" spans="1:15" x14ac:dyDescent="0.3">
      <c r="A180" s="45" t="s">
        <v>185</v>
      </c>
      <c r="B180" s="42">
        <v>0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2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</row>
    <row r="181" spans="1:15" x14ac:dyDescent="0.3">
      <c r="A181" s="45" t="s">
        <v>186</v>
      </c>
      <c r="B181" s="42">
        <v>1</v>
      </c>
      <c r="C181" s="42">
        <v>1</v>
      </c>
      <c r="D181" s="42">
        <v>0</v>
      </c>
      <c r="E181" s="42">
        <v>13</v>
      </c>
      <c r="F181" s="42">
        <v>1</v>
      </c>
      <c r="G181" s="42">
        <v>1</v>
      </c>
      <c r="H181" s="42">
        <v>0</v>
      </c>
      <c r="I181" s="42">
        <v>0</v>
      </c>
      <c r="J181" s="42">
        <v>2</v>
      </c>
      <c r="K181" s="42">
        <v>2</v>
      </c>
      <c r="L181" s="42">
        <v>3</v>
      </c>
      <c r="M181" s="42">
        <v>1</v>
      </c>
      <c r="N181" s="42">
        <v>0</v>
      </c>
      <c r="O181" s="42">
        <v>0</v>
      </c>
    </row>
    <row r="182" spans="1:15" x14ac:dyDescent="0.3">
      <c r="A182" s="45" t="s">
        <v>187</v>
      </c>
      <c r="B182" s="42">
        <v>0</v>
      </c>
      <c r="C182" s="42">
        <v>0</v>
      </c>
      <c r="D182" s="42">
        <v>0</v>
      </c>
      <c r="E182" s="42">
        <v>4</v>
      </c>
      <c r="F182" s="42">
        <v>1</v>
      </c>
      <c r="G182" s="42">
        <v>0</v>
      </c>
      <c r="H182" s="42">
        <v>0</v>
      </c>
      <c r="I182" s="42">
        <v>0</v>
      </c>
      <c r="J182" s="42">
        <v>2</v>
      </c>
      <c r="K182" s="42">
        <v>0</v>
      </c>
      <c r="L182" s="42">
        <v>0</v>
      </c>
      <c r="M182" s="42">
        <v>1</v>
      </c>
      <c r="N182" s="42">
        <v>0</v>
      </c>
      <c r="O182" s="42">
        <v>0</v>
      </c>
    </row>
    <row r="183" spans="1:15" x14ac:dyDescent="0.3">
      <c r="A183" s="45" t="s">
        <v>188</v>
      </c>
      <c r="B183" s="42">
        <v>0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</row>
    <row r="184" spans="1:15" x14ac:dyDescent="0.3">
      <c r="A184" s="45" t="s">
        <v>189</v>
      </c>
      <c r="B184" s="42">
        <v>0</v>
      </c>
      <c r="C184" s="42">
        <v>0</v>
      </c>
      <c r="D184" s="42">
        <v>0</v>
      </c>
      <c r="E184" s="42">
        <v>1</v>
      </c>
      <c r="F184" s="42">
        <v>1</v>
      </c>
      <c r="G184" s="42">
        <v>0</v>
      </c>
      <c r="H184" s="42">
        <v>0</v>
      </c>
      <c r="I184" s="42">
        <v>0</v>
      </c>
      <c r="J184" s="42">
        <v>1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</row>
    <row r="185" spans="1:15" x14ac:dyDescent="0.3">
      <c r="A185" s="45" t="s">
        <v>190</v>
      </c>
      <c r="B185" s="42">
        <v>0</v>
      </c>
      <c r="C185" s="42">
        <v>0</v>
      </c>
      <c r="D185" s="42">
        <v>0</v>
      </c>
      <c r="E185" s="42">
        <v>22</v>
      </c>
      <c r="F185" s="42">
        <v>1</v>
      </c>
      <c r="G185" s="42">
        <v>0</v>
      </c>
      <c r="H185" s="42">
        <v>0</v>
      </c>
      <c r="I185" s="42">
        <v>0</v>
      </c>
      <c r="J185" s="42">
        <v>16</v>
      </c>
      <c r="K185" s="42">
        <v>1</v>
      </c>
      <c r="L185" s="42">
        <v>11</v>
      </c>
      <c r="M185" s="42">
        <v>2</v>
      </c>
      <c r="N185" s="42">
        <v>0</v>
      </c>
      <c r="O185" s="42">
        <v>0</v>
      </c>
    </row>
    <row r="186" spans="1:15" x14ac:dyDescent="0.3">
      <c r="A186" s="45" t="s">
        <v>191</v>
      </c>
      <c r="B186" s="42">
        <v>0</v>
      </c>
      <c r="C186" s="42">
        <v>0</v>
      </c>
      <c r="D186" s="42">
        <v>0</v>
      </c>
      <c r="E186" s="42">
        <v>5</v>
      </c>
      <c r="F186" s="42">
        <v>0</v>
      </c>
      <c r="G186" s="42">
        <v>1</v>
      </c>
      <c r="H186" s="42">
        <v>2</v>
      </c>
      <c r="I186" s="42">
        <v>1</v>
      </c>
      <c r="J186" s="42">
        <v>33</v>
      </c>
      <c r="K186" s="42">
        <v>2</v>
      </c>
      <c r="L186" s="42">
        <v>3</v>
      </c>
      <c r="M186" s="42">
        <v>3</v>
      </c>
      <c r="N186" s="42">
        <v>0</v>
      </c>
      <c r="O186" s="42">
        <v>0</v>
      </c>
    </row>
    <row r="187" spans="1:15" x14ac:dyDescent="0.3">
      <c r="A187" s="45" t="s">
        <v>192</v>
      </c>
      <c r="B187" s="42">
        <v>0</v>
      </c>
      <c r="C187" s="42">
        <v>0</v>
      </c>
      <c r="D187" s="42">
        <v>0</v>
      </c>
      <c r="E187" s="42">
        <v>3</v>
      </c>
      <c r="F187" s="42">
        <v>2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</row>
    <row r="188" spans="1:15" x14ac:dyDescent="0.3">
      <c r="A188" s="45" t="s">
        <v>193</v>
      </c>
      <c r="B188" s="42">
        <v>0</v>
      </c>
      <c r="C188" s="42">
        <v>0</v>
      </c>
      <c r="D188" s="42">
        <v>0</v>
      </c>
      <c r="E188" s="42">
        <v>1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1</v>
      </c>
      <c r="L188" s="42">
        <v>0</v>
      </c>
      <c r="M188" s="42">
        <v>0</v>
      </c>
      <c r="N188" s="42">
        <v>0</v>
      </c>
      <c r="O188" s="42">
        <v>0</v>
      </c>
    </row>
    <row r="189" spans="1:15" x14ac:dyDescent="0.3">
      <c r="A189" s="45" t="s">
        <v>194</v>
      </c>
      <c r="B189" s="42">
        <v>0</v>
      </c>
      <c r="C189" s="42">
        <v>0</v>
      </c>
      <c r="D189" s="42">
        <v>0</v>
      </c>
      <c r="E189" s="42">
        <v>13</v>
      </c>
      <c r="F189" s="42">
        <v>3</v>
      </c>
      <c r="G189" s="42">
        <v>0</v>
      </c>
      <c r="H189" s="42">
        <v>1</v>
      </c>
      <c r="I189" s="42">
        <v>0</v>
      </c>
      <c r="J189" s="42">
        <v>4</v>
      </c>
      <c r="K189" s="42">
        <v>3</v>
      </c>
      <c r="L189" s="42">
        <v>0</v>
      </c>
      <c r="M189" s="42">
        <v>0</v>
      </c>
      <c r="N189" s="42">
        <v>0</v>
      </c>
      <c r="O189" s="42">
        <v>0</v>
      </c>
    </row>
    <row r="190" spans="1:15" x14ac:dyDescent="0.3">
      <c r="A190" s="45" t="s">
        <v>195</v>
      </c>
      <c r="B190" s="42">
        <v>0</v>
      </c>
      <c r="C190" s="42">
        <v>0</v>
      </c>
      <c r="D190" s="42">
        <v>0</v>
      </c>
      <c r="E190" s="42">
        <v>2</v>
      </c>
      <c r="F190" s="42">
        <v>1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</row>
    <row r="191" spans="1:15" x14ac:dyDescent="0.3">
      <c r="A191" s="45" t="s">
        <v>196</v>
      </c>
      <c r="B191" s="42">
        <v>0</v>
      </c>
      <c r="C191" s="42">
        <v>0</v>
      </c>
      <c r="D191" s="42">
        <v>0</v>
      </c>
      <c r="E191" s="42">
        <v>4</v>
      </c>
      <c r="F191" s="42">
        <v>0</v>
      </c>
      <c r="G191" s="42">
        <v>0</v>
      </c>
      <c r="H191" s="42">
        <v>0</v>
      </c>
      <c r="I191" s="42">
        <v>0</v>
      </c>
      <c r="J191" s="42">
        <v>3</v>
      </c>
      <c r="K191" s="42">
        <v>2</v>
      </c>
      <c r="L191" s="42">
        <v>1</v>
      </c>
      <c r="M191" s="42">
        <v>3</v>
      </c>
      <c r="N191" s="42">
        <v>0</v>
      </c>
      <c r="O191" s="42">
        <v>0</v>
      </c>
    </row>
    <row r="192" spans="1:15" x14ac:dyDescent="0.3">
      <c r="A192" s="45" t="s">
        <v>197</v>
      </c>
      <c r="B192" s="42">
        <v>0</v>
      </c>
      <c r="C192" s="42">
        <v>0</v>
      </c>
      <c r="D192" s="42">
        <v>0</v>
      </c>
      <c r="E192" s="42">
        <v>10</v>
      </c>
      <c r="F192" s="42">
        <v>0</v>
      </c>
      <c r="G192" s="42">
        <v>0</v>
      </c>
      <c r="H192" s="42">
        <v>0</v>
      </c>
      <c r="I192" s="42">
        <v>0</v>
      </c>
      <c r="J192" s="42">
        <v>2</v>
      </c>
      <c r="K192" s="42">
        <v>0</v>
      </c>
      <c r="L192" s="42">
        <v>0</v>
      </c>
      <c r="M192" s="42">
        <v>6</v>
      </c>
      <c r="N192" s="42">
        <v>0</v>
      </c>
      <c r="O192" s="42">
        <v>0</v>
      </c>
    </row>
    <row r="193" spans="1:15" x14ac:dyDescent="0.3">
      <c r="A193" s="45" t="s">
        <v>198</v>
      </c>
      <c r="B193" s="42">
        <v>0</v>
      </c>
      <c r="C193" s="42">
        <v>0</v>
      </c>
      <c r="D193" s="42">
        <v>0</v>
      </c>
      <c r="E193" s="42">
        <v>1</v>
      </c>
      <c r="F193" s="42">
        <v>0</v>
      </c>
      <c r="G193" s="42">
        <v>0</v>
      </c>
      <c r="H193" s="42">
        <v>1</v>
      </c>
      <c r="I193" s="42">
        <v>0</v>
      </c>
      <c r="J193" s="42">
        <v>3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</row>
    <row r="194" spans="1:15" x14ac:dyDescent="0.3">
      <c r="A194" s="45" t="s">
        <v>199</v>
      </c>
      <c r="B194" s="42">
        <v>1</v>
      </c>
      <c r="C194" s="42">
        <v>1</v>
      </c>
      <c r="D194" s="42">
        <v>0</v>
      </c>
      <c r="E194" s="42">
        <v>25</v>
      </c>
      <c r="F194" s="42">
        <v>0</v>
      </c>
      <c r="G194" s="42">
        <v>2</v>
      </c>
      <c r="H194" s="42">
        <v>0</v>
      </c>
      <c r="I194" s="42">
        <v>0</v>
      </c>
      <c r="J194" s="42">
        <v>26</v>
      </c>
      <c r="K194" s="42">
        <v>0</v>
      </c>
      <c r="L194" s="42">
        <v>8</v>
      </c>
      <c r="M194" s="42">
        <v>7</v>
      </c>
      <c r="N194" s="42">
        <v>0</v>
      </c>
      <c r="O194" s="42">
        <v>0</v>
      </c>
    </row>
    <row r="195" spans="1:15" x14ac:dyDescent="0.3">
      <c r="A195" s="45" t="s">
        <v>200</v>
      </c>
      <c r="B195" s="42">
        <v>0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</row>
    <row r="196" spans="1:15" x14ac:dyDescent="0.3">
      <c r="A196" s="45" t="s">
        <v>201</v>
      </c>
      <c r="B196" s="42">
        <v>0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</row>
    <row r="197" spans="1:15" x14ac:dyDescent="0.3">
      <c r="A197" s="45" t="s">
        <v>202</v>
      </c>
      <c r="B197" s="42">
        <v>1</v>
      </c>
      <c r="C197" s="42">
        <v>1</v>
      </c>
      <c r="D197" s="42">
        <v>0</v>
      </c>
      <c r="E197" s="42">
        <v>120</v>
      </c>
      <c r="F197" s="42">
        <v>2</v>
      </c>
      <c r="G197" s="42">
        <v>20</v>
      </c>
      <c r="H197" s="42">
        <v>116</v>
      </c>
      <c r="I197" s="42">
        <v>24</v>
      </c>
      <c r="J197" s="42">
        <v>169</v>
      </c>
      <c r="K197" s="42">
        <v>6</v>
      </c>
      <c r="L197" s="42">
        <v>18</v>
      </c>
      <c r="M197" s="42">
        <v>26</v>
      </c>
      <c r="N197" s="42">
        <v>0</v>
      </c>
      <c r="O197" s="42">
        <v>0</v>
      </c>
    </row>
    <row r="198" spans="1:15" x14ac:dyDescent="0.3">
      <c r="A198" s="45" t="s">
        <v>203</v>
      </c>
      <c r="B198" s="42">
        <v>0</v>
      </c>
      <c r="C198" s="42">
        <v>0</v>
      </c>
      <c r="D198" s="42">
        <v>0</v>
      </c>
      <c r="E198" s="42">
        <v>1</v>
      </c>
      <c r="F198" s="42">
        <v>1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</row>
    <row r="199" spans="1:15" x14ac:dyDescent="0.3">
      <c r="A199" s="45" t="s">
        <v>204</v>
      </c>
      <c r="B199" s="42">
        <v>0</v>
      </c>
      <c r="C199" s="42">
        <v>0</v>
      </c>
      <c r="D199" s="42">
        <v>0</v>
      </c>
      <c r="E199" s="42">
        <v>32</v>
      </c>
      <c r="F199" s="42">
        <v>1</v>
      </c>
      <c r="G199" s="42">
        <v>5</v>
      </c>
      <c r="H199" s="42">
        <v>30</v>
      </c>
      <c r="I199" s="42">
        <v>4</v>
      </c>
      <c r="J199" s="42">
        <v>45</v>
      </c>
      <c r="K199" s="42">
        <v>6</v>
      </c>
      <c r="L199" s="42">
        <v>43</v>
      </c>
      <c r="M199" s="42">
        <v>24</v>
      </c>
      <c r="N199" s="42">
        <v>0</v>
      </c>
      <c r="O199" s="42">
        <v>0</v>
      </c>
    </row>
    <row r="200" spans="1:15" x14ac:dyDescent="0.3">
      <c r="A200" s="45" t="s">
        <v>205</v>
      </c>
      <c r="B200" s="42">
        <v>0</v>
      </c>
      <c r="C200" s="42">
        <v>0</v>
      </c>
      <c r="D200" s="42">
        <v>0</v>
      </c>
      <c r="E200" s="42">
        <v>12</v>
      </c>
      <c r="F200" s="42">
        <v>0</v>
      </c>
      <c r="G200" s="42">
        <v>1</v>
      </c>
      <c r="H200" s="42">
        <v>1</v>
      </c>
      <c r="I200" s="42">
        <v>0</v>
      </c>
      <c r="J200" s="42">
        <v>20</v>
      </c>
      <c r="K200" s="42">
        <v>1</v>
      </c>
      <c r="L200" s="42">
        <v>8</v>
      </c>
      <c r="M200" s="42">
        <v>8</v>
      </c>
      <c r="N200" s="42">
        <v>0</v>
      </c>
      <c r="O200" s="42">
        <v>0</v>
      </c>
    </row>
    <row r="201" spans="1:15" x14ac:dyDescent="0.3">
      <c r="A201" s="45" t="s">
        <v>206</v>
      </c>
      <c r="B201" s="42">
        <v>0</v>
      </c>
      <c r="C201" s="42">
        <v>0</v>
      </c>
      <c r="D201" s="42">
        <v>0</v>
      </c>
      <c r="E201" s="42">
        <v>7</v>
      </c>
      <c r="F201" s="42">
        <v>0</v>
      </c>
      <c r="G201" s="42">
        <v>1</v>
      </c>
      <c r="H201" s="42">
        <v>0</v>
      </c>
      <c r="I201" s="42">
        <v>0</v>
      </c>
      <c r="J201" s="42">
        <v>2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</row>
    <row r="202" spans="1:15" x14ac:dyDescent="0.3">
      <c r="A202" s="45" t="s">
        <v>207</v>
      </c>
      <c r="B202" s="42">
        <v>0</v>
      </c>
      <c r="C202" s="42">
        <v>0</v>
      </c>
      <c r="D202" s="42">
        <v>0</v>
      </c>
      <c r="E202" s="42">
        <v>2</v>
      </c>
      <c r="F202" s="42">
        <v>0</v>
      </c>
      <c r="G202" s="42">
        <v>0</v>
      </c>
      <c r="H202" s="42">
        <v>0</v>
      </c>
      <c r="I202" s="42">
        <v>0</v>
      </c>
      <c r="J202" s="42">
        <v>2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</row>
    <row r="203" spans="1:15" x14ac:dyDescent="0.3">
      <c r="A203" s="45" t="s">
        <v>208</v>
      </c>
      <c r="B203" s="42">
        <v>0</v>
      </c>
      <c r="C203" s="42">
        <v>0</v>
      </c>
      <c r="D203" s="42">
        <v>0</v>
      </c>
      <c r="E203" s="42">
        <v>4</v>
      </c>
      <c r="F203" s="42">
        <v>3</v>
      </c>
      <c r="G203" s="42">
        <v>0</v>
      </c>
      <c r="H203" s="42">
        <v>0</v>
      </c>
      <c r="I203" s="42">
        <v>0</v>
      </c>
      <c r="J203" s="42">
        <v>1</v>
      </c>
      <c r="K203" s="42">
        <v>0</v>
      </c>
      <c r="L203" s="42">
        <v>1</v>
      </c>
      <c r="M203" s="42">
        <v>0</v>
      </c>
      <c r="N203" s="42">
        <v>0</v>
      </c>
      <c r="O203" s="42">
        <v>0</v>
      </c>
    </row>
    <row r="204" spans="1:15" x14ac:dyDescent="0.3">
      <c r="A204" s="45" t="s">
        <v>209</v>
      </c>
      <c r="B204" s="42">
        <v>0</v>
      </c>
      <c r="C204" s="42">
        <v>0</v>
      </c>
      <c r="D204" s="42">
        <v>0</v>
      </c>
      <c r="E204" s="42">
        <v>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</row>
    <row r="205" spans="1:15" x14ac:dyDescent="0.3">
      <c r="A205" s="45" t="s">
        <v>210</v>
      </c>
      <c r="B205" s="42">
        <v>0</v>
      </c>
      <c r="C205" s="42">
        <v>0</v>
      </c>
      <c r="D205" s="42">
        <v>0</v>
      </c>
      <c r="E205" s="42">
        <v>9</v>
      </c>
      <c r="F205" s="42">
        <v>0</v>
      </c>
      <c r="G205" s="42">
        <v>1</v>
      </c>
      <c r="H205" s="42">
        <v>0</v>
      </c>
      <c r="I205" s="42">
        <v>0</v>
      </c>
      <c r="J205" s="42">
        <v>7</v>
      </c>
      <c r="K205" s="42">
        <v>1</v>
      </c>
      <c r="L205" s="42">
        <v>15</v>
      </c>
      <c r="M205" s="42">
        <v>3</v>
      </c>
      <c r="N205" s="42">
        <v>0</v>
      </c>
      <c r="O205" s="42">
        <v>0</v>
      </c>
    </row>
    <row r="206" spans="1:15" x14ac:dyDescent="0.3">
      <c r="A206" s="45" t="s">
        <v>211</v>
      </c>
      <c r="B206" s="42">
        <v>0</v>
      </c>
      <c r="C206" s="42">
        <v>0</v>
      </c>
      <c r="D206" s="42">
        <v>0</v>
      </c>
      <c r="E206" s="42">
        <v>3</v>
      </c>
      <c r="F206" s="42">
        <v>1</v>
      </c>
      <c r="G206" s="42">
        <v>0</v>
      </c>
      <c r="H206" s="42">
        <v>0</v>
      </c>
      <c r="I206" s="42">
        <v>0</v>
      </c>
      <c r="J206" s="42">
        <v>1</v>
      </c>
      <c r="K206" s="42">
        <v>0</v>
      </c>
      <c r="L206" s="42">
        <v>2</v>
      </c>
      <c r="M206" s="42">
        <v>0</v>
      </c>
      <c r="N206" s="42">
        <v>0</v>
      </c>
      <c r="O206" s="42">
        <v>0</v>
      </c>
    </row>
    <row r="207" spans="1:15" x14ac:dyDescent="0.3">
      <c r="A207" s="45" t="s">
        <v>212</v>
      </c>
      <c r="B207" s="42">
        <v>0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2</v>
      </c>
      <c r="K207" s="42">
        <v>0</v>
      </c>
      <c r="L207" s="42">
        <v>1</v>
      </c>
      <c r="M207" s="42">
        <v>0</v>
      </c>
      <c r="N207" s="42">
        <v>0</v>
      </c>
      <c r="O207" s="42">
        <v>0</v>
      </c>
    </row>
    <row r="208" spans="1:15" x14ac:dyDescent="0.3">
      <c r="A208" s="45" t="s">
        <v>213</v>
      </c>
      <c r="B208" s="42">
        <v>0</v>
      </c>
      <c r="C208" s="42">
        <v>0</v>
      </c>
      <c r="D208" s="42">
        <v>0</v>
      </c>
      <c r="E208" s="42">
        <v>1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1</v>
      </c>
      <c r="L208" s="42">
        <v>0</v>
      </c>
      <c r="M208" s="42">
        <v>0</v>
      </c>
      <c r="N208" s="42">
        <v>0</v>
      </c>
      <c r="O208" s="42">
        <v>0</v>
      </c>
    </row>
    <row r="209" spans="1:15" x14ac:dyDescent="0.3">
      <c r="A209" s="45" t="s">
        <v>214</v>
      </c>
      <c r="B209" s="42">
        <v>0</v>
      </c>
      <c r="C209" s="42">
        <v>0</v>
      </c>
      <c r="D209" s="42">
        <v>0</v>
      </c>
      <c r="E209" s="42">
        <v>5</v>
      </c>
      <c r="F209" s="42">
        <v>2</v>
      </c>
      <c r="G209" s="42">
        <v>0</v>
      </c>
      <c r="H209" s="42">
        <v>0</v>
      </c>
      <c r="I209" s="42">
        <v>0</v>
      </c>
      <c r="J209" s="42">
        <v>1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</row>
    <row r="210" spans="1:15" x14ac:dyDescent="0.3">
      <c r="A210" s="45" t="s">
        <v>215</v>
      </c>
      <c r="B210" s="42">
        <v>0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1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</row>
    <row r="211" spans="1:15" x14ac:dyDescent="0.3">
      <c r="A211" s="45" t="s">
        <v>216</v>
      </c>
      <c r="B211" s="42">
        <v>0</v>
      </c>
      <c r="C211" s="42">
        <v>0</v>
      </c>
      <c r="D211" s="42">
        <v>0</v>
      </c>
      <c r="E211" s="42">
        <v>2</v>
      </c>
      <c r="F211" s="42">
        <v>2</v>
      </c>
      <c r="G211" s="42">
        <v>0</v>
      </c>
      <c r="H211" s="42">
        <v>1</v>
      </c>
      <c r="I211" s="42">
        <v>0</v>
      </c>
      <c r="J211" s="42">
        <v>2</v>
      </c>
      <c r="K211" s="42">
        <v>0</v>
      </c>
      <c r="L211" s="42">
        <v>1</v>
      </c>
      <c r="M211" s="42">
        <v>0</v>
      </c>
      <c r="N211" s="42">
        <v>0</v>
      </c>
      <c r="O211" s="42">
        <v>0</v>
      </c>
    </row>
    <row r="212" spans="1:15" x14ac:dyDescent="0.3">
      <c r="A212" s="45" t="s">
        <v>217</v>
      </c>
      <c r="B212" s="42">
        <v>0</v>
      </c>
      <c r="C212" s="42">
        <v>0</v>
      </c>
      <c r="D212" s="42">
        <v>0</v>
      </c>
      <c r="E212" s="42">
        <v>3</v>
      </c>
      <c r="F212" s="42">
        <v>0</v>
      </c>
      <c r="G212" s="42">
        <v>2</v>
      </c>
      <c r="H212" s="42">
        <v>0</v>
      </c>
      <c r="I212" s="42">
        <v>0</v>
      </c>
      <c r="J212" s="42">
        <v>10</v>
      </c>
      <c r="K212" s="42">
        <v>1</v>
      </c>
      <c r="L212" s="42">
        <v>2</v>
      </c>
      <c r="M212" s="42">
        <v>2</v>
      </c>
      <c r="N212" s="42">
        <v>0</v>
      </c>
      <c r="O212" s="42">
        <v>0</v>
      </c>
    </row>
    <row r="213" spans="1:15" x14ac:dyDescent="0.3">
      <c r="A213" s="45" t="s">
        <v>218</v>
      </c>
      <c r="B213" s="42">
        <v>0</v>
      </c>
      <c r="C213" s="42">
        <v>0</v>
      </c>
      <c r="D213" s="42">
        <v>0</v>
      </c>
      <c r="E213" s="42">
        <v>18</v>
      </c>
      <c r="F213" s="42">
        <v>1</v>
      </c>
      <c r="G213" s="42">
        <v>0</v>
      </c>
      <c r="H213" s="42">
        <v>4</v>
      </c>
      <c r="I213" s="42">
        <v>1</v>
      </c>
      <c r="J213" s="42">
        <v>19</v>
      </c>
      <c r="K213" s="42">
        <v>1</v>
      </c>
      <c r="L213" s="42">
        <v>9</v>
      </c>
      <c r="M213" s="42">
        <v>4</v>
      </c>
      <c r="N213" s="42">
        <v>0</v>
      </c>
      <c r="O213" s="42">
        <v>0</v>
      </c>
    </row>
    <row r="214" spans="1:15" x14ac:dyDescent="0.3">
      <c r="A214" s="45" t="s">
        <v>219</v>
      </c>
      <c r="B214" s="42">
        <v>2</v>
      </c>
      <c r="C214" s="42">
        <v>2</v>
      </c>
      <c r="D214" s="42">
        <v>0</v>
      </c>
      <c r="E214" s="42">
        <v>72</v>
      </c>
      <c r="F214" s="42">
        <v>2</v>
      </c>
      <c r="G214" s="42">
        <v>2</v>
      </c>
      <c r="H214" s="42">
        <v>6</v>
      </c>
      <c r="I214" s="42">
        <v>0</v>
      </c>
      <c r="J214" s="42">
        <v>43</v>
      </c>
      <c r="K214" s="42">
        <v>6</v>
      </c>
      <c r="L214" s="42">
        <v>7</v>
      </c>
      <c r="M214" s="42">
        <v>21</v>
      </c>
      <c r="N214" s="42">
        <v>0</v>
      </c>
      <c r="O214" s="42">
        <v>0</v>
      </c>
    </row>
    <row r="215" spans="1:15" x14ac:dyDescent="0.3">
      <c r="A215" s="45" t="s">
        <v>220</v>
      </c>
      <c r="B215" s="42">
        <v>0</v>
      </c>
      <c r="C215" s="42">
        <v>0</v>
      </c>
      <c r="D215" s="42">
        <v>0</v>
      </c>
      <c r="E215" s="42">
        <v>5</v>
      </c>
      <c r="F215" s="42">
        <v>0</v>
      </c>
      <c r="G215" s="42">
        <v>0</v>
      </c>
      <c r="H215" s="42">
        <v>1</v>
      </c>
      <c r="I215" s="42">
        <v>0</v>
      </c>
      <c r="J215" s="42">
        <v>2</v>
      </c>
      <c r="K215" s="42">
        <v>0</v>
      </c>
      <c r="L215" s="42">
        <v>2</v>
      </c>
      <c r="M215" s="42">
        <v>0</v>
      </c>
      <c r="N215" s="42">
        <v>0</v>
      </c>
      <c r="O215" s="42">
        <v>0</v>
      </c>
    </row>
    <row r="216" spans="1:15" x14ac:dyDescent="0.3">
      <c r="A216" s="45" t="s">
        <v>221</v>
      </c>
      <c r="B216" s="42">
        <v>0</v>
      </c>
      <c r="C216" s="42">
        <v>0</v>
      </c>
      <c r="D216" s="42">
        <v>0</v>
      </c>
      <c r="E216" s="42">
        <v>36</v>
      </c>
      <c r="F216" s="42">
        <v>0</v>
      </c>
      <c r="G216" s="42">
        <v>2</v>
      </c>
      <c r="H216" s="42">
        <v>0</v>
      </c>
      <c r="I216" s="42">
        <v>0</v>
      </c>
      <c r="J216" s="42">
        <v>14</v>
      </c>
      <c r="K216" s="42">
        <v>1</v>
      </c>
      <c r="L216" s="42">
        <v>3</v>
      </c>
      <c r="M216" s="42">
        <v>7</v>
      </c>
      <c r="N216" s="42">
        <v>0</v>
      </c>
      <c r="O216" s="42">
        <v>0</v>
      </c>
    </row>
    <row r="217" spans="1:15" x14ac:dyDescent="0.3">
      <c r="A217" s="45" t="s">
        <v>222</v>
      </c>
      <c r="B217" s="42">
        <v>0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</row>
    <row r="218" spans="1:15" x14ac:dyDescent="0.3">
      <c r="A218" s="45" t="s">
        <v>223</v>
      </c>
      <c r="B218" s="42">
        <v>0</v>
      </c>
      <c r="C218" s="42">
        <v>0</v>
      </c>
      <c r="D218" s="42">
        <v>1</v>
      </c>
      <c r="E218" s="42">
        <v>2</v>
      </c>
      <c r="F218" s="42">
        <v>0</v>
      </c>
      <c r="G218" s="42">
        <v>1</v>
      </c>
      <c r="H218" s="42">
        <v>0</v>
      </c>
      <c r="I218" s="42">
        <v>0</v>
      </c>
      <c r="J218" s="42">
        <v>1</v>
      </c>
      <c r="K218" s="42">
        <v>0</v>
      </c>
      <c r="L218" s="42">
        <v>0</v>
      </c>
      <c r="M218" s="42">
        <v>1</v>
      </c>
      <c r="N218" s="42">
        <v>1</v>
      </c>
      <c r="O218" s="42">
        <v>0</v>
      </c>
    </row>
    <row r="219" spans="1:15" x14ac:dyDescent="0.3">
      <c r="A219" s="45" t="s">
        <v>224</v>
      </c>
      <c r="B219" s="42">
        <v>0</v>
      </c>
      <c r="C219" s="42">
        <v>0</v>
      </c>
      <c r="D219" s="42">
        <v>0</v>
      </c>
      <c r="E219" s="42">
        <v>1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1</v>
      </c>
      <c r="M219" s="42">
        <v>0</v>
      </c>
      <c r="N219" s="42">
        <v>0</v>
      </c>
      <c r="O219" s="42">
        <v>0</v>
      </c>
    </row>
    <row r="220" spans="1:15" x14ac:dyDescent="0.3">
      <c r="A220" s="45" t="s">
        <v>225</v>
      </c>
      <c r="B220" s="42">
        <v>0</v>
      </c>
      <c r="C220" s="42">
        <v>0</v>
      </c>
      <c r="D220" s="42">
        <v>0</v>
      </c>
      <c r="E220" s="42">
        <v>2</v>
      </c>
      <c r="F220" s="42">
        <v>1</v>
      </c>
      <c r="G220" s="42">
        <v>0</v>
      </c>
      <c r="H220" s="42">
        <v>0</v>
      </c>
      <c r="I220" s="42">
        <v>0</v>
      </c>
      <c r="J220" s="42">
        <v>7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</row>
    <row r="221" spans="1:15" x14ac:dyDescent="0.3">
      <c r="A221" s="45" t="s">
        <v>226</v>
      </c>
      <c r="B221" s="42">
        <v>0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1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</row>
    <row r="222" spans="1:15" x14ac:dyDescent="0.3">
      <c r="A222" s="45" t="s">
        <v>227</v>
      </c>
      <c r="B222" s="42">
        <v>0</v>
      </c>
      <c r="C222" s="42">
        <v>0</v>
      </c>
      <c r="D222" s="42">
        <v>0</v>
      </c>
      <c r="E222" s="42">
        <v>2</v>
      </c>
      <c r="F222" s="42">
        <v>1</v>
      </c>
      <c r="G222" s="42">
        <v>0</v>
      </c>
      <c r="H222" s="42">
        <v>1</v>
      </c>
      <c r="I222" s="42">
        <v>0</v>
      </c>
      <c r="J222" s="42">
        <v>1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</row>
    <row r="223" spans="1:15" x14ac:dyDescent="0.3">
      <c r="A223" s="45" t="s">
        <v>228</v>
      </c>
      <c r="B223" s="42">
        <v>0</v>
      </c>
      <c r="C223" s="42">
        <v>0</v>
      </c>
      <c r="D223" s="42">
        <v>0</v>
      </c>
      <c r="E223" s="42">
        <v>4</v>
      </c>
      <c r="F223" s="42">
        <v>1</v>
      </c>
      <c r="G223" s="42">
        <v>1</v>
      </c>
      <c r="H223" s="42">
        <v>1</v>
      </c>
      <c r="I223" s="42">
        <v>0</v>
      </c>
      <c r="J223" s="42">
        <v>2</v>
      </c>
      <c r="K223" s="42">
        <v>1</v>
      </c>
      <c r="L223" s="42">
        <v>0</v>
      </c>
      <c r="M223" s="42">
        <v>0</v>
      </c>
      <c r="N223" s="42">
        <v>0</v>
      </c>
      <c r="O223" s="42">
        <v>0</v>
      </c>
    </row>
    <row r="224" spans="1:15" x14ac:dyDescent="0.3">
      <c r="A224" s="45" t="s">
        <v>229</v>
      </c>
      <c r="B224" s="42">
        <v>0</v>
      </c>
      <c r="C224" s="42">
        <v>0</v>
      </c>
      <c r="D224" s="42">
        <v>0</v>
      </c>
      <c r="E224" s="42">
        <v>3</v>
      </c>
      <c r="F224" s="42">
        <v>2</v>
      </c>
      <c r="G224" s="42">
        <v>0</v>
      </c>
      <c r="H224" s="42">
        <v>0</v>
      </c>
      <c r="I224" s="42">
        <v>0</v>
      </c>
      <c r="J224" s="42">
        <v>0</v>
      </c>
      <c r="K224" s="42">
        <v>1</v>
      </c>
      <c r="L224" s="42">
        <v>0</v>
      </c>
      <c r="M224" s="42">
        <v>0</v>
      </c>
      <c r="N224" s="42">
        <v>0</v>
      </c>
      <c r="O224" s="42">
        <v>0</v>
      </c>
    </row>
    <row r="225" spans="1:15" x14ac:dyDescent="0.3">
      <c r="A225" s="45" t="s">
        <v>230</v>
      </c>
      <c r="B225" s="42">
        <v>0</v>
      </c>
      <c r="C225" s="42">
        <v>0</v>
      </c>
      <c r="D225" s="42">
        <v>0</v>
      </c>
      <c r="E225" s="42">
        <v>2</v>
      </c>
      <c r="F225" s="42">
        <v>1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</row>
    <row r="226" spans="1:15" x14ac:dyDescent="0.3">
      <c r="A226" s="45" t="s">
        <v>231</v>
      </c>
      <c r="B226" s="42">
        <v>0</v>
      </c>
      <c r="C226" s="42">
        <v>0</v>
      </c>
      <c r="D226" s="42">
        <v>0</v>
      </c>
      <c r="E226" s="42">
        <v>25</v>
      </c>
      <c r="F226" s="42">
        <v>3</v>
      </c>
      <c r="G226" s="42">
        <v>0</v>
      </c>
      <c r="H226" s="42">
        <v>2</v>
      </c>
      <c r="I226" s="42">
        <v>0</v>
      </c>
      <c r="J226" s="42">
        <v>10</v>
      </c>
      <c r="K226" s="42">
        <v>3</v>
      </c>
      <c r="L226" s="42">
        <v>1</v>
      </c>
      <c r="M226" s="42">
        <v>1</v>
      </c>
      <c r="N226" s="42">
        <v>0</v>
      </c>
      <c r="O226" s="42">
        <v>0</v>
      </c>
    </row>
    <row r="227" spans="1:15" x14ac:dyDescent="0.3">
      <c r="A227" s="45" t="s">
        <v>232</v>
      </c>
      <c r="B227" s="42">
        <v>0</v>
      </c>
      <c r="C227" s="42">
        <v>0</v>
      </c>
      <c r="D227" s="42">
        <v>0</v>
      </c>
      <c r="E227" s="42">
        <v>1</v>
      </c>
      <c r="F227" s="42">
        <v>1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</row>
    <row r="228" spans="1:15" x14ac:dyDescent="0.3">
      <c r="A228" s="45" t="s">
        <v>233</v>
      </c>
      <c r="B228" s="42">
        <v>0</v>
      </c>
      <c r="C228" s="42">
        <v>0</v>
      </c>
      <c r="D228" s="42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1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</row>
    <row r="229" spans="1:15" x14ac:dyDescent="0.3">
      <c r="A229" s="45" t="s">
        <v>234</v>
      </c>
      <c r="B229" s="42">
        <v>0</v>
      </c>
      <c r="C229" s="42">
        <v>0</v>
      </c>
      <c r="D229" s="42">
        <v>0</v>
      </c>
      <c r="E229" s="42">
        <v>2</v>
      </c>
      <c r="F229" s="42">
        <v>2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</row>
    <row r="230" spans="1:15" x14ac:dyDescent="0.3">
      <c r="A230" s="45" t="s">
        <v>235</v>
      </c>
      <c r="B230" s="42">
        <v>0</v>
      </c>
      <c r="C230" s="42">
        <v>0</v>
      </c>
      <c r="D230" s="42">
        <v>0</v>
      </c>
      <c r="E230" s="42">
        <v>10</v>
      </c>
      <c r="F230" s="42">
        <v>0</v>
      </c>
      <c r="G230" s="42">
        <v>0</v>
      </c>
      <c r="H230" s="42">
        <v>1</v>
      </c>
      <c r="I230" s="42">
        <v>0</v>
      </c>
      <c r="J230" s="42">
        <v>9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</row>
    <row r="231" spans="1:15" x14ac:dyDescent="0.3">
      <c r="A231" s="45" t="s">
        <v>236</v>
      </c>
      <c r="B231" s="42">
        <v>0</v>
      </c>
      <c r="C231" s="42">
        <v>0</v>
      </c>
      <c r="D231" s="42">
        <v>0</v>
      </c>
      <c r="E231" s="42">
        <v>4</v>
      </c>
      <c r="F231" s="42">
        <v>3</v>
      </c>
      <c r="G231" s="42">
        <v>0</v>
      </c>
      <c r="H231" s="42">
        <v>0</v>
      </c>
      <c r="I231" s="42">
        <v>0</v>
      </c>
      <c r="J231" s="42">
        <v>1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</row>
    <row r="232" spans="1:15" x14ac:dyDescent="0.3">
      <c r="A232" s="45" t="s">
        <v>237</v>
      </c>
      <c r="B232" s="42">
        <v>0</v>
      </c>
      <c r="C232" s="42">
        <v>0</v>
      </c>
      <c r="D232" s="42">
        <v>0</v>
      </c>
      <c r="E232" s="42">
        <v>0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</row>
    <row r="233" spans="1:15" x14ac:dyDescent="0.3">
      <c r="A233" s="45" t="s">
        <v>238</v>
      </c>
      <c r="B233" s="42">
        <v>0</v>
      </c>
      <c r="C233" s="42">
        <v>0</v>
      </c>
      <c r="D233" s="42">
        <v>0</v>
      </c>
      <c r="E233" s="42">
        <v>0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</row>
    <row r="234" spans="1:15" x14ac:dyDescent="0.3">
      <c r="A234" s="45" t="s">
        <v>239</v>
      </c>
      <c r="B234" s="42">
        <v>0</v>
      </c>
      <c r="C234" s="42">
        <v>0</v>
      </c>
      <c r="D234" s="42">
        <v>0</v>
      </c>
      <c r="E234" s="42">
        <v>35</v>
      </c>
      <c r="F234" s="42">
        <v>4</v>
      </c>
      <c r="G234" s="42">
        <v>1</v>
      </c>
      <c r="H234" s="42">
        <v>6</v>
      </c>
      <c r="I234" s="42">
        <v>0</v>
      </c>
      <c r="J234" s="42">
        <v>3</v>
      </c>
      <c r="K234" s="42">
        <v>2</v>
      </c>
      <c r="L234" s="42">
        <v>1</v>
      </c>
      <c r="M234" s="42">
        <v>4</v>
      </c>
      <c r="N234" s="42">
        <v>0</v>
      </c>
      <c r="O234" s="42">
        <v>0</v>
      </c>
    </row>
    <row r="235" spans="1:15" x14ac:dyDescent="0.3">
      <c r="A235" s="45" t="s">
        <v>240</v>
      </c>
      <c r="B235" s="42">
        <v>1</v>
      </c>
      <c r="C235" s="42">
        <v>1</v>
      </c>
      <c r="D235" s="42">
        <v>0</v>
      </c>
      <c r="E235" s="42">
        <v>6</v>
      </c>
      <c r="F235" s="42">
        <v>2</v>
      </c>
      <c r="G235" s="42">
        <v>0</v>
      </c>
      <c r="H235" s="42">
        <v>1</v>
      </c>
      <c r="I235" s="42">
        <v>0</v>
      </c>
      <c r="J235" s="42">
        <v>3</v>
      </c>
      <c r="K235" s="42">
        <v>0</v>
      </c>
      <c r="L235" s="42">
        <v>3</v>
      </c>
      <c r="M235" s="42">
        <v>1</v>
      </c>
      <c r="N235" s="42">
        <v>0</v>
      </c>
      <c r="O235" s="42">
        <v>0</v>
      </c>
    </row>
    <row r="236" spans="1:15" x14ac:dyDescent="0.3">
      <c r="A236" s="45" t="s">
        <v>241</v>
      </c>
      <c r="B236" s="42">
        <v>1</v>
      </c>
      <c r="C236" s="42">
        <v>1</v>
      </c>
      <c r="D236" s="42">
        <v>0</v>
      </c>
      <c r="E236" s="42">
        <v>2</v>
      </c>
      <c r="F236" s="42"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x14ac:dyDescent="0.3">
      <c r="A237" s="45" t="s">
        <v>242</v>
      </c>
      <c r="B237" s="42">
        <v>0</v>
      </c>
      <c r="C237" s="42">
        <v>0</v>
      </c>
      <c r="D237" s="42">
        <v>0</v>
      </c>
      <c r="E237" s="42">
        <v>1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x14ac:dyDescent="0.3">
      <c r="A238" s="45" t="s">
        <v>243</v>
      </c>
      <c r="B238" s="42">
        <v>0</v>
      </c>
      <c r="C238" s="42">
        <v>0</v>
      </c>
      <c r="D238" s="42">
        <v>0</v>
      </c>
      <c r="E238" s="42">
        <v>6</v>
      </c>
      <c r="F238" s="42">
        <v>1</v>
      </c>
      <c r="G238" s="42">
        <v>0</v>
      </c>
      <c r="H238" s="42">
        <v>0</v>
      </c>
      <c r="I238" s="42">
        <v>0</v>
      </c>
      <c r="J238" s="42">
        <v>1</v>
      </c>
      <c r="K238" s="42">
        <v>0</v>
      </c>
      <c r="L238" s="42">
        <v>0</v>
      </c>
      <c r="M238" s="42">
        <v>0</v>
      </c>
      <c r="N238" s="42">
        <v>0</v>
      </c>
      <c r="O238" s="42">
        <v>0</v>
      </c>
    </row>
    <row r="239" spans="1:15" x14ac:dyDescent="0.3">
      <c r="A239" s="45" t="s">
        <v>244</v>
      </c>
      <c r="B239" s="42">
        <v>0</v>
      </c>
      <c r="C239" s="42">
        <v>0</v>
      </c>
      <c r="D239" s="42">
        <v>0</v>
      </c>
      <c r="E239" s="42">
        <v>12</v>
      </c>
      <c r="F239" s="42">
        <v>3</v>
      </c>
      <c r="G239" s="42">
        <v>0</v>
      </c>
      <c r="H239" s="42">
        <v>0</v>
      </c>
      <c r="I239" s="42">
        <v>1</v>
      </c>
      <c r="J239" s="42">
        <v>7</v>
      </c>
      <c r="K239" s="42">
        <v>0</v>
      </c>
      <c r="L239" s="42">
        <v>6</v>
      </c>
      <c r="M239" s="42">
        <v>0</v>
      </c>
      <c r="N239" s="42">
        <v>0</v>
      </c>
      <c r="O239" s="42">
        <v>0</v>
      </c>
    </row>
    <row r="240" spans="1:15" x14ac:dyDescent="0.3">
      <c r="A240" s="45" t="s">
        <v>245</v>
      </c>
      <c r="B240" s="42">
        <v>0</v>
      </c>
      <c r="C240" s="42">
        <v>0</v>
      </c>
      <c r="D240" s="42">
        <v>0</v>
      </c>
      <c r="E240" s="42">
        <v>1</v>
      </c>
      <c r="F240" s="42">
        <v>0</v>
      </c>
      <c r="G240" s="42">
        <v>0</v>
      </c>
      <c r="H240" s="42">
        <v>0</v>
      </c>
      <c r="I240" s="42">
        <v>0</v>
      </c>
      <c r="J240" s="42">
        <v>1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x14ac:dyDescent="0.3">
      <c r="A241" s="45" t="s">
        <v>246</v>
      </c>
      <c r="B241" s="42">
        <v>0</v>
      </c>
      <c r="C241" s="42">
        <v>0</v>
      </c>
      <c r="D241" s="42">
        <v>0</v>
      </c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</row>
    <row r="242" spans="1:15" x14ac:dyDescent="0.3">
      <c r="A242" s="45" t="s">
        <v>247</v>
      </c>
      <c r="B242" s="42">
        <v>3</v>
      </c>
      <c r="C242" s="42">
        <v>3</v>
      </c>
      <c r="D242" s="42">
        <v>0</v>
      </c>
      <c r="E242" s="42">
        <v>18</v>
      </c>
      <c r="F242" s="42">
        <v>1</v>
      </c>
      <c r="G242" s="42">
        <v>6</v>
      </c>
      <c r="H242" s="42">
        <v>2</v>
      </c>
      <c r="I242" s="42">
        <v>0</v>
      </c>
      <c r="J242" s="42">
        <v>18</v>
      </c>
      <c r="K242" s="42">
        <v>2</v>
      </c>
      <c r="L242" s="42">
        <v>2</v>
      </c>
      <c r="M242" s="42">
        <v>2</v>
      </c>
      <c r="N242" s="42">
        <v>0</v>
      </c>
      <c r="O242" s="42">
        <v>0</v>
      </c>
    </row>
    <row r="243" spans="1:15" x14ac:dyDescent="0.3">
      <c r="A243" s="45" t="s">
        <v>248</v>
      </c>
      <c r="B243" s="42">
        <v>0</v>
      </c>
      <c r="C243" s="42">
        <v>0</v>
      </c>
      <c r="D243" s="42">
        <v>0</v>
      </c>
      <c r="E243" s="42">
        <v>3</v>
      </c>
      <c r="F243" s="42">
        <v>2</v>
      </c>
      <c r="G243" s="42">
        <v>0</v>
      </c>
      <c r="H243" s="42">
        <v>1</v>
      </c>
      <c r="I243" s="42">
        <v>0</v>
      </c>
      <c r="J243" s="42">
        <v>0</v>
      </c>
      <c r="K243" s="42">
        <v>1</v>
      </c>
      <c r="L243" s="42">
        <v>0</v>
      </c>
      <c r="M243" s="42">
        <v>0</v>
      </c>
      <c r="N243" s="42">
        <v>0</v>
      </c>
      <c r="O243" s="42">
        <v>0</v>
      </c>
    </row>
    <row r="244" spans="1:15" x14ac:dyDescent="0.3">
      <c r="A244" s="45" t="s">
        <v>249</v>
      </c>
      <c r="B244" s="42">
        <v>0</v>
      </c>
      <c r="C244" s="42">
        <v>0</v>
      </c>
      <c r="D244" s="42">
        <v>0</v>
      </c>
      <c r="E244" s="42">
        <v>30</v>
      </c>
      <c r="F244" s="42">
        <v>0</v>
      </c>
      <c r="G244" s="42">
        <v>5</v>
      </c>
      <c r="H244" s="42">
        <v>11</v>
      </c>
      <c r="I244" s="42">
        <v>3</v>
      </c>
      <c r="J244" s="42">
        <v>64</v>
      </c>
      <c r="K244" s="42">
        <v>0</v>
      </c>
      <c r="L244" s="42">
        <v>3</v>
      </c>
      <c r="M244" s="42">
        <v>8</v>
      </c>
      <c r="N244" s="42">
        <v>0</v>
      </c>
      <c r="O244" s="42">
        <v>0</v>
      </c>
    </row>
    <row r="245" spans="1:15" x14ac:dyDescent="0.3">
      <c r="A245" s="45" t="s">
        <v>250</v>
      </c>
      <c r="B245" s="42">
        <v>0</v>
      </c>
      <c r="C245" s="42">
        <v>0</v>
      </c>
      <c r="D245" s="42">
        <v>0</v>
      </c>
      <c r="E245" s="42">
        <v>0</v>
      </c>
      <c r="F245" s="42">
        <v>0</v>
      </c>
      <c r="G245" s="42">
        <v>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x14ac:dyDescent="0.3">
      <c r="A246" s="45" t="s">
        <v>251</v>
      </c>
      <c r="B246" s="42">
        <v>0</v>
      </c>
      <c r="C246" s="42">
        <v>0</v>
      </c>
      <c r="D246" s="42">
        <v>0</v>
      </c>
      <c r="E246" s="42">
        <v>1</v>
      </c>
      <c r="F246" s="42">
        <v>0</v>
      </c>
      <c r="G246" s="42">
        <v>1</v>
      </c>
      <c r="H246" s="42">
        <v>0</v>
      </c>
      <c r="I246" s="42">
        <v>0</v>
      </c>
      <c r="J246" s="42">
        <v>3</v>
      </c>
      <c r="K246" s="42">
        <v>0</v>
      </c>
      <c r="L246" s="42">
        <v>0</v>
      </c>
      <c r="M246" s="42">
        <v>1</v>
      </c>
      <c r="N246" s="42">
        <v>0</v>
      </c>
      <c r="O246" s="42">
        <v>0</v>
      </c>
    </row>
    <row r="247" spans="1:15" x14ac:dyDescent="0.3">
      <c r="A247" s="45" t="s">
        <v>252</v>
      </c>
      <c r="B247" s="42">
        <v>0</v>
      </c>
      <c r="C247" s="42">
        <v>0</v>
      </c>
      <c r="D247" s="42">
        <v>0</v>
      </c>
      <c r="E247" s="42">
        <v>0</v>
      </c>
      <c r="F247" s="42">
        <v>0</v>
      </c>
      <c r="G247" s="42">
        <v>0</v>
      </c>
      <c r="H247" s="42">
        <v>0</v>
      </c>
      <c r="I247" s="42">
        <v>0</v>
      </c>
      <c r="J247" s="42">
        <v>0</v>
      </c>
      <c r="K247" s="42">
        <v>0</v>
      </c>
      <c r="L247" s="42">
        <v>2</v>
      </c>
      <c r="M247" s="42">
        <v>0</v>
      </c>
      <c r="N247" s="42">
        <v>0</v>
      </c>
      <c r="O247" s="42">
        <v>0</v>
      </c>
    </row>
    <row r="248" spans="1:15" x14ac:dyDescent="0.3">
      <c r="A248" s="45" t="s">
        <v>253</v>
      </c>
      <c r="B248" s="42">
        <v>0</v>
      </c>
      <c r="C248" s="42">
        <v>0</v>
      </c>
      <c r="D248" s="42">
        <v>0</v>
      </c>
      <c r="E248" s="42">
        <v>4</v>
      </c>
      <c r="F248" s="42">
        <v>0</v>
      </c>
      <c r="G248" s="42">
        <v>0</v>
      </c>
      <c r="H248" s="42">
        <v>0</v>
      </c>
      <c r="I248" s="42">
        <v>1</v>
      </c>
      <c r="J248" s="42">
        <v>2</v>
      </c>
      <c r="K248" s="42">
        <v>1</v>
      </c>
      <c r="L248" s="42">
        <v>0</v>
      </c>
      <c r="M248" s="42">
        <v>0</v>
      </c>
      <c r="N248" s="42">
        <v>0</v>
      </c>
      <c r="O248" s="42">
        <v>0</v>
      </c>
    </row>
    <row r="249" spans="1:15" x14ac:dyDescent="0.3">
      <c r="A249" s="45" t="s">
        <v>254</v>
      </c>
      <c r="B249" s="42">
        <v>0</v>
      </c>
      <c r="C249" s="42">
        <v>0</v>
      </c>
      <c r="D249" s="42">
        <v>0</v>
      </c>
      <c r="E249" s="42">
        <v>0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</row>
    <row r="250" spans="1:15" x14ac:dyDescent="0.3">
      <c r="A250" s="45" t="s">
        <v>255</v>
      </c>
      <c r="B250" s="42">
        <v>0</v>
      </c>
      <c r="C250" s="42">
        <v>0</v>
      </c>
      <c r="D250" s="42">
        <v>0</v>
      </c>
      <c r="E250" s="42">
        <v>5</v>
      </c>
      <c r="F250" s="42">
        <v>2</v>
      </c>
      <c r="G250" s="42">
        <v>0</v>
      </c>
      <c r="H250" s="42">
        <v>0</v>
      </c>
      <c r="I250" s="42">
        <v>0</v>
      </c>
      <c r="J250" s="42">
        <v>0</v>
      </c>
      <c r="K250" s="42">
        <v>2</v>
      </c>
      <c r="L250" s="42">
        <v>0</v>
      </c>
      <c r="M250" s="42">
        <v>0</v>
      </c>
      <c r="N250" s="42">
        <v>0</v>
      </c>
      <c r="O250" s="42">
        <v>0</v>
      </c>
    </row>
    <row r="251" spans="1:15" x14ac:dyDescent="0.3">
      <c r="A251" s="45" t="s">
        <v>256</v>
      </c>
      <c r="B251" s="42">
        <v>0</v>
      </c>
      <c r="C251" s="42">
        <v>0</v>
      </c>
      <c r="D251" s="42">
        <v>0</v>
      </c>
      <c r="E251" s="42">
        <v>8</v>
      </c>
      <c r="F251" s="42">
        <v>0</v>
      </c>
      <c r="G251" s="42">
        <v>0</v>
      </c>
      <c r="H251" s="42">
        <v>0</v>
      </c>
      <c r="I251" s="42">
        <v>0</v>
      </c>
      <c r="J251" s="42">
        <v>1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</row>
    <row r="252" spans="1:15" x14ac:dyDescent="0.3">
      <c r="A252" s="45" t="s">
        <v>257</v>
      </c>
      <c r="B252" s="42">
        <v>0</v>
      </c>
      <c r="C252" s="42">
        <v>0</v>
      </c>
      <c r="D252" s="42">
        <v>0</v>
      </c>
      <c r="E252" s="42">
        <v>1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</row>
    <row r="253" spans="1:15" x14ac:dyDescent="0.3">
      <c r="A253" s="45" t="s">
        <v>258</v>
      </c>
      <c r="B253" s="42">
        <v>0</v>
      </c>
      <c r="C253" s="42">
        <v>0</v>
      </c>
      <c r="D253" s="42">
        <v>0</v>
      </c>
      <c r="E253" s="42">
        <v>3</v>
      </c>
      <c r="F253" s="42">
        <v>1</v>
      </c>
      <c r="G253" s="42">
        <v>0</v>
      </c>
      <c r="H253" s="42">
        <v>0</v>
      </c>
      <c r="I253" s="42">
        <v>0</v>
      </c>
      <c r="J253" s="42">
        <v>0</v>
      </c>
      <c r="K253" s="42">
        <v>0</v>
      </c>
      <c r="L253" s="42">
        <v>0</v>
      </c>
      <c r="M253" s="42">
        <v>0</v>
      </c>
      <c r="N253" s="42">
        <v>0</v>
      </c>
      <c r="O253" s="42">
        <v>0</v>
      </c>
    </row>
    <row r="254" spans="1:15" x14ac:dyDescent="0.3">
      <c r="A254" s="45" t="s">
        <v>259</v>
      </c>
      <c r="B254" s="42">
        <v>0</v>
      </c>
      <c r="C254" s="42">
        <v>0</v>
      </c>
      <c r="D254" s="42">
        <v>0</v>
      </c>
      <c r="E254" s="42">
        <v>4</v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</row>
    <row r="255" spans="1:15" x14ac:dyDescent="0.3">
      <c r="A255" s="45" t="s">
        <v>260</v>
      </c>
      <c r="B255" s="42">
        <v>0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</row>
    <row r="256" spans="1:15" x14ac:dyDescent="0.3">
      <c r="A256" s="45" t="s">
        <v>261</v>
      </c>
      <c r="B256" s="42">
        <v>0</v>
      </c>
      <c r="C256" s="42">
        <v>0</v>
      </c>
      <c r="D256" s="42">
        <v>0</v>
      </c>
      <c r="E256" s="42">
        <v>45</v>
      </c>
      <c r="F256" s="42">
        <v>1</v>
      </c>
      <c r="G256" s="42">
        <v>1</v>
      </c>
      <c r="H256" s="42">
        <v>1</v>
      </c>
      <c r="I256" s="42">
        <v>0</v>
      </c>
      <c r="J256" s="42">
        <v>37</v>
      </c>
      <c r="K256" s="42">
        <v>1</v>
      </c>
      <c r="L256" s="42">
        <v>3</v>
      </c>
      <c r="M256" s="42">
        <v>2</v>
      </c>
      <c r="N256" s="42">
        <v>0</v>
      </c>
      <c r="O256" s="42">
        <v>0</v>
      </c>
    </row>
    <row r="257" spans="1:15" x14ac:dyDescent="0.3">
      <c r="A257" s="45" t="s">
        <v>262</v>
      </c>
      <c r="B257" s="42">
        <v>0</v>
      </c>
      <c r="C257" s="42">
        <v>0</v>
      </c>
      <c r="D257" s="42">
        <v>0</v>
      </c>
      <c r="E257" s="42">
        <v>0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</row>
    <row r="258" spans="1:15" x14ac:dyDescent="0.3">
      <c r="A258" s="45" t="s">
        <v>263</v>
      </c>
      <c r="B258" s="42">
        <v>0</v>
      </c>
      <c r="C258" s="42">
        <v>0</v>
      </c>
      <c r="D258" s="42">
        <v>0</v>
      </c>
      <c r="E258" s="42">
        <v>2</v>
      </c>
      <c r="F258" s="42">
        <v>0</v>
      </c>
      <c r="G258" s="42">
        <v>0</v>
      </c>
      <c r="H258" s="42">
        <v>0</v>
      </c>
      <c r="I258" s="42">
        <v>0</v>
      </c>
      <c r="J258" s="42">
        <v>1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</row>
    <row r="259" spans="1:15" x14ac:dyDescent="0.3">
      <c r="A259" s="45" t="s">
        <v>264</v>
      </c>
      <c r="B259" s="42">
        <v>0</v>
      </c>
      <c r="C259" s="42">
        <v>0</v>
      </c>
      <c r="D259" s="42">
        <v>0</v>
      </c>
      <c r="E259" s="42">
        <v>0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</row>
    <row r="260" spans="1:15" x14ac:dyDescent="0.3">
      <c r="A260" s="45" t="s">
        <v>265</v>
      </c>
      <c r="B260" s="42">
        <v>0</v>
      </c>
      <c r="C260" s="42">
        <v>0</v>
      </c>
      <c r="D260" s="42">
        <v>0</v>
      </c>
      <c r="E260" s="42">
        <v>0</v>
      </c>
      <c r="F260" s="42">
        <v>0</v>
      </c>
      <c r="G260" s="42">
        <v>0</v>
      </c>
      <c r="H260" s="42">
        <v>1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x14ac:dyDescent="0.3">
      <c r="A261" s="45" t="s">
        <v>266</v>
      </c>
      <c r="B261" s="42">
        <v>0</v>
      </c>
      <c r="C261" s="42">
        <v>0</v>
      </c>
      <c r="D261" s="42">
        <v>0</v>
      </c>
      <c r="E261" s="42">
        <v>5</v>
      </c>
      <c r="F261" s="42">
        <v>4</v>
      </c>
      <c r="G261" s="42">
        <v>0</v>
      </c>
      <c r="H261" s="42">
        <v>0</v>
      </c>
      <c r="I261" s="42">
        <v>0</v>
      </c>
      <c r="J261" s="42">
        <v>2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</row>
    <row r="262" spans="1:15" x14ac:dyDescent="0.3">
      <c r="A262" s="45" t="s">
        <v>267</v>
      </c>
      <c r="B262" s="42">
        <v>0</v>
      </c>
      <c r="C262" s="42">
        <v>0</v>
      </c>
      <c r="D262" s="42">
        <v>0</v>
      </c>
      <c r="E262" s="42">
        <v>3</v>
      </c>
      <c r="F262" s="42">
        <v>0</v>
      </c>
      <c r="G262" s="42">
        <v>0</v>
      </c>
      <c r="H262" s="42">
        <v>0</v>
      </c>
      <c r="I262" s="42">
        <v>0</v>
      </c>
      <c r="J262" s="42">
        <v>2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x14ac:dyDescent="0.3">
      <c r="A263" s="45" t="s">
        <v>268</v>
      </c>
      <c r="B263" s="42">
        <v>0</v>
      </c>
      <c r="C263" s="42">
        <v>0</v>
      </c>
      <c r="D263" s="42">
        <v>0</v>
      </c>
      <c r="E263" s="42">
        <v>1</v>
      </c>
      <c r="F263" s="42">
        <v>0</v>
      </c>
      <c r="G263" s="42">
        <v>0</v>
      </c>
      <c r="H263" s="42">
        <v>0</v>
      </c>
      <c r="I263" s="42">
        <v>0</v>
      </c>
      <c r="J263" s="42">
        <v>2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x14ac:dyDescent="0.3">
      <c r="A264" s="45" t="s">
        <v>269</v>
      </c>
      <c r="B264" s="42">
        <v>0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</row>
    <row r="265" spans="1:15" x14ac:dyDescent="0.3">
      <c r="A265" s="45" t="s">
        <v>270</v>
      </c>
      <c r="B265" s="42">
        <v>0</v>
      </c>
      <c r="C265" s="42">
        <v>0</v>
      </c>
      <c r="D265" s="42">
        <v>0</v>
      </c>
      <c r="E265" s="42">
        <v>2</v>
      </c>
      <c r="F265" s="42">
        <v>0</v>
      </c>
      <c r="G265" s="42">
        <v>0</v>
      </c>
      <c r="H265" s="42">
        <v>0</v>
      </c>
      <c r="I265" s="42">
        <v>0</v>
      </c>
      <c r="J265" s="42">
        <v>3</v>
      </c>
      <c r="K265" s="42">
        <v>0</v>
      </c>
      <c r="L265" s="42">
        <v>1</v>
      </c>
      <c r="M265" s="42">
        <v>0</v>
      </c>
      <c r="N265" s="42">
        <v>0</v>
      </c>
      <c r="O265" s="42">
        <v>0</v>
      </c>
    </row>
    <row r="266" spans="1:15" x14ac:dyDescent="0.3">
      <c r="A266" s="45" t="s">
        <v>271</v>
      </c>
      <c r="B266" s="42">
        <v>0</v>
      </c>
      <c r="C266" s="42">
        <v>0</v>
      </c>
      <c r="D266" s="42">
        <v>0</v>
      </c>
      <c r="E266" s="42">
        <v>4</v>
      </c>
      <c r="F266" s="42">
        <v>1</v>
      </c>
      <c r="G266" s="42">
        <v>0</v>
      </c>
      <c r="H266" s="42">
        <v>0</v>
      </c>
      <c r="I266" s="42">
        <v>0</v>
      </c>
      <c r="J266" s="42">
        <v>1</v>
      </c>
      <c r="K266" s="42">
        <v>1</v>
      </c>
      <c r="L266" s="42">
        <v>1</v>
      </c>
      <c r="M266" s="42">
        <v>0</v>
      </c>
      <c r="N266" s="42">
        <v>0</v>
      </c>
      <c r="O266" s="42">
        <v>0</v>
      </c>
    </row>
    <row r="267" spans="1:15" x14ac:dyDescent="0.3">
      <c r="A267" s="45" t="s">
        <v>272</v>
      </c>
      <c r="B267" s="42">
        <v>0</v>
      </c>
      <c r="C267" s="42">
        <v>0</v>
      </c>
      <c r="D267" s="42">
        <v>0</v>
      </c>
      <c r="E267" s="42">
        <v>0</v>
      </c>
      <c r="F267" s="42">
        <v>0</v>
      </c>
      <c r="G267" s="42">
        <v>0</v>
      </c>
      <c r="H267" s="42">
        <v>1</v>
      </c>
      <c r="I267" s="42">
        <v>1</v>
      </c>
      <c r="J267" s="42">
        <v>0</v>
      </c>
      <c r="K267" s="42">
        <v>1</v>
      </c>
      <c r="L267" s="42">
        <v>0</v>
      </c>
      <c r="M267" s="42">
        <v>0</v>
      </c>
      <c r="N267" s="42">
        <v>0</v>
      </c>
      <c r="O267" s="42">
        <v>0</v>
      </c>
    </row>
    <row r="268" spans="1:15" x14ac:dyDescent="0.3">
      <c r="A268" s="45" t="s">
        <v>273</v>
      </c>
      <c r="B268" s="42">
        <v>0</v>
      </c>
      <c r="C268" s="42">
        <v>0</v>
      </c>
      <c r="D268" s="42">
        <v>0</v>
      </c>
      <c r="E268" s="42">
        <v>2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1</v>
      </c>
      <c r="L268" s="42">
        <v>0</v>
      </c>
      <c r="M268" s="42">
        <v>0</v>
      </c>
      <c r="N268" s="42">
        <v>0</v>
      </c>
      <c r="O268" s="42">
        <v>0</v>
      </c>
    </row>
    <row r="269" spans="1:15" x14ac:dyDescent="0.3">
      <c r="A269" s="45" t="s">
        <v>274</v>
      </c>
      <c r="B269" s="42">
        <v>0</v>
      </c>
      <c r="C269" s="42">
        <v>0</v>
      </c>
      <c r="D269" s="42">
        <v>0</v>
      </c>
      <c r="E269" s="42">
        <v>4</v>
      </c>
      <c r="F269" s="42">
        <v>2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x14ac:dyDescent="0.3">
      <c r="A270" s="45" t="s">
        <v>275</v>
      </c>
      <c r="B270" s="42">
        <v>0</v>
      </c>
      <c r="C270" s="42">
        <v>0</v>
      </c>
      <c r="D270" s="42">
        <v>0</v>
      </c>
      <c r="E270" s="42">
        <v>2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x14ac:dyDescent="0.3">
      <c r="A271" s="45" t="s">
        <v>276</v>
      </c>
      <c r="B271" s="42">
        <v>0</v>
      </c>
      <c r="C271" s="42">
        <v>0</v>
      </c>
      <c r="D271" s="42">
        <v>0</v>
      </c>
      <c r="E271" s="42">
        <v>61</v>
      </c>
      <c r="F271" s="42">
        <v>1</v>
      </c>
      <c r="G271" s="42">
        <v>0</v>
      </c>
      <c r="H271" s="42">
        <v>7</v>
      </c>
      <c r="I271" s="42">
        <v>1</v>
      </c>
      <c r="J271" s="42">
        <v>38</v>
      </c>
      <c r="K271" s="42">
        <v>1</v>
      </c>
      <c r="L271" s="42">
        <v>43</v>
      </c>
      <c r="M271" s="42">
        <v>21</v>
      </c>
      <c r="N271" s="42">
        <v>0</v>
      </c>
      <c r="O271" s="42">
        <v>0</v>
      </c>
    </row>
    <row r="272" spans="1:15" x14ac:dyDescent="0.3">
      <c r="A272" s="45" t="s">
        <v>277</v>
      </c>
      <c r="B272" s="42">
        <v>0</v>
      </c>
      <c r="C272" s="42">
        <v>0</v>
      </c>
      <c r="D272" s="42">
        <v>0</v>
      </c>
      <c r="E272" s="42">
        <v>0</v>
      </c>
      <c r="F272" s="42">
        <v>0</v>
      </c>
      <c r="G272" s="42">
        <v>0</v>
      </c>
      <c r="H272" s="42">
        <v>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v>0</v>
      </c>
      <c r="O272" s="42">
        <v>0</v>
      </c>
    </row>
    <row r="273" spans="1:15" x14ac:dyDescent="0.3">
      <c r="A273" s="45" t="s">
        <v>278</v>
      </c>
      <c r="B273" s="42">
        <v>0</v>
      </c>
      <c r="C273" s="42">
        <v>0</v>
      </c>
      <c r="D273" s="42">
        <v>0</v>
      </c>
      <c r="E273" s="42">
        <v>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1</v>
      </c>
      <c r="L273" s="42">
        <v>0</v>
      </c>
      <c r="M273" s="42">
        <v>0</v>
      </c>
      <c r="N273" s="42">
        <v>0</v>
      </c>
      <c r="O273" s="42">
        <v>0</v>
      </c>
    </row>
    <row r="274" spans="1:15" x14ac:dyDescent="0.3">
      <c r="A274" s="45" t="s">
        <v>279</v>
      </c>
      <c r="B274" s="42">
        <v>0</v>
      </c>
      <c r="C274" s="42">
        <v>0</v>
      </c>
      <c r="D274" s="42">
        <v>0</v>
      </c>
      <c r="E274" s="42">
        <v>2</v>
      </c>
      <c r="F274" s="42">
        <v>1</v>
      </c>
      <c r="G274" s="42">
        <v>0</v>
      </c>
      <c r="H274" s="42">
        <v>0</v>
      </c>
      <c r="I274" s="42">
        <v>0</v>
      </c>
      <c r="J274" s="42">
        <v>2</v>
      </c>
      <c r="K274" s="42">
        <v>2</v>
      </c>
      <c r="L274" s="42">
        <v>0</v>
      </c>
      <c r="M274" s="42">
        <v>0</v>
      </c>
      <c r="N274" s="42">
        <v>0</v>
      </c>
      <c r="O274" s="42">
        <v>0</v>
      </c>
    </row>
    <row r="275" spans="1:15" x14ac:dyDescent="0.3">
      <c r="A275" s="45" t="s">
        <v>280</v>
      </c>
      <c r="B275" s="42">
        <v>0</v>
      </c>
      <c r="C275" s="42">
        <v>0</v>
      </c>
      <c r="D275" s="42">
        <v>0</v>
      </c>
      <c r="E275" s="42">
        <v>3</v>
      </c>
      <c r="F275" s="42">
        <v>0</v>
      </c>
      <c r="G275" s="42">
        <v>0</v>
      </c>
      <c r="H275" s="42">
        <v>0</v>
      </c>
      <c r="I275" s="42">
        <v>0</v>
      </c>
      <c r="J275" s="42">
        <v>5</v>
      </c>
      <c r="K275" s="42">
        <v>0</v>
      </c>
      <c r="L275" s="42">
        <v>3</v>
      </c>
      <c r="M275" s="42">
        <v>0</v>
      </c>
      <c r="N275" s="42">
        <v>0</v>
      </c>
      <c r="O275" s="42">
        <v>0</v>
      </c>
    </row>
    <row r="276" spans="1:15" x14ac:dyDescent="0.3">
      <c r="A276" s="45" t="s">
        <v>281</v>
      </c>
      <c r="B276" s="42">
        <v>0</v>
      </c>
      <c r="C276" s="42">
        <v>0</v>
      </c>
      <c r="D276" s="42">
        <v>0</v>
      </c>
      <c r="E276" s="42">
        <v>15</v>
      </c>
      <c r="F276" s="42">
        <v>6</v>
      </c>
      <c r="G276" s="42">
        <v>2</v>
      </c>
      <c r="H276" s="42">
        <v>0</v>
      </c>
      <c r="I276" s="42">
        <v>1</v>
      </c>
      <c r="J276" s="42">
        <v>4</v>
      </c>
      <c r="K276" s="42">
        <v>1</v>
      </c>
      <c r="L276" s="42">
        <v>0</v>
      </c>
      <c r="M276" s="42">
        <v>0</v>
      </c>
      <c r="N276" s="42">
        <v>0</v>
      </c>
      <c r="O276" s="42">
        <v>0</v>
      </c>
    </row>
    <row r="277" spans="1:15" x14ac:dyDescent="0.3">
      <c r="A277" s="45" t="s">
        <v>282</v>
      </c>
      <c r="B277" s="42">
        <v>0</v>
      </c>
      <c r="C277" s="42">
        <v>0</v>
      </c>
      <c r="D277" s="42">
        <v>0</v>
      </c>
      <c r="E277" s="42">
        <v>2</v>
      </c>
      <c r="F277" s="42">
        <v>0</v>
      </c>
      <c r="G277" s="42">
        <v>0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x14ac:dyDescent="0.3">
      <c r="A278" s="45" t="s">
        <v>283</v>
      </c>
      <c r="B278" s="42">
        <v>0</v>
      </c>
      <c r="C278" s="42">
        <v>0</v>
      </c>
      <c r="D278" s="42">
        <v>0</v>
      </c>
      <c r="E278" s="42">
        <v>2</v>
      </c>
      <c r="F278" s="42">
        <v>0</v>
      </c>
      <c r="G278" s="42">
        <v>0</v>
      </c>
      <c r="H278" s="42">
        <v>0</v>
      </c>
      <c r="I278" s="42">
        <v>0</v>
      </c>
      <c r="J278" s="42">
        <v>0</v>
      </c>
      <c r="K278" s="42">
        <v>1</v>
      </c>
      <c r="L278" s="42">
        <v>0</v>
      </c>
      <c r="M278" s="42">
        <v>0</v>
      </c>
      <c r="N278" s="42">
        <v>0</v>
      </c>
      <c r="O278" s="42">
        <v>0</v>
      </c>
    </row>
    <row r="279" spans="1:15" x14ac:dyDescent="0.3">
      <c r="A279" s="45" t="s">
        <v>284</v>
      </c>
      <c r="B279" s="42">
        <v>0</v>
      </c>
      <c r="C279" s="42">
        <v>0</v>
      </c>
      <c r="D279" s="42">
        <v>0</v>
      </c>
      <c r="E279" s="42">
        <v>1</v>
      </c>
      <c r="F279" s="42">
        <v>0</v>
      </c>
      <c r="G279" s="42">
        <v>0</v>
      </c>
      <c r="H279" s="42">
        <v>0</v>
      </c>
      <c r="I279" s="42">
        <v>0</v>
      </c>
      <c r="J279" s="42">
        <v>1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</row>
    <row r="280" spans="1:15" x14ac:dyDescent="0.3">
      <c r="A280" s="45" t="s">
        <v>285</v>
      </c>
      <c r="B280" s="42">
        <v>0</v>
      </c>
      <c r="C280" s="42">
        <v>0</v>
      </c>
      <c r="D280" s="42">
        <v>0</v>
      </c>
      <c r="E280" s="42">
        <v>5</v>
      </c>
      <c r="F280" s="42">
        <v>0</v>
      </c>
      <c r="G280" s="42">
        <v>0</v>
      </c>
      <c r="H280" s="42">
        <v>0</v>
      </c>
      <c r="I280" s="42">
        <v>0</v>
      </c>
      <c r="J280" s="42">
        <v>9</v>
      </c>
      <c r="K280" s="42">
        <v>1</v>
      </c>
      <c r="L280" s="42">
        <v>0</v>
      </c>
      <c r="M280" s="42">
        <v>2</v>
      </c>
      <c r="N280" s="42">
        <v>0</v>
      </c>
      <c r="O280" s="42">
        <v>0</v>
      </c>
    </row>
    <row r="281" spans="1:15" x14ac:dyDescent="0.3">
      <c r="A281" s="45" t="s">
        <v>286</v>
      </c>
      <c r="B281" s="42">
        <v>0</v>
      </c>
      <c r="C281" s="42">
        <v>0</v>
      </c>
      <c r="D281" s="42">
        <v>0</v>
      </c>
      <c r="E281" s="42">
        <v>1</v>
      </c>
      <c r="F281" s="42">
        <v>1</v>
      </c>
      <c r="G281" s="42">
        <v>0</v>
      </c>
      <c r="H281" s="42">
        <v>0</v>
      </c>
      <c r="I281" s="42">
        <v>0</v>
      </c>
      <c r="J281" s="42">
        <v>2</v>
      </c>
      <c r="K281" s="42">
        <v>1</v>
      </c>
      <c r="L281" s="42">
        <v>1</v>
      </c>
      <c r="M281" s="42">
        <v>0</v>
      </c>
      <c r="N281" s="42">
        <v>0</v>
      </c>
      <c r="O281" s="42">
        <v>0</v>
      </c>
    </row>
    <row r="282" spans="1:15" x14ac:dyDescent="0.3">
      <c r="A282" s="45" t="s">
        <v>287</v>
      </c>
      <c r="B282" s="42">
        <v>1</v>
      </c>
      <c r="C282" s="42">
        <v>1</v>
      </c>
      <c r="D282" s="42">
        <v>0</v>
      </c>
      <c r="E282" s="42">
        <v>4</v>
      </c>
      <c r="F282" s="42">
        <v>0</v>
      </c>
      <c r="G282" s="42">
        <v>0</v>
      </c>
      <c r="H282" s="42">
        <v>2</v>
      </c>
      <c r="I282" s="42">
        <v>0</v>
      </c>
      <c r="J282" s="42">
        <v>1</v>
      </c>
      <c r="K282" s="42">
        <v>0</v>
      </c>
      <c r="L282" s="42">
        <v>0</v>
      </c>
      <c r="M282" s="42">
        <v>0</v>
      </c>
      <c r="N282" s="42">
        <v>0</v>
      </c>
      <c r="O282" s="42">
        <v>0</v>
      </c>
    </row>
    <row r="283" spans="1:15" x14ac:dyDescent="0.3">
      <c r="A283" s="45" t="s">
        <v>288</v>
      </c>
      <c r="B283" s="42">
        <v>0</v>
      </c>
      <c r="C283" s="42">
        <v>0</v>
      </c>
      <c r="D283" s="42">
        <v>0</v>
      </c>
      <c r="E283" s="42">
        <v>3</v>
      </c>
      <c r="F283" s="42">
        <v>1</v>
      </c>
      <c r="G283" s="42">
        <v>0</v>
      </c>
      <c r="H283" s="42">
        <v>1</v>
      </c>
      <c r="I283" s="42">
        <v>0</v>
      </c>
      <c r="J283" s="42">
        <v>3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</row>
    <row r="284" spans="1:15" x14ac:dyDescent="0.3">
      <c r="A284" s="45" t="s">
        <v>289</v>
      </c>
      <c r="B284" s="42">
        <v>0</v>
      </c>
      <c r="C284" s="42">
        <v>0</v>
      </c>
      <c r="D284" s="42">
        <v>0</v>
      </c>
      <c r="E284" s="42">
        <v>0</v>
      </c>
      <c r="F284" s="42">
        <v>0</v>
      </c>
      <c r="G284" s="42">
        <v>0</v>
      </c>
      <c r="H284" s="42">
        <v>0</v>
      </c>
      <c r="I284" s="42">
        <v>0</v>
      </c>
      <c r="J284" s="42">
        <v>0</v>
      </c>
      <c r="K284" s="42">
        <v>0</v>
      </c>
      <c r="L284" s="42">
        <v>0</v>
      </c>
      <c r="M284" s="42">
        <v>0</v>
      </c>
      <c r="N284" s="42">
        <v>0</v>
      </c>
      <c r="O284" s="42">
        <v>0</v>
      </c>
    </row>
    <row r="285" spans="1:15" x14ac:dyDescent="0.3">
      <c r="A285" s="45" t="s">
        <v>290</v>
      </c>
      <c r="B285" s="42">
        <v>0</v>
      </c>
      <c r="C285" s="42">
        <v>0</v>
      </c>
      <c r="D285" s="42">
        <v>0</v>
      </c>
      <c r="E285" s="42">
        <v>3</v>
      </c>
      <c r="F285" s="42">
        <v>0</v>
      </c>
      <c r="G285" s="42">
        <v>0</v>
      </c>
      <c r="H285" s="42">
        <v>0</v>
      </c>
      <c r="I285" s="42">
        <v>0</v>
      </c>
      <c r="J285" s="42">
        <v>9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</row>
    <row r="286" spans="1:15" x14ac:dyDescent="0.3">
      <c r="A286" s="45" t="s">
        <v>291</v>
      </c>
      <c r="B286" s="42">
        <v>0</v>
      </c>
      <c r="C286" s="42">
        <v>0</v>
      </c>
      <c r="D286" s="42">
        <v>0</v>
      </c>
      <c r="E286" s="42">
        <v>0</v>
      </c>
      <c r="F286" s="42">
        <v>0</v>
      </c>
      <c r="G286" s="42">
        <v>0</v>
      </c>
      <c r="H286" s="42">
        <v>0</v>
      </c>
      <c r="I286" s="42">
        <v>0</v>
      </c>
      <c r="J286" s="42">
        <v>1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</row>
    <row r="287" spans="1:15" x14ac:dyDescent="0.3">
      <c r="A287" s="45" t="s">
        <v>292</v>
      </c>
      <c r="B287" s="42">
        <v>0</v>
      </c>
      <c r="C287" s="42">
        <v>0</v>
      </c>
      <c r="D287" s="42">
        <v>0</v>
      </c>
      <c r="E287" s="42">
        <v>1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1</v>
      </c>
      <c r="M287" s="42">
        <v>0</v>
      </c>
      <c r="N287" s="42">
        <v>0</v>
      </c>
      <c r="O287" s="42">
        <v>0</v>
      </c>
    </row>
    <row r="288" spans="1:15" x14ac:dyDescent="0.3">
      <c r="A288" s="45" t="s">
        <v>293</v>
      </c>
      <c r="B288" s="42">
        <v>0</v>
      </c>
      <c r="C288" s="42">
        <v>0</v>
      </c>
      <c r="D288" s="42">
        <v>0</v>
      </c>
      <c r="E288" s="42">
        <v>1</v>
      </c>
      <c r="F288" s="42">
        <v>1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</row>
    <row r="289" spans="1:15" x14ac:dyDescent="0.3">
      <c r="A289" s="45" t="s">
        <v>294</v>
      </c>
      <c r="B289" s="42">
        <v>0</v>
      </c>
      <c r="C289" s="42">
        <v>0</v>
      </c>
      <c r="D289" s="42">
        <v>0</v>
      </c>
      <c r="E289" s="42">
        <v>1</v>
      </c>
      <c r="F289" s="42">
        <v>0</v>
      </c>
      <c r="G289" s="42">
        <v>0</v>
      </c>
      <c r="H289" s="42">
        <v>0</v>
      </c>
      <c r="I289" s="42">
        <v>0</v>
      </c>
      <c r="J289" s="42">
        <v>1</v>
      </c>
      <c r="K289" s="42">
        <v>0</v>
      </c>
      <c r="L289" s="42">
        <v>0</v>
      </c>
      <c r="M289" s="42">
        <v>0</v>
      </c>
      <c r="N289" s="42">
        <v>0</v>
      </c>
      <c r="O289" s="42">
        <v>0</v>
      </c>
    </row>
    <row r="290" spans="1:15" x14ac:dyDescent="0.3">
      <c r="A290" s="45" t="s">
        <v>295</v>
      </c>
      <c r="B290" s="42">
        <v>0</v>
      </c>
      <c r="C290" s="42">
        <v>0</v>
      </c>
      <c r="D290" s="42">
        <v>0</v>
      </c>
      <c r="E290" s="42">
        <v>8</v>
      </c>
      <c r="F290" s="42">
        <v>0</v>
      </c>
      <c r="G290" s="42">
        <v>2</v>
      </c>
      <c r="H290" s="42">
        <v>1</v>
      </c>
      <c r="I290" s="42">
        <v>0</v>
      </c>
      <c r="J290" s="42">
        <v>16</v>
      </c>
      <c r="K290" s="42">
        <v>0</v>
      </c>
      <c r="L290" s="42">
        <v>2</v>
      </c>
      <c r="M290" s="42">
        <v>0</v>
      </c>
      <c r="N290" s="42">
        <v>0</v>
      </c>
      <c r="O290" s="42">
        <v>0</v>
      </c>
    </row>
    <row r="291" spans="1:15" x14ac:dyDescent="0.3">
      <c r="A291" s="45" t="s">
        <v>296</v>
      </c>
      <c r="B291" s="42">
        <v>0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2">
        <v>0</v>
      </c>
      <c r="I291" s="42">
        <v>2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</row>
    <row r="292" spans="1:15" x14ac:dyDescent="0.3">
      <c r="A292" s="45" t="s">
        <v>297</v>
      </c>
      <c r="B292" s="42">
        <v>0</v>
      </c>
      <c r="C292" s="42">
        <v>0</v>
      </c>
      <c r="D292" s="42">
        <v>0</v>
      </c>
      <c r="E292" s="42">
        <v>7</v>
      </c>
      <c r="F292" s="42">
        <v>4</v>
      </c>
      <c r="G292" s="42">
        <v>0</v>
      </c>
      <c r="H292" s="42">
        <v>0</v>
      </c>
      <c r="I292" s="42">
        <v>0</v>
      </c>
      <c r="J292" s="42">
        <v>2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</row>
    <row r="293" spans="1:15" x14ac:dyDescent="0.3">
      <c r="A293" s="45" t="s">
        <v>298</v>
      </c>
      <c r="B293" s="42">
        <v>0</v>
      </c>
      <c r="C293" s="42">
        <v>0</v>
      </c>
      <c r="D293" s="42">
        <v>0</v>
      </c>
      <c r="E293" s="42">
        <v>4</v>
      </c>
      <c r="F293" s="42">
        <v>0</v>
      </c>
      <c r="G293" s="42">
        <v>0</v>
      </c>
      <c r="H293" s="42">
        <v>0</v>
      </c>
      <c r="I293" s="42">
        <v>0</v>
      </c>
      <c r="J293" s="42">
        <v>17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</row>
    <row r="294" spans="1:15" x14ac:dyDescent="0.3">
      <c r="A294" s="45" t="s">
        <v>299</v>
      </c>
      <c r="B294" s="42">
        <v>0</v>
      </c>
      <c r="C294" s="42">
        <v>0</v>
      </c>
      <c r="D294" s="42">
        <v>0</v>
      </c>
      <c r="E294" s="42">
        <v>9</v>
      </c>
      <c r="F294" s="42">
        <v>0</v>
      </c>
      <c r="G294" s="42">
        <v>1</v>
      </c>
      <c r="H294" s="42">
        <v>1</v>
      </c>
      <c r="I294" s="42">
        <v>0</v>
      </c>
      <c r="J294" s="42">
        <v>14</v>
      </c>
      <c r="K294" s="42">
        <v>1</v>
      </c>
      <c r="L294" s="42">
        <v>5</v>
      </c>
      <c r="M294" s="42">
        <v>2</v>
      </c>
      <c r="N294" s="42">
        <v>0</v>
      </c>
      <c r="O294" s="42">
        <v>0</v>
      </c>
    </row>
    <row r="295" spans="1:15" x14ac:dyDescent="0.3">
      <c r="A295" s="45" t="s">
        <v>300</v>
      </c>
      <c r="B295" s="42">
        <v>0</v>
      </c>
      <c r="C295" s="42">
        <v>0</v>
      </c>
      <c r="D295" s="42">
        <v>0</v>
      </c>
      <c r="E295" s="42">
        <v>2</v>
      </c>
      <c r="F295" s="42">
        <v>2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</row>
    <row r="296" spans="1:15" x14ac:dyDescent="0.3">
      <c r="A296" s="45" t="s">
        <v>301</v>
      </c>
      <c r="B296" s="42">
        <v>0</v>
      </c>
      <c r="C296" s="42">
        <v>0</v>
      </c>
      <c r="D296" s="42">
        <v>0</v>
      </c>
      <c r="E296" s="42">
        <v>0</v>
      </c>
      <c r="F296" s="42">
        <v>0</v>
      </c>
      <c r="G296" s="42">
        <v>0</v>
      </c>
      <c r="H296" s="42">
        <v>1</v>
      </c>
      <c r="I296" s="42">
        <v>0</v>
      </c>
      <c r="J296" s="42">
        <v>3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</row>
    <row r="297" spans="1:15" x14ac:dyDescent="0.3">
      <c r="A297" s="45" t="s">
        <v>302</v>
      </c>
      <c r="B297" s="42">
        <v>0</v>
      </c>
      <c r="C297" s="42">
        <v>0</v>
      </c>
      <c r="D297" s="42">
        <v>0</v>
      </c>
      <c r="E297" s="42">
        <v>7</v>
      </c>
      <c r="F297" s="42">
        <v>0</v>
      </c>
      <c r="G297" s="42">
        <v>3</v>
      </c>
      <c r="H297" s="42">
        <v>1</v>
      </c>
      <c r="I297" s="42">
        <v>3</v>
      </c>
      <c r="J297" s="42">
        <v>19</v>
      </c>
      <c r="K297" s="42">
        <v>0</v>
      </c>
      <c r="L297" s="42">
        <v>2</v>
      </c>
      <c r="M297" s="42">
        <v>0</v>
      </c>
      <c r="N297" s="42">
        <v>0</v>
      </c>
      <c r="O297" s="42">
        <v>0</v>
      </c>
    </row>
    <row r="298" spans="1:15" x14ac:dyDescent="0.3">
      <c r="A298" s="45" t="s">
        <v>303</v>
      </c>
      <c r="B298" s="42">
        <v>0</v>
      </c>
      <c r="C298" s="42">
        <v>0</v>
      </c>
      <c r="D298" s="42">
        <v>0</v>
      </c>
      <c r="E298" s="42">
        <v>1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1</v>
      </c>
      <c r="L298" s="42">
        <v>0</v>
      </c>
      <c r="M298" s="42">
        <v>0</v>
      </c>
      <c r="N298" s="42">
        <v>0</v>
      </c>
      <c r="O298" s="42">
        <v>0</v>
      </c>
    </row>
    <row r="299" spans="1:15" x14ac:dyDescent="0.3">
      <c r="A299" s="45" t="s">
        <v>304</v>
      </c>
      <c r="B299" s="42">
        <v>0</v>
      </c>
      <c r="C299" s="42">
        <v>0</v>
      </c>
      <c r="D299" s="42">
        <v>0</v>
      </c>
      <c r="E299" s="42">
        <v>1</v>
      </c>
      <c r="F299" s="42">
        <v>0</v>
      </c>
      <c r="G299" s="42">
        <v>1</v>
      </c>
      <c r="H299" s="42">
        <v>0</v>
      </c>
      <c r="I299" s="42">
        <v>0</v>
      </c>
      <c r="J299" s="42">
        <v>3</v>
      </c>
      <c r="K299" s="42">
        <v>0</v>
      </c>
      <c r="L299" s="42">
        <v>0</v>
      </c>
      <c r="M299" s="42">
        <v>0</v>
      </c>
      <c r="N299" s="42">
        <v>0</v>
      </c>
      <c r="O299" s="42">
        <v>0</v>
      </c>
    </row>
    <row r="300" spans="1:15" x14ac:dyDescent="0.3">
      <c r="A300" s="45" t="s">
        <v>305</v>
      </c>
      <c r="B300" s="42">
        <v>2</v>
      </c>
      <c r="C300" s="42">
        <v>2</v>
      </c>
      <c r="D300" s="42">
        <v>0</v>
      </c>
      <c r="E300" s="42">
        <v>156</v>
      </c>
      <c r="F300" s="42">
        <v>1</v>
      </c>
      <c r="G300" s="42">
        <v>30</v>
      </c>
      <c r="H300" s="42">
        <v>92</v>
      </c>
      <c r="I300" s="42">
        <v>31</v>
      </c>
      <c r="J300" s="42">
        <v>145</v>
      </c>
      <c r="K300" s="42">
        <v>14</v>
      </c>
      <c r="L300" s="42">
        <v>39</v>
      </c>
      <c r="M300" s="42">
        <v>34</v>
      </c>
      <c r="N300" s="42">
        <v>0</v>
      </c>
      <c r="O300" s="42">
        <v>0</v>
      </c>
    </row>
    <row r="301" spans="1:15" x14ac:dyDescent="0.3">
      <c r="A301" s="45" t="s">
        <v>306</v>
      </c>
      <c r="B301" s="42">
        <v>0</v>
      </c>
      <c r="C301" s="42">
        <v>0</v>
      </c>
      <c r="D301" s="42">
        <v>0</v>
      </c>
      <c r="E301" s="42">
        <v>0</v>
      </c>
      <c r="F301" s="42">
        <v>0</v>
      </c>
      <c r="G301" s="42">
        <v>1</v>
      </c>
      <c r="H301" s="42">
        <v>0</v>
      </c>
      <c r="I301" s="42">
        <v>0</v>
      </c>
      <c r="J301" s="42">
        <v>1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</row>
    <row r="302" spans="1:15" x14ac:dyDescent="0.3">
      <c r="A302" s="45" t="s">
        <v>307</v>
      </c>
      <c r="B302" s="42">
        <v>0</v>
      </c>
      <c r="C302" s="42">
        <v>0</v>
      </c>
      <c r="D302" s="42">
        <v>0</v>
      </c>
      <c r="E302" s="42">
        <v>0</v>
      </c>
      <c r="F302" s="42">
        <v>0</v>
      </c>
      <c r="G302" s="42">
        <v>0</v>
      </c>
      <c r="H302" s="42">
        <v>0</v>
      </c>
      <c r="I302" s="42">
        <v>0</v>
      </c>
      <c r="J302" s="42">
        <v>1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</row>
    <row r="303" spans="1:15" x14ac:dyDescent="0.3">
      <c r="A303" s="45" t="s">
        <v>308</v>
      </c>
      <c r="B303" s="42">
        <v>0</v>
      </c>
      <c r="C303" s="42">
        <v>0</v>
      </c>
      <c r="D303" s="42">
        <v>0</v>
      </c>
      <c r="E303" s="42">
        <v>1</v>
      </c>
      <c r="F303" s="42">
        <v>1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</row>
    <row r="304" spans="1:15" x14ac:dyDescent="0.3">
      <c r="A304" s="45" t="s">
        <v>309</v>
      </c>
      <c r="B304" s="42">
        <v>1</v>
      </c>
      <c r="C304" s="42">
        <v>1</v>
      </c>
      <c r="D304" s="42">
        <v>0</v>
      </c>
      <c r="E304" s="42">
        <v>45</v>
      </c>
      <c r="F304" s="42">
        <v>3</v>
      </c>
      <c r="G304" s="42">
        <v>3</v>
      </c>
      <c r="H304" s="42">
        <v>7</v>
      </c>
      <c r="I304" s="42">
        <v>1</v>
      </c>
      <c r="J304" s="42">
        <v>28</v>
      </c>
      <c r="K304" s="42">
        <v>0</v>
      </c>
      <c r="L304" s="42">
        <v>5</v>
      </c>
      <c r="M304" s="42">
        <v>15</v>
      </c>
      <c r="N304" s="42">
        <v>0</v>
      </c>
      <c r="O304" s="42">
        <v>0</v>
      </c>
    </row>
    <row r="305" spans="1:15" x14ac:dyDescent="0.3">
      <c r="A305" s="45" t="s">
        <v>310</v>
      </c>
      <c r="B305" s="42">
        <v>0</v>
      </c>
      <c r="C305" s="42">
        <v>0</v>
      </c>
      <c r="D305" s="42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1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</row>
    <row r="306" spans="1:15" x14ac:dyDescent="0.3">
      <c r="A306" s="45" t="s">
        <v>311</v>
      </c>
      <c r="B306" s="42">
        <v>1</v>
      </c>
      <c r="C306" s="42">
        <v>1</v>
      </c>
      <c r="D306" s="42">
        <v>0</v>
      </c>
      <c r="E306" s="42">
        <v>14</v>
      </c>
      <c r="F306" s="42">
        <v>3</v>
      </c>
      <c r="G306" s="42">
        <v>0</v>
      </c>
      <c r="H306" s="42">
        <v>1</v>
      </c>
      <c r="I306" s="42">
        <v>0</v>
      </c>
      <c r="J306" s="42">
        <v>2</v>
      </c>
      <c r="K306" s="42">
        <v>0</v>
      </c>
      <c r="L306" s="42">
        <v>2</v>
      </c>
      <c r="M306" s="42">
        <v>1</v>
      </c>
      <c r="N306" s="42">
        <v>0</v>
      </c>
      <c r="O306" s="42">
        <v>0</v>
      </c>
    </row>
    <row r="307" spans="1:15" x14ac:dyDescent="0.3">
      <c r="A307" s="45" t="s">
        <v>312</v>
      </c>
      <c r="B307" s="42">
        <v>0</v>
      </c>
      <c r="C307" s="42">
        <v>0</v>
      </c>
      <c r="D307" s="42">
        <v>0</v>
      </c>
      <c r="E307" s="42">
        <v>24</v>
      </c>
      <c r="F307" s="42">
        <v>0</v>
      </c>
      <c r="G307" s="42">
        <v>0</v>
      </c>
      <c r="H307" s="42">
        <v>3</v>
      </c>
      <c r="I307" s="42">
        <v>0</v>
      </c>
      <c r="J307" s="42">
        <v>13</v>
      </c>
      <c r="K307" s="42">
        <v>2</v>
      </c>
      <c r="L307" s="42">
        <v>1</v>
      </c>
      <c r="M307" s="42">
        <v>3</v>
      </c>
      <c r="N307" s="42">
        <v>0</v>
      </c>
      <c r="O307" s="42">
        <v>0</v>
      </c>
    </row>
    <row r="308" spans="1:15" x14ac:dyDescent="0.3">
      <c r="A308" s="45" t="s">
        <v>313</v>
      </c>
      <c r="B308" s="42">
        <v>0</v>
      </c>
      <c r="C308" s="42">
        <v>0</v>
      </c>
      <c r="D308" s="42">
        <v>0</v>
      </c>
      <c r="E308" s="42">
        <v>0</v>
      </c>
      <c r="F308" s="42">
        <v>0</v>
      </c>
      <c r="G308" s="42">
        <v>0</v>
      </c>
      <c r="H308" s="42">
        <v>0</v>
      </c>
      <c r="I308" s="42">
        <v>0</v>
      </c>
      <c r="J308" s="42">
        <v>4</v>
      </c>
      <c r="K308" s="42">
        <v>0</v>
      </c>
      <c r="L308" s="42">
        <v>1</v>
      </c>
      <c r="M308" s="42">
        <v>0</v>
      </c>
      <c r="N308" s="42">
        <v>0</v>
      </c>
      <c r="O308" s="42">
        <v>0</v>
      </c>
    </row>
    <row r="309" spans="1:15" x14ac:dyDescent="0.3">
      <c r="A309" s="45" t="s">
        <v>314</v>
      </c>
      <c r="B309" s="42">
        <v>0</v>
      </c>
      <c r="C309" s="42">
        <v>0</v>
      </c>
      <c r="D309" s="42">
        <v>0</v>
      </c>
      <c r="E309" s="42">
        <v>11</v>
      </c>
      <c r="F309" s="42">
        <v>0</v>
      </c>
      <c r="G309" s="42">
        <v>0</v>
      </c>
      <c r="H309" s="42">
        <v>4</v>
      </c>
      <c r="I309" s="42">
        <v>0</v>
      </c>
      <c r="J309" s="42">
        <v>17</v>
      </c>
      <c r="K309" s="42">
        <v>2</v>
      </c>
      <c r="L309" s="42">
        <v>2</v>
      </c>
      <c r="M309" s="42">
        <v>3</v>
      </c>
      <c r="N309" s="42">
        <v>0</v>
      </c>
      <c r="O309" s="42">
        <v>0</v>
      </c>
    </row>
    <row r="310" spans="1:15" x14ac:dyDescent="0.3">
      <c r="A310" s="45" t="s">
        <v>315</v>
      </c>
      <c r="B310" s="42">
        <v>1</v>
      </c>
      <c r="C310" s="42">
        <v>1</v>
      </c>
      <c r="D310" s="42">
        <v>0</v>
      </c>
      <c r="E310" s="42">
        <v>2</v>
      </c>
      <c r="F310" s="42">
        <v>0</v>
      </c>
      <c r="G310" s="42">
        <v>0</v>
      </c>
      <c r="H310" s="42">
        <v>1</v>
      </c>
      <c r="I310" s="42">
        <v>0</v>
      </c>
      <c r="J310" s="42">
        <v>4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</row>
    <row r="311" spans="1:15" x14ac:dyDescent="0.3">
      <c r="A311" s="45" t="s">
        <v>316</v>
      </c>
      <c r="B311" s="42">
        <v>0</v>
      </c>
      <c r="C311" s="42">
        <v>0</v>
      </c>
      <c r="D311" s="42">
        <v>0</v>
      </c>
      <c r="E311" s="42">
        <v>3</v>
      </c>
      <c r="F311" s="42">
        <v>0</v>
      </c>
      <c r="G311" s="42">
        <v>0</v>
      </c>
      <c r="H311" s="42">
        <v>0</v>
      </c>
      <c r="I311" s="42">
        <v>0</v>
      </c>
      <c r="J311" s="42">
        <v>7</v>
      </c>
      <c r="K311" s="42">
        <v>0</v>
      </c>
      <c r="L311" s="42">
        <v>1</v>
      </c>
      <c r="M311" s="42">
        <v>0</v>
      </c>
      <c r="N311" s="42">
        <v>0</v>
      </c>
      <c r="O311" s="42">
        <v>0</v>
      </c>
    </row>
    <row r="312" spans="1:15" x14ac:dyDescent="0.3">
      <c r="A312" s="45" t="s">
        <v>317</v>
      </c>
      <c r="B312" s="42">
        <v>0</v>
      </c>
      <c r="C312" s="42">
        <v>0</v>
      </c>
      <c r="D312" s="42">
        <v>0</v>
      </c>
      <c r="E312" s="42">
        <v>4</v>
      </c>
      <c r="F312" s="42">
        <v>1</v>
      </c>
      <c r="G312" s="42">
        <v>1</v>
      </c>
      <c r="H312" s="42">
        <v>0</v>
      </c>
      <c r="I312" s="42">
        <v>0</v>
      </c>
      <c r="J312" s="42">
        <v>0</v>
      </c>
      <c r="K312" s="42">
        <v>1</v>
      </c>
      <c r="L312" s="42">
        <v>0</v>
      </c>
      <c r="M312" s="42">
        <v>0</v>
      </c>
      <c r="N312" s="42">
        <v>0</v>
      </c>
      <c r="O312" s="42">
        <v>0</v>
      </c>
    </row>
    <row r="313" spans="1:15" x14ac:dyDescent="0.3">
      <c r="A313" s="45" t="s">
        <v>318</v>
      </c>
      <c r="B313" s="42">
        <v>0</v>
      </c>
      <c r="C313" s="42">
        <v>0</v>
      </c>
      <c r="D313" s="42">
        <v>0</v>
      </c>
      <c r="E313" s="42">
        <v>3</v>
      </c>
      <c r="F313" s="42">
        <v>0</v>
      </c>
      <c r="G313" s="42">
        <v>0</v>
      </c>
      <c r="H313" s="42">
        <v>1</v>
      </c>
      <c r="I313" s="42">
        <v>0</v>
      </c>
      <c r="J313" s="42">
        <v>6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</row>
    <row r="314" spans="1:15" x14ac:dyDescent="0.3">
      <c r="A314" s="45" t="s">
        <v>319</v>
      </c>
      <c r="B314" s="42">
        <v>0</v>
      </c>
      <c r="C314" s="42">
        <v>0</v>
      </c>
      <c r="D314" s="42">
        <v>0</v>
      </c>
      <c r="E314" s="42">
        <v>15</v>
      </c>
      <c r="F314" s="42">
        <v>0</v>
      </c>
      <c r="G314" s="42">
        <v>11</v>
      </c>
      <c r="H314" s="42">
        <v>7</v>
      </c>
      <c r="I314" s="42">
        <v>3</v>
      </c>
      <c r="J314" s="42">
        <v>13</v>
      </c>
      <c r="K314" s="42">
        <v>5</v>
      </c>
      <c r="L314" s="42">
        <v>6</v>
      </c>
      <c r="M314" s="42">
        <v>3</v>
      </c>
      <c r="N314" s="42">
        <v>0</v>
      </c>
      <c r="O314" s="42">
        <v>0</v>
      </c>
    </row>
    <row r="315" spans="1:15" x14ac:dyDescent="0.3">
      <c r="A315" s="45" t="s">
        <v>320</v>
      </c>
      <c r="B315" s="42">
        <v>0</v>
      </c>
      <c r="C315" s="42">
        <v>0</v>
      </c>
      <c r="D315" s="42">
        <v>0</v>
      </c>
      <c r="E315" s="42">
        <v>12</v>
      </c>
      <c r="F315" s="42">
        <v>3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</row>
    <row r="316" spans="1:15" x14ac:dyDescent="0.3">
      <c r="A316" s="45" t="s">
        <v>321</v>
      </c>
      <c r="B316" s="42">
        <v>0</v>
      </c>
      <c r="C316" s="42">
        <v>0</v>
      </c>
      <c r="D316" s="42">
        <v>0</v>
      </c>
      <c r="E316" s="42">
        <v>2</v>
      </c>
      <c r="F316" s="42">
        <v>2</v>
      </c>
      <c r="G316" s="42">
        <v>0</v>
      </c>
      <c r="H316" s="42">
        <v>0</v>
      </c>
      <c r="I316" s="42">
        <v>0</v>
      </c>
      <c r="J316" s="42">
        <v>0</v>
      </c>
      <c r="K316" s="42">
        <v>1</v>
      </c>
      <c r="L316" s="42">
        <v>0</v>
      </c>
      <c r="M316" s="42">
        <v>0</v>
      </c>
      <c r="N316" s="42">
        <v>0</v>
      </c>
      <c r="O316" s="42">
        <v>0</v>
      </c>
    </row>
    <row r="317" spans="1:15" x14ac:dyDescent="0.3">
      <c r="A317" s="45" t="s">
        <v>322</v>
      </c>
      <c r="B317" s="42">
        <v>2</v>
      </c>
      <c r="C317" s="42">
        <v>2</v>
      </c>
      <c r="D317" s="42">
        <v>0</v>
      </c>
      <c r="E317" s="42">
        <v>129</v>
      </c>
      <c r="F317" s="42">
        <v>1</v>
      </c>
      <c r="G317" s="42">
        <v>22</v>
      </c>
      <c r="H317" s="42">
        <v>59</v>
      </c>
      <c r="I317" s="42">
        <v>6</v>
      </c>
      <c r="J317" s="42">
        <v>126</v>
      </c>
      <c r="K317" s="42">
        <v>12</v>
      </c>
      <c r="L317" s="42">
        <v>20</v>
      </c>
      <c r="M317" s="42">
        <v>31</v>
      </c>
      <c r="N317" s="42">
        <v>0</v>
      </c>
      <c r="O317" s="42">
        <v>0</v>
      </c>
    </row>
    <row r="318" spans="1:15" x14ac:dyDescent="0.3">
      <c r="A318" s="45" t="s">
        <v>323</v>
      </c>
      <c r="B318" s="42">
        <v>0</v>
      </c>
      <c r="C318" s="42">
        <v>0</v>
      </c>
      <c r="D318" s="42">
        <v>0</v>
      </c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</row>
    <row r="319" spans="1:15" x14ac:dyDescent="0.3">
      <c r="A319" s="45" t="s">
        <v>324</v>
      </c>
      <c r="B319" s="42">
        <v>0</v>
      </c>
      <c r="C319" s="42">
        <v>0</v>
      </c>
      <c r="D319" s="42">
        <v>0</v>
      </c>
      <c r="E319" s="42">
        <v>3</v>
      </c>
      <c r="F319" s="42">
        <v>1</v>
      </c>
      <c r="G319" s="42">
        <v>0</v>
      </c>
      <c r="H319" s="42">
        <v>0</v>
      </c>
      <c r="I319" s="42">
        <v>0</v>
      </c>
      <c r="J319" s="42">
        <v>1</v>
      </c>
      <c r="K319" s="42">
        <v>0</v>
      </c>
      <c r="L319" s="42">
        <v>0</v>
      </c>
      <c r="M319" s="42">
        <v>3</v>
      </c>
      <c r="N319" s="42">
        <v>0</v>
      </c>
      <c r="O319" s="42">
        <v>0</v>
      </c>
    </row>
    <row r="320" spans="1:15" x14ac:dyDescent="0.3">
      <c r="A320" s="45" t="s">
        <v>325</v>
      </c>
      <c r="B320" s="42">
        <v>0</v>
      </c>
      <c r="C320" s="42">
        <v>0</v>
      </c>
      <c r="D320" s="42">
        <v>0</v>
      </c>
      <c r="E320" s="42">
        <v>6</v>
      </c>
      <c r="F320" s="42">
        <v>4</v>
      </c>
      <c r="G320" s="42">
        <v>0</v>
      </c>
      <c r="H320" s="42">
        <v>0</v>
      </c>
      <c r="I320" s="42">
        <v>0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</row>
    <row r="321" spans="1:15" x14ac:dyDescent="0.3">
      <c r="A321" s="45" t="s">
        <v>326</v>
      </c>
      <c r="B321" s="42">
        <v>0</v>
      </c>
      <c r="C321" s="42">
        <v>0</v>
      </c>
      <c r="D321" s="42">
        <v>0</v>
      </c>
      <c r="E321" s="42">
        <v>2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2</v>
      </c>
      <c r="M321" s="42">
        <v>0</v>
      </c>
      <c r="N321" s="42">
        <v>0</v>
      </c>
      <c r="O321" s="42">
        <v>0</v>
      </c>
    </row>
    <row r="322" spans="1:15" x14ac:dyDescent="0.3">
      <c r="A322" s="45" t="s">
        <v>327</v>
      </c>
      <c r="B322" s="42">
        <v>0</v>
      </c>
      <c r="C322" s="42">
        <v>0</v>
      </c>
      <c r="D322" s="42">
        <v>0</v>
      </c>
      <c r="E322" s="42">
        <v>9</v>
      </c>
      <c r="F322" s="42">
        <v>2</v>
      </c>
      <c r="G322" s="42">
        <v>0</v>
      </c>
      <c r="H322" s="42">
        <v>0</v>
      </c>
      <c r="I322" s="42">
        <v>0</v>
      </c>
      <c r="J322" s="42">
        <v>2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</row>
    <row r="323" spans="1:15" x14ac:dyDescent="0.3">
      <c r="A323" s="45" t="s">
        <v>328</v>
      </c>
      <c r="B323" s="42">
        <v>4</v>
      </c>
      <c r="C323" s="42">
        <v>4</v>
      </c>
      <c r="D323" s="42">
        <v>0</v>
      </c>
      <c r="E323" s="42">
        <v>143</v>
      </c>
      <c r="F323" s="42">
        <v>2</v>
      </c>
      <c r="G323" s="42">
        <v>7</v>
      </c>
      <c r="H323" s="42">
        <v>88</v>
      </c>
      <c r="I323" s="42">
        <v>3</v>
      </c>
      <c r="J323" s="42">
        <v>199</v>
      </c>
      <c r="K323" s="42">
        <v>12</v>
      </c>
      <c r="L323" s="42">
        <v>31</v>
      </c>
      <c r="M323" s="42">
        <v>42</v>
      </c>
      <c r="N323" s="42">
        <v>0</v>
      </c>
      <c r="O323" s="42">
        <v>0</v>
      </c>
    </row>
    <row r="324" spans="1:15" x14ac:dyDescent="0.3">
      <c r="A324" s="45" t="s">
        <v>329</v>
      </c>
      <c r="B324" s="42">
        <v>0</v>
      </c>
      <c r="C324" s="42">
        <v>0</v>
      </c>
      <c r="D324" s="42">
        <v>0</v>
      </c>
      <c r="E324" s="42">
        <v>2</v>
      </c>
      <c r="F324" s="42">
        <v>0</v>
      </c>
      <c r="G324" s="42">
        <v>0</v>
      </c>
      <c r="H324" s="42">
        <v>0</v>
      </c>
      <c r="I324" s="42">
        <v>0</v>
      </c>
      <c r="J324" s="42">
        <v>3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</row>
    <row r="325" spans="1:15" x14ac:dyDescent="0.3">
      <c r="A325" s="45" t="s">
        <v>330</v>
      </c>
      <c r="B325" s="42">
        <v>0</v>
      </c>
      <c r="C325" s="42">
        <v>0</v>
      </c>
      <c r="D325" s="42">
        <v>0</v>
      </c>
      <c r="E325" s="42">
        <v>1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</row>
    <row r="326" spans="1:15" x14ac:dyDescent="0.3">
      <c r="A326" s="45" t="s">
        <v>331</v>
      </c>
      <c r="B326" s="42">
        <v>0</v>
      </c>
      <c r="C326" s="42">
        <v>0</v>
      </c>
      <c r="D326" s="42">
        <v>0</v>
      </c>
      <c r="E326" s="42">
        <v>2</v>
      </c>
      <c r="F326" s="42">
        <v>0</v>
      </c>
      <c r="G326" s="42">
        <v>0</v>
      </c>
      <c r="H326" s="42">
        <v>0</v>
      </c>
      <c r="I326" s="42">
        <v>0</v>
      </c>
      <c r="J326" s="42">
        <v>1</v>
      </c>
      <c r="K326" s="42">
        <v>2</v>
      </c>
      <c r="L326" s="42">
        <v>0</v>
      </c>
      <c r="M326" s="42">
        <v>0</v>
      </c>
      <c r="N326" s="42">
        <v>0</v>
      </c>
      <c r="O326" s="42">
        <v>0</v>
      </c>
    </row>
    <row r="327" spans="1:15" x14ac:dyDescent="0.3">
      <c r="A327" s="45" t="s">
        <v>332</v>
      </c>
      <c r="B327" s="42">
        <v>0</v>
      </c>
      <c r="C327" s="42">
        <v>0</v>
      </c>
      <c r="D327" s="42">
        <v>0</v>
      </c>
      <c r="E327" s="42">
        <v>3</v>
      </c>
      <c r="F327" s="42">
        <v>2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</row>
    <row r="328" spans="1:15" x14ac:dyDescent="0.3">
      <c r="A328" s="45" t="s">
        <v>333</v>
      </c>
      <c r="B328" s="42">
        <v>0</v>
      </c>
      <c r="C328" s="42">
        <v>0</v>
      </c>
      <c r="D328" s="42">
        <v>0</v>
      </c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1</v>
      </c>
      <c r="L328" s="42">
        <v>0</v>
      </c>
      <c r="M328" s="42">
        <v>1</v>
      </c>
      <c r="N328" s="42">
        <v>0</v>
      </c>
      <c r="O328" s="42">
        <v>0</v>
      </c>
    </row>
    <row r="329" spans="1:15" x14ac:dyDescent="0.3">
      <c r="A329" s="45" t="s">
        <v>334</v>
      </c>
      <c r="B329" s="42">
        <v>1</v>
      </c>
      <c r="C329" s="42">
        <v>1</v>
      </c>
      <c r="D329" s="42">
        <v>0</v>
      </c>
      <c r="E329" s="42">
        <v>11</v>
      </c>
      <c r="F329" s="42">
        <v>5</v>
      </c>
      <c r="G329" s="42">
        <v>0</v>
      </c>
      <c r="H329" s="42">
        <v>0</v>
      </c>
      <c r="I329" s="42">
        <v>0</v>
      </c>
      <c r="J329" s="42">
        <v>6</v>
      </c>
      <c r="K329" s="42">
        <v>0</v>
      </c>
      <c r="L329" s="42">
        <v>1</v>
      </c>
      <c r="M329" s="42">
        <v>2</v>
      </c>
      <c r="N329" s="42">
        <v>0</v>
      </c>
      <c r="O329" s="42">
        <v>0</v>
      </c>
    </row>
    <row r="330" spans="1:15" x14ac:dyDescent="0.3">
      <c r="A330" s="45" t="s">
        <v>335</v>
      </c>
      <c r="B330" s="42">
        <v>0</v>
      </c>
      <c r="C330" s="42">
        <v>0</v>
      </c>
      <c r="D330" s="42">
        <v>0</v>
      </c>
      <c r="E330" s="42">
        <v>1</v>
      </c>
      <c r="F330" s="42">
        <v>1</v>
      </c>
      <c r="G330" s="42">
        <v>0</v>
      </c>
      <c r="H330" s="42">
        <v>0</v>
      </c>
      <c r="I330" s="42">
        <v>0</v>
      </c>
      <c r="J330" s="42">
        <v>3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</row>
    <row r="331" spans="1:15" x14ac:dyDescent="0.3">
      <c r="A331" s="45" t="s">
        <v>336</v>
      </c>
      <c r="B331" s="42">
        <v>0</v>
      </c>
      <c r="C331" s="42">
        <v>0</v>
      </c>
      <c r="D331" s="42">
        <v>0</v>
      </c>
      <c r="E331" s="42">
        <v>0</v>
      </c>
      <c r="F331" s="42">
        <v>0</v>
      </c>
      <c r="G331" s="42">
        <v>0</v>
      </c>
      <c r="H331" s="42">
        <v>0</v>
      </c>
      <c r="I331" s="42">
        <v>0</v>
      </c>
      <c r="J331" s="42">
        <v>0</v>
      </c>
      <c r="K331" s="42">
        <v>0</v>
      </c>
      <c r="L331" s="42">
        <v>0</v>
      </c>
      <c r="M331" s="42">
        <v>0</v>
      </c>
      <c r="N331" s="42">
        <v>0</v>
      </c>
      <c r="O331" s="42">
        <v>0</v>
      </c>
    </row>
    <row r="332" spans="1:15" x14ac:dyDescent="0.3">
      <c r="A332" s="45" t="s">
        <v>337</v>
      </c>
      <c r="B332" s="42">
        <v>0</v>
      </c>
      <c r="C332" s="42">
        <v>0</v>
      </c>
      <c r="D332" s="42">
        <v>0</v>
      </c>
      <c r="E332" s="42">
        <v>11</v>
      </c>
      <c r="F332" s="42">
        <v>2</v>
      </c>
      <c r="G332" s="42">
        <v>0</v>
      </c>
      <c r="H332" s="42">
        <v>0</v>
      </c>
      <c r="I332" s="42">
        <v>0</v>
      </c>
      <c r="J332" s="42">
        <v>6</v>
      </c>
      <c r="K332" s="42">
        <v>2</v>
      </c>
      <c r="L332" s="42">
        <v>2</v>
      </c>
      <c r="M332" s="42">
        <v>0</v>
      </c>
      <c r="N332" s="42">
        <v>0</v>
      </c>
      <c r="O332" s="42">
        <v>0</v>
      </c>
    </row>
    <row r="333" spans="1:15" x14ac:dyDescent="0.3">
      <c r="A333" s="45" t="s">
        <v>338</v>
      </c>
      <c r="B333" s="42">
        <v>0</v>
      </c>
      <c r="C333" s="42">
        <v>0</v>
      </c>
      <c r="D333" s="42">
        <v>0</v>
      </c>
      <c r="E333" s="42">
        <v>4</v>
      </c>
      <c r="F333" s="42">
        <v>1</v>
      </c>
      <c r="G333" s="42">
        <v>0</v>
      </c>
      <c r="H333" s="42">
        <v>0</v>
      </c>
      <c r="I333" s="42">
        <v>0</v>
      </c>
      <c r="J333" s="42">
        <v>1</v>
      </c>
      <c r="K333" s="42">
        <v>0</v>
      </c>
      <c r="L333" s="42">
        <v>1</v>
      </c>
      <c r="M333" s="42">
        <v>0</v>
      </c>
      <c r="N333" s="42">
        <v>0</v>
      </c>
      <c r="O333" s="42">
        <v>0</v>
      </c>
    </row>
    <row r="334" spans="1:15" x14ac:dyDescent="0.3">
      <c r="A334" s="45" t="s">
        <v>339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x14ac:dyDescent="0.3">
      <c r="A335" s="45" t="s">
        <v>340</v>
      </c>
      <c r="B335" s="42">
        <v>0</v>
      </c>
      <c r="C335" s="42">
        <v>0</v>
      </c>
      <c r="D335" s="42">
        <v>0</v>
      </c>
      <c r="E335" s="42">
        <v>3</v>
      </c>
      <c r="F335" s="42">
        <v>1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</row>
    <row r="336" spans="1:15" x14ac:dyDescent="0.3">
      <c r="A336" s="45" t="s">
        <v>341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</row>
    <row r="337" spans="1:15" x14ac:dyDescent="0.3">
      <c r="A337" s="45" t="s">
        <v>342</v>
      </c>
      <c r="B337" s="42">
        <v>0</v>
      </c>
      <c r="C337" s="42">
        <v>0</v>
      </c>
      <c r="D337" s="42">
        <v>0</v>
      </c>
      <c r="E337" s="42">
        <v>19</v>
      </c>
      <c r="F337" s="42">
        <v>0</v>
      </c>
      <c r="G337" s="42">
        <v>3</v>
      </c>
      <c r="H337" s="42">
        <v>4</v>
      </c>
      <c r="I337" s="42">
        <v>8</v>
      </c>
      <c r="J337" s="42">
        <v>33</v>
      </c>
      <c r="K337" s="42">
        <v>0</v>
      </c>
      <c r="L337" s="42">
        <v>1</v>
      </c>
      <c r="M337" s="42">
        <v>2</v>
      </c>
      <c r="N337" s="42">
        <v>0</v>
      </c>
      <c r="O337" s="42">
        <v>0</v>
      </c>
    </row>
    <row r="338" spans="1:15" x14ac:dyDescent="0.3">
      <c r="A338" s="45" t="s">
        <v>343</v>
      </c>
      <c r="B338" s="42">
        <v>28</v>
      </c>
      <c r="C338" s="42">
        <v>30</v>
      </c>
      <c r="D338" s="42">
        <v>0</v>
      </c>
      <c r="E338" s="42">
        <v>1204</v>
      </c>
      <c r="F338" s="42">
        <v>5</v>
      </c>
      <c r="G338" s="42">
        <v>97</v>
      </c>
      <c r="H338" s="42">
        <v>1434</v>
      </c>
      <c r="I338" s="42">
        <v>291</v>
      </c>
      <c r="J338" s="42">
        <v>1553</v>
      </c>
      <c r="K338" s="42">
        <v>56</v>
      </c>
      <c r="L338" s="42">
        <v>107</v>
      </c>
      <c r="M338" s="42">
        <v>242</v>
      </c>
      <c r="N338" s="42">
        <v>0</v>
      </c>
      <c r="O338" s="42">
        <v>0</v>
      </c>
    </row>
    <row r="339" spans="1:15" x14ac:dyDescent="0.3">
      <c r="A339" s="45" t="s">
        <v>344</v>
      </c>
      <c r="B339" s="42">
        <v>0</v>
      </c>
      <c r="C339" s="42">
        <v>0</v>
      </c>
      <c r="D339" s="42">
        <v>0</v>
      </c>
      <c r="E339" s="42">
        <v>1</v>
      </c>
      <c r="F339" s="42">
        <v>0</v>
      </c>
      <c r="G339" s="42">
        <v>0</v>
      </c>
      <c r="H339" s="42">
        <v>0</v>
      </c>
      <c r="I339" s="42">
        <v>0</v>
      </c>
      <c r="J339" s="42">
        <v>1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</row>
    <row r="340" spans="1:15" x14ac:dyDescent="0.3">
      <c r="A340" s="45" t="s">
        <v>345</v>
      </c>
      <c r="B340" s="42">
        <v>0</v>
      </c>
      <c r="C340" s="42">
        <v>0</v>
      </c>
      <c r="D340" s="42">
        <v>0</v>
      </c>
      <c r="E340" s="42">
        <v>1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</row>
    <row r="341" spans="1:15" x14ac:dyDescent="0.3">
      <c r="A341" s="45" t="s">
        <v>346</v>
      </c>
      <c r="B341" s="42">
        <v>0</v>
      </c>
      <c r="C341" s="42">
        <v>0</v>
      </c>
      <c r="D341" s="42">
        <v>0</v>
      </c>
      <c r="E341" s="42">
        <v>2</v>
      </c>
      <c r="F341" s="42">
        <v>1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</row>
    <row r="342" spans="1:15" x14ac:dyDescent="0.3">
      <c r="A342" s="45" t="s">
        <v>347</v>
      </c>
      <c r="B342" s="42">
        <v>0</v>
      </c>
      <c r="C342" s="42">
        <v>0</v>
      </c>
      <c r="D342" s="42">
        <v>0</v>
      </c>
      <c r="E342" s="42">
        <v>10</v>
      </c>
      <c r="F342" s="42">
        <v>0</v>
      </c>
      <c r="G342" s="42">
        <v>0</v>
      </c>
      <c r="H342" s="42">
        <v>0</v>
      </c>
      <c r="I342" s="42">
        <v>0</v>
      </c>
      <c r="J342" s="42">
        <v>3</v>
      </c>
      <c r="K342" s="42">
        <v>3</v>
      </c>
      <c r="L342" s="42">
        <v>2</v>
      </c>
      <c r="M342" s="42">
        <v>1</v>
      </c>
      <c r="N342" s="42">
        <v>0</v>
      </c>
      <c r="O342" s="42">
        <v>0</v>
      </c>
    </row>
    <row r="343" spans="1:15" x14ac:dyDescent="0.3">
      <c r="A343" s="45" t="s">
        <v>348</v>
      </c>
      <c r="B343" s="42">
        <v>0</v>
      </c>
      <c r="C343" s="42">
        <v>0</v>
      </c>
      <c r="D343" s="42">
        <v>0</v>
      </c>
      <c r="E343" s="42">
        <v>2</v>
      </c>
      <c r="F343" s="42">
        <v>2</v>
      </c>
      <c r="G343" s="42">
        <v>0</v>
      </c>
      <c r="H343" s="42">
        <v>0</v>
      </c>
      <c r="I343" s="42">
        <v>0</v>
      </c>
      <c r="J343" s="42">
        <v>1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</row>
    <row r="344" spans="1:15" x14ac:dyDescent="0.3">
      <c r="A344" s="45" t="s">
        <v>349</v>
      </c>
      <c r="B344" s="42">
        <v>0</v>
      </c>
      <c r="C344" s="42">
        <v>0</v>
      </c>
      <c r="D344" s="42">
        <v>0</v>
      </c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</row>
    <row r="345" spans="1:15" x14ac:dyDescent="0.3">
      <c r="A345" s="45" t="s">
        <v>350</v>
      </c>
      <c r="B345" s="42">
        <v>0</v>
      </c>
      <c r="C345" s="42">
        <v>0</v>
      </c>
      <c r="D345" s="42">
        <v>0</v>
      </c>
      <c r="E345" s="42">
        <v>1</v>
      </c>
      <c r="F345" s="42">
        <v>1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</row>
    <row r="346" spans="1:15" x14ac:dyDescent="0.3">
      <c r="A346" s="45" t="s">
        <v>351</v>
      </c>
      <c r="B346" s="42">
        <v>0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0</v>
      </c>
      <c r="L346" s="42">
        <v>0</v>
      </c>
      <c r="M346" s="42">
        <v>0</v>
      </c>
      <c r="N346" s="42">
        <v>0</v>
      </c>
      <c r="O346" s="42">
        <v>0</v>
      </c>
    </row>
    <row r="347" spans="1:15" x14ac:dyDescent="0.3">
      <c r="A347" s="45" t="s">
        <v>352</v>
      </c>
      <c r="B347" s="42">
        <v>0</v>
      </c>
      <c r="C347" s="42">
        <v>0</v>
      </c>
      <c r="D347" s="42">
        <v>0</v>
      </c>
      <c r="E347" s="42">
        <v>1</v>
      </c>
      <c r="F347" s="42">
        <v>0</v>
      </c>
      <c r="G347" s="42">
        <v>0</v>
      </c>
      <c r="H347" s="42">
        <v>0</v>
      </c>
      <c r="I347" s="42">
        <v>0</v>
      </c>
      <c r="J347" s="42">
        <v>2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</row>
    <row r="348" spans="1:15" x14ac:dyDescent="0.3">
      <c r="A348" s="45" t="s">
        <v>353</v>
      </c>
      <c r="B348" s="42">
        <v>1</v>
      </c>
      <c r="C348" s="42">
        <v>1</v>
      </c>
      <c r="D348" s="42">
        <v>0</v>
      </c>
      <c r="E348" s="42">
        <v>18</v>
      </c>
      <c r="F348" s="42">
        <v>9</v>
      </c>
      <c r="G348" s="42">
        <v>1</v>
      </c>
      <c r="H348" s="42">
        <v>2</v>
      </c>
      <c r="I348" s="42">
        <v>0</v>
      </c>
      <c r="J348" s="42">
        <v>3</v>
      </c>
      <c r="K348" s="42">
        <v>0</v>
      </c>
      <c r="L348" s="42">
        <v>1</v>
      </c>
      <c r="M348" s="42">
        <v>3</v>
      </c>
      <c r="N348" s="42">
        <v>0</v>
      </c>
      <c r="O348" s="42">
        <v>0</v>
      </c>
    </row>
    <row r="349" spans="1:15" x14ac:dyDescent="0.3">
      <c r="A349" s="45" t="s">
        <v>354</v>
      </c>
      <c r="B349" s="42">
        <v>0</v>
      </c>
      <c r="C349" s="42">
        <v>0</v>
      </c>
      <c r="D349" s="42">
        <v>0</v>
      </c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0</v>
      </c>
      <c r="L349" s="42">
        <v>0</v>
      </c>
      <c r="M349" s="42">
        <v>0</v>
      </c>
      <c r="N349" s="42">
        <v>0</v>
      </c>
      <c r="O349" s="42">
        <v>0</v>
      </c>
    </row>
    <row r="350" spans="1:15" x14ac:dyDescent="0.3">
      <c r="A350" s="45" t="s">
        <v>355</v>
      </c>
      <c r="B350" s="42">
        <v>0</v>
      </c>
      <c r="C350" s="42">
        <v>0</v>
      </c>
      <c r="D350" s="42">
        <v>0</v>
      </c>
      <c r="E350" s="42">
        <v>2</v>
      </c>
      <c r="F350" s="42">
        <v>1</v>
      </c>
      <c r="G350" s="42">
        <v>0</v>
      </c>
      <c r="H350" s="42">
        <v>1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x14ac:dyDescent="0.3">
      <c r="A351" s="45" t="s">
        <v>356</v>
      </c>
      <c r="B351" s="42">
        <v>0</v>
      </c>
      <c r="C351" s="42">
        <v>0</v>
      </c>
      <c r="D351" s="42">
        <v>0</v>
      </c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x14ac:dyDescent="0.3">
      <c r="A352" s="45" t="s">
        <v>357</v>
      </c>
      <c r="B352" s="42">
        <v>0</v>
      </c>
      <c r="C352" s="42">
        <v>0</v>
      </c>
      <c r="D352" s="42">
        <v>0</v>
      </c>
      <c r="E352" s="42">
        <v>1</v>
      </c>
      <c r="F352" s="42">
        <v>1</v>
      </c>
      <c r="G352" s="42">
        <v>0</v>
      </c>
      <c r="H352" s="42">
        <v>0</v>
      </c>
      <c r="I352" s="42">
        <v>3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</row>
    <row r="353" spans="1:15" x14ac:dyDescent="0.3">
      <c r="A353" s="45" t="s">
        <v>358</v>
      </c>
      <c r="B353" s="42">
        <v>0</v>
      </c>
      <c r="C353" s="42">
        <v>0</v>
      </c>
      <c r="D353" s="42">
        <v>0</v>
      </c>
      <c r="E353" s="42">
        <v>2</v>
      </c>
      <c r="F353" s="42">
        <v>1</v>
      </c>
      <c r="G353" s="42">
        <v>0</v>
      </c>
      <c r="H353" s="42">
        <v>0</v>
      </c>
      <c r="I353" s="42">
        <v>0</v>
      </c>
      <c r="J353" s="42">
        <v>1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</row>
    <row r="354" spans="1:15" x14ac:dyDescent="0.3">
      <c r="A354" s="45" t="s">
        <v>359</v>
      </c>
      <c r="B354" s="42">
        <v>1</v>
      </c>
      <c r="C354" s="42">
        <v>1</v>
      </c>
      <c r="D354" s="42">
        <v>0</v>
      </c>
      <c r="E354" s="42">
        <v>9</v>
      </c>
      <c r="F354" s="42">
        <v>0</v>
      </c>
      <c r="G354" s="42">
        <v>0</v>
      </c>
      <c r="H354" s="42">
        <v>0</v>
      </c>
      <c r="I354" s="42">
        <v>0</v>
      </c>
      <c r="J354" s="42">
        <v>6</v>
      </c>
      <c r="K354" s="42">
        <v>2</v>
      </c>
      <c r="L354" s="42">
        <v>0</v>
      </c>
      <c r="M354" s="42">
        <v>2</v>
      </c>
      <c r="N354" s="42">
        <v>0</v>
      </c>
      <c r="O354" s="42">
        <v>0</v>
      </c>
    </row>
    <row r="355" spans="1:15" x14ac:dyDescent="0.3">
      <c r="A355" s="45" t="s">
        <v>360</v>
      </c>
      <c r="B355" s="42">
        <v>0</v>
      </c>
      <c r="C355" s="42">
        <v>0</v>
      </c>
      <c r="D355" s="42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</row>
    <row r="356" spans="1:15" x14ac:dyDescent="0.3">
      <c r="A356" s="45" t="s">
        <v>361</v>
      </c>
      <c r="B356" s="42">
        <v>3</v>
      </c>
      <c r="C356" s="42">
        <v>3</v>
      </c>
      <c r="D356" s="42">
        <v>0</v>
      </c>
      <c r="E356" s="42">
        <v>136</v>
      </c>
      <c r="F356" s="42">
        <v>8</v>
      </c>
      <c r="G356" s="42">
        <v>4</v>
      </c>
      <c r="H356" s="42">
        <v>97</v>
      </c>
      <c r="I356" s="42">
        <v>4</v>
      </c>
      <c r="J356" s="42">
        <v>99</v>
      </c>
      <c r="K356" s="42">
        <v>9</v>
      </c>
      <c r="L356" s="42">
        <v>19</v>
      </c>
      <c r="M356" s="42">
        <v>36</v>
      </c>
      <c r="N356" s="42">
        <v>0</v>
      </c>
      <c r="O356" s="42">
        <v>0</v>
      </c>
    </row>
    <row r="357" spans="1:15" x14ac:dyDescent="0.3">
      <c r="A357" s="45" t="s">
        <v>362</v>
      </c>
      <c r="B357" s="42">
        <v>1</v>
      </c>
      <c r="C357" s="42">
        <v>1</v>
      </c>
      <c r="D357" s="42">
        <v>0</v>
      </c>
      <c r="E357" s="42">
        <v>19</v>
      </c>
      <c r="F357" s="42">
        <v>4</v>
      </c>
      <c r="G357" s="42">
        <v>0</v>
      </c>
      <c r="H357" s="42">
        <v>2</v>
      </c>
      <c r="I357" s="42">
        <v>0</v>
      </c>
      <c r="J357" s="42">
        <v>11</v>
      </c>
      <c r="K357" s="42">
        <v>0</v>
      </c>
      <c r="L357" s="42">
        <v>2</v>
      </c>
      <c r="M357" s="42">
        <v>5</v>
      </c>
      <c r="N357" s="42">
        <v>0</v>
      </c>
      <c r="O357" s="42">
        <v>0</v>
      </c>
    </row>
    <row r="358" spans="1:15" x14ac:dyDescent="0.3">
      <c r="A358" s="45" t="s">
        <v>363</v>
      </c>
      <c r="B358" s="42">
        <v>0</v>
      </c>
      <c r="C358" s="42">
        <v>0</v>
      </c>
      <c r="D358" s="42">
        <v>0</v>
      </c>
      <c r="E358" s="42">
        <v>4</v>
      </c>
      <c r="F358" s="42">
        <v>0</v>
      </c>
      <c r="G358" s="42">
        <v>0</v>
      </c>
      <c r="H358" s="42">
        <v>0</v>
      </c>
      <c r="I358" s="42">
        <v>0</v>
      </c>
      <c r="J358" s="42">
        <v>1</v>
      </c>
      <c r="K358" s="42">
        <v>1</v>
      </c>
      <c r="L358" s="42">
        <v>0</v>
      </c>
      <c r="M358" s="42">
        <v>0</v>
      </c>
      <c r="N358" s="42">
        <v>0</v>
      </c>
      <c r="O358" s="42">
        <v>0</v>
      </c>
    </row>
    <row r="359" spans="1:15" x14ac:dyDescent="0.3">
      <c r="A359" s="45" t="s">
        <v>364</v>
      </c>
      <c r="B359" s="42">
        <v>0</v>
      </c>
      <c r="C359" s="42">
        <v>0</v>
      </c>
      <c r="D359" s="42">
        <v>0</v>
      </c>
      <c r="E359" s="42">
        <v>1</v>
      </c>
      <c r="F359" s="42">
        <v>0</v>
      </c>
      <c r="G359" s="42">
        <v>1</v>
      </c>
      <c r="H359" s="42">
        <v>0</v>
      </c>
      <c r="I359" s="42">
        <v>0</v>
      </c>
      <c r="J359" s="42">
        <v>5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</row>
    <row r="360" spans="1:15" x14ac:dyDescent="0.3">
      <c r="A360" s="45" t="s">
        <v>365</v>
      </c>
      <c r="B360" s="42">
        <v>0</v>
      </c>
      <c r="C360" s="42">
        <v>0</v>
      </c>
      <c r="D360" s="42">
        <v>0</v>
      </c>
      <c r="E360" s="42">
        <v>5</v>
      </c>
      <c r="F360" s="42">
        <v>1</v>
      </c>
      <c r="G360" s="42">
        <v>0</v>
      </c>
      <c r="H360" s="42">
        <v>0</v>
      </c>
      <c r="I360" s="42">
        <v>0</v>
      </c>
      <c r="J360" s="42">
        <v>4</v>
      </c>
      <c r="K360" s="42">
        <v>0</v>
      </c>
      <c r="L360" s="42">
        <v>1</v>
      </c>
      <c r="M360" s="42">
        <v>0</v>
      </c>
      <c r="N360" s="42">
        <v>0</v>
      </c>
      <c r="O360" s="42">
        <v>0</v>
      </c>
    </row>
    <row r="361" spans="1:15" x14ac:dyDescent="0.3">
      <c r="A361" s="45" t="s">
        <v>366</v>
      </c>
      <c r="B361" s="42">
        <v>0</v>
      </c>
      <c r="C361" s="42">
        <v>0</v>
      </c>
      <c r="D361" s="42">
        <v>0</v>
      </c>
      <c r="E361" s="42">
        <v>0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1</v>
      </c>
      <c r="M361" s="42">
        <v>1</v>
      </c>
      <c r="N361" s="42">
        <v>0</v>
      </c>
      <c r="O361" s="42">
        <v>0</v>
      </c>
    </row>
    <row r="362" spans="1:15" x14ac:dyDescent="0.3">
      <c r="A362" s="45" t="s">
        <v>367</v>
      </c>
      <c r="B362" s="42">
        <v>0</v>
      </c>
      <c r="C362" s="42">
        <v>0</v>
      </c>
      <c r="D362" s="42">
        <v>0</v>
      </c>
      <c r="E362" s="42">
        <v>3</v>
      </c>
      <c r="F362" s="42">
        <v>0</v>
      </c>
      <c r="G362" s="42">
        <v>0</v>
      </c>
      <c r="H362" s="42">
        <v>1</v>
      </c>
      <c r="I362" s="42">
        <v>0</v>
      </c>
      <c r="J362" s="42">
        <v>8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</row>
    <row r="363" spans="1:15" x14ac:dyDescent="0.3">
      <c r="A363" s="45" t="s">
        <v>368</v>
      </c>
      <c r="B363" s="42">
        <v>0</v>
      </c>
      <c r="C363" s="42">
        <v>0</v>
      </c>
      <c r="D363" s="42">
        <v>0</v>
      </c>
      <c r="E363" s="42">
        <v>2</v>
      </c>
      <c r="F363" s="42">
        <v>0</v>
      </c>
      <c r="G363" s="42">
        <v>0</v>
      </c>
      <c r="H363" s="42">
        <v>0</v>
      </c>
      <c r="I363" s="42">
        <v>0</v>
      </c>
      <c r="J363" s="42">
        <v>5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</row>
    <row r="364" spans="1:15" x14ac:dyDescent="0.3">
      <c r="A364" s="45" t="s">
        <v>369</v>
      </c>
      <c r="B364" s="42">
        <v>0</v>
      </c>
      <c r="C364" s="42">
        <v>0</v>
      </c>
      <c r="D364" s="42">
        <v>0</v>
      </c>
      <c r="E364" s="42">
        <v>1</v>
      </c>
      <c r="F364" s="42">
        <v>0</v>
      </c>
      <c r="G364" s="42">
        <v>0</v>
      </c>
      <c r="H364" s="42">
        <v>0</v>
      </c>
      <c r="I364" s="42">
        <v>0</v>
      </c>
      <c r="J364" s="42">
        <v>2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x14ac:dyDescent="0.3">
      <c r="A365" s="45" t="s">
        <v>370</v>
      </c>
      <c r="B365" s="42">
        <v>0</v>
      </c>
      <c r="C365" s="42">
        <v>0</v>
      </c>
      <c r="D365" s="42">
        <v>0</v>
      </c>
      <c r="E365" s="42">
        <v>2</v>
      </c>
      <c r="F365" s="42">
        <v>1</v>
      </c>
      <c r="G365" s="42">
        <v>0</v>
      </c>
      <c r="H365" s="42">
        <v>0</v>
      </c>
      <c r="I365" s="42">
        <v>0</v>
      </c>
      <c r="J365" s="42">
        <v>1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</row>
    <row r="366" spans="1:15" x14ac:dyDescent="0.3">
      <c r="A366" s="45" t="s">
        <v>371</v>
      </c>
      <c r="B366" s="42">
        <v>0</v>
      </c>
      <c r="C366" s="42">
        <v>0</v>
      </c>
      <c r="D366" s="42">
        <v>0</v>
      </c>
      <c r="E366" s="42">
        <v>8</v>
      </c>
      <c r="F366" s="42">
        <v>3</v>
      </c>
      <c r="G366" s="42">
        <v>1</v>
      </c>
      <c r="H366" s="42">
        <v>0</v>
      </c>
      <c r="I366" s="42">
        <v>0</v>
      </c>
      <c r="J366" s="42">
        <v>13</v>
      </c>
      <c r="K366" s="42">
        <v>0</v>
      </c>
      <c r="L366" s="42">
        <v>5</v>
      </c>
      <c r="M366" s="42">
        <v>4</v>
      </c>
      <c r="N366" s="42">
        <v>0</v>
      </c>
      <c r="O366" s="42">
        <v>0</v>
      </c>
    </row>
    <row r="367" spans="1:15" x14ac:dyDescent="0.3">
      <c r="A367" s="45" t="s">
        <v>372</v>
      </c>
      <c r="B367" s="42">
        <v>0</v>
      </c>
      <c r="C367" s="42">
        <v>0</v>
      </c>
      <c r="D367" s="42">
        <v>0</v>
      </c>
      <c r="E367" s="42">
        <v>0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1</v>
      </c>
      <c r="M367" s="42">
        <v>0</v>
      </c>
      <c r="N367" s="42">
        <v>0</v>
      </c>
      <c r="O367" s="42">
        <v>0</v>
      </c>
    </row>
    <row r="368" spans="1:15" x14ac:dyDescent="0.3">
      <c r="A368" s="45" t="s">
        <v>373</v>
      </c>
      <c r="B368" s="42">
        <v>0</v>
      </c>
      <c r="C368" s="42">
        <v>0</v>
      </c>
      <c r="D368" s="42">
        <v>0</v>
      </c>
      <c r="E368" s="42">
        <v>1</v>
      </c>
      <c r="F368" s="42">
        <v>0</v>
      </c>
      <c r="G368" s="42">
        <v>1</v>
      </c>
      <c r="H368" s="42">
        <v>0</v>
      </c>
      <c r="I368" s="42">
        <v>0</v>
      </c>
      <c r="J368" s="42">
        <v>1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</row>
    <row r="369" spans="1:15" x14ac:dyDescent="0.3">
      <c r="A369" s="45" t="s">
        <v>374</v>
      </c>
      <c r="B369" s="42">
        <v>0</v>
      </c>
      <c r="C369" s="42">
        <v>0</v>
      </c>
      <c r="D369" s="42">
        <v>0</v>
      </c>
      <c r="E369" s="42">
        <v>14</v>
      </c>
      <c r="F369" s="42">
        <v>1</v>
      </c>
      <c r="G369" s="42">
        <v>0</v>
      </c>
      <c r="H369" s="42">
        <v>0</v>
      </c>
      <c r="I369" s="42">
        <v>0</v>
      </c>
      <c r="J369" s="42">
        <v>22</v>
      </c>
      <c r="K369" s="42">
        <v>1</v>
      </c>
      <c r="L369" s="42">
        <v>0</v>
      </c>
      <c r="M369" s="42">
        <v>0</v>
      </c>
      <c r="N369" s="42">
        <v>0</v>
      </c>
      <c r="O369" s="42">
        <v>0</v>
      </c>
    </row>
    <row r="370" spans="1:15" x14ac:dyDescent="0.3">
      <c r="A370" s="45" t="s">
        <v>375</v>
      </c>
      <c r="B370" s="42">
        <v>0</v>
      </c>
      <c r="C370" s="42">
        <v>0</v>
      </c>
      <c r="D370" s="42">
        <v>0</v>
      </c>
      <c r="E370" s="42">
        <v>1</v>
      </c>
      <c r="F370" s="42">
        <v>1</v>
      </c>
      <c r="G370" s="42">
        <v>0</v>
      </c>
      <c r="H370" s="42">
        <v>0</v>
      </c>
      <c r="I370" s="42">
        <v>0</v>
      </c>
      <c r="J370" s="42">
        <v>1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</row>
    <row r="371" spans="1:15" x14ac:dyDescent="0.3">
      <c r="A371" s="45" t="s">
        <v>376</v>
      </c>
      <c r="B371" s="42">
        <v>0</v>
      </c>
      <c r="C371" s="42">
        <v>0</v>
      </c>
      <c r="D371" s="42">
        <v>0</v>
      </c>
      <c r="E371" s="42">
        <v>0</v>
      </c>
      <c r="F371" s="42">
        <v>0</v>
      </c>
      <c r="G371" s="42">
        <v>1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</row>
    <row r="372" spans="1:15" x14ac:dyDescent="0.3">
      <c r="A372" s="45" t="s">
        <v>377</v>
      </c>
      <c r="B372" s="42">
        <v>1</v>
      </c>
      <c r="C372" s="42">
        <v>1</v>
      </c>
      <c r="D372" s="42">
        <v>0</v>
      </c>
      <c r="E372" s="42">
        <v>4</v>
      </c>
      <c r="F372" s="42">
        <v>0</v>
      </c>
      <c r="G372" s="42">
        <v>0</v>
      </c>
      <c r="H372" s="42">
        <v>1</v>
      </c>
      <c r="I372" s="42">
        <v>0</v>
      </c>
      <c r="J372" s="42">
        <v>9</v>
      </c>
      <c r="K372" s="42">
        <v>0</v>
      </c>
      <c r="L372" s="42">
        <v>2</v>
      </c>
      <c r="M372" s="42">
        <v>2</v>
      </c>
      <c r="N372" s="42">
        <v>0</v>
      </c>
      <c r="O372" s="42">
        <v>0</v>
      </c>
    </row>
    <row r="373" spans="1:15" x14ac:dyDescent="0.3">
      <c r="A373" s="45" t="s">
        <v>378</v>
      </c>
      <c r="B373" s="42">
        <v>0</v>
      </c>
      <c r="C373" s="42">
        <v>0</v>
      </c>
      <c r="D373" s="42">
        <v>0</v>
      </c>
      <c r="E373" s="42">
        <v>6</v>
      </c>
      <c r="F373" s="42">
        <v>0</v>
      </c>
      <c r="G373" s="42">
        <v>0</v>
      </c>
      <c r="H373" s="42">
        <v>0</v>
      </c>
      <c r="I373" s="42">
        <v>0</v>
      </c>
      <c r="J373" s="42">
        <v>6</v>
      </c>
      <c r="K373" s="42">
        <v>3</v>
      </c>
      <c r="L373" s="42">
        <v>0</v>
      </c>
      <c r="M373" s="42">
        <v>0</v>
      </c>
      <c r="N373" s="42">
        <v>0</v>
      </c>
      <c r="O373" s="42">
        <v>0</v>
      </c>
    </row>
    <row r="374" spans="1:15" x14ac:dyDescent="0.3">
      <c r="A374" s="45" t="s">
        <v>379</v>
      </c>
      <c r="B374" s="42">
        <v>0</v>
      </c>
      <c r="C374" s="42">
        <v>0</v>
      </c>
      <c r="D374" s="42">
        <v>0</v>
      </c>
      <c r="E374" s="42">
        <v>1</v>
      </c>
      <c r="F374" s="42">
        <v>1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</row>
    <row r="375" spans="1:15" x14ac:dyDescent="0.3">
      <c r="A375" s="45" t="s">
        <v>380</v>
      </c>
      <c r="B375" s="42">
        <v>0</v>
      </c>
      <c r="C375" s="42">
        <v>0</v>
      </c>
      <c r="D375" s="42">
        <v>0</v>
      </c>
      <c r="E375" s="42">
        <v>2</v>
      </c>
      <c r="F375" s="42">
        <v>0</v>
      </c>
      <c r="G375" s="42">
        <v>0</v>
      </c>
      <c r="H375" s="42">
        <v>1</v>
      </c>
      <c r="I375" s="42">
        <v>0</v>
      </c>
      <c r="J375" s="42">
        <v>1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</row>
    <row r="376" spans="1:15" x14ac:dyDescent="0.3">
      <c r="A376" s="45" t="s">
        <v>381</v>
      </c>
      <c r="B376" s="42">
        <v>4</v>
      </c>
      <c r="C376" s="42">
        <v>4</v>
      </c>
      <c r="D376" s="42">
        <v>0</v>
      </c>
      <c r="E376" s="42">
        <v>76</v>
      </c>
      <c r="F376" s="42">
        <v>1</v>
      </c>
      <c r="G376" s="42">
        <v>8</v>
      </c>
      <c r="H376" s="42">
        <v>15</v>
      </c>
      <c r="I376" s="42">
        <v>0</v>
      </c>
      <c r="J376" s="42">
        <v>82</v>
      </c>
      <c r="K376" s="42">
        <v>9</v>
      </c>
      <c r="L376" s="42">
        <v>5</v>
      </c>
      <c r="M376" s="42">
        <v>15</v>
      </c>
      <c r="N376" s="42">
        <v>0</v>
      </c>
      <c r="O376" s="42">
        <v>0</v>
      </c>
    </row>
    <row r="377" spans="1:15" x14ac:dyDescent="0.3">
      <c r="A377" s="45" t="s">
        <v>382</v>
      </c>
      <c r="B377" s="42">
        <v>0</v>
      </c>
      <c r="C377" s="42">
        <v>0</v>
      </c>
      <c r="D377" s="42">
        <v>0</v>
      </c>
      <c r="E377" s="42">
        <v>4</v>
      </c>
      <c r="F377" s="42">
        <v>3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</row>
    <row r="378" spans="1:15" x14ac:dyDescent="0.3">
      <c r="A378" s="45" t="s">
        <v>383</v>
      </c>
      <c r="B378" s="42">
        <v>2</v>
      </c>
      <c r="C378" s="42">
        <v>2</v>
      </c>
      <c r="D378" s="42">
        <v>1</v>
      </c>
      <c r="E378" s="42">
        <v>189</v>
      </c>
      <c r="F378" s="42">
        <v>7</v>
      </c>
      <c r="G378" s="42">
        <v>8</v>
      </c>
      <c r="H378" s="42">
        <v>63</v>
      </c>
      <c r="I378" s="42">
        <v>4</v>
      </c>
      <c r="J378" s="42">
        <v>168</v>
      </c>
      <c r="K378" s="42">
        <v>23</v>
      </c>
      <c r="L378" s="42">
        <v>30</v>
      </c>
      <c r="M378" s="42">
        <v>45</v>
      </c>
      <c r="N378" s="42">
        <v>1</v>
      </c>
      <c r="O378" s="42">
        <v>0</v>
      </c>
    </row>
    <row r="379" spans="1:15" x14ac:dyDescent="0.3">
      <c r="A379" s="45" t="s">
        <v>384</v>
      </c>
      <c r="B379" s="42">
        <v>0</v>
      </c>
      <c r="C379" s="42">
        <v>0</v>
      </c>
      <c r="D379" s="42">
        <v>0</v>
      </c>
      <c r="E379" s="42">
        <v>1</v>
      </c>
      <c r="F379" s="42">
        <v>0</v>
      </c>
      <c r="G379" s="42">
        <v>0</v>
      </c>
      <c r="H379" s="42">
        <v>0</v>
      </c>
      <c r="I379" s="42">
        <v>0</v>
      </c>
      <c r="J379" s="42">
        <v>3</v>
      </c>
      <c r="K379" s="42">
        <v>0</v>
      </c>
      <c r="L379" s="42">
        <v>0</v>
      </c>
      <c r="M379" s="42">
        <v>0</v>
      </c>
      <c r="N379" s="42">
        <v>0</v>
      </c>
      <c r="O379" s="42">
        <v>0</v>
      </c>
    </row>
    <row r="380" spans="1:15" x14ac:dyDescent="0.3">
      <c r="A380" s="45" t="s">
        <v>385</v>
      </c>
      <c r="B380" s="42">
        <v>0</v>
      </c>
      <c r="C380" s="42">
        <v>0</v>
      </c>
      <c r="D380" s="42">
        <v>0</v>
      </c>
      <c r="E380" s="42">
        <v>52</v>
      </c>
      <c r="F380" s="42">
        <v>1</v>
      </c>
      <c r="G380" s="42">
        <v>3</v>
      </c>
      <c r="H380" s="42">
        <v>3</v>
      </c>
      <c r="I380" s="42">
        <v>0</v>
      </c>
      <c r="J380" s="42">
        <v>32</v>
      </c>
      <c r="K380" s="42">
        <v>2</v>
      </c>
      <c r="L380" s="42">
        <v>9</v>
      </c>
      <c r="M380" s="42">
        <v>14</v>
      </c>
      <c r="N380" s="42">
        <v>0</v>
      </c>
      <c r="O380" s="42">
        <v>0</v>
      </c>
    </row>
    <row r="381" spans="1:15" x14ac:dyDescent="0.3">
      <c r="A381" s="45" t="s">
        <v>386</v>
      </c>
      <c r="B381" s="42">
        <v>0</v>
      </c>
      <c r="C381" s="42">
        <v>0</v>
      </c>
      <c r="D381" s="42">
        <v>0</v>
      </c>
      <c r="E381" s="42">
        <v>0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</row>
    <row r="382" spans="1:15" x14ac:dyDescent="0.3">
      <c r="A382" s="45" t="s">
        <v>387</v>
      </c>
      <c r="B382" s="42">
        <v>0</v>
      </c>
      <c r="C382" s="42">
        <v>0</v>
      </c>
      <c r="D382" s="42">
        <v>0</v>
      </c>
      <c r="E382" s="42">
        <v>33</v>
      </c>
      <c r="F382" s="42">
        <v>1</v>
      </c>
      <c r="G382" s="42">
        <v>2</v>
      </c>
      <c r="H382" s="42">
        <v>5</v>
      </c>
      <c r="I382" s="42">
        <v>0</v>
      </c>
      <c r="J382" s="42">
        <v>6</v>
      </c>
      <c r="K382" s="42">
        <v>2</v>
      </c>
      <c r="L382" s="42">
        <v>2</v>
      </c>
      <c r="M382" s="42">
        <v>7</v>
      </c>
      <c r="N382" s="42">
        <v>0</v>
      </c>
      <c r="O382" s="42">
        <v>0</v>
      </c>
    </row>
    <row r="383" spans="1:15" x14ac:dyDescent="0.3">
      <c r="A383" s="45" t="s">
        <v>388</v>
      </c>
      <c r="B383" s="42">
        <v>0</v>
      </c>
      <c r="C383" s="42">
        <v>0</v>
      </c>
      <c r="D383" s="42">
        <v>0</v>
      </c>
      <c r="E383" s="42">
        <v>3</v>
      </c>
      <c r="F383" s="42">
        <v>1</v>
      </c>
      <c r="G383" s="42">
        <v>0</v>
      </c>
      <c r="H383" s="42">
        <v>0</v>
      </c>
      <c r="I383" s="42">
        <v>0</v>
      </c>
      <c r="J383" s="42">
        <v>1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</row>
    <row r="384" spans="1:15" x14ac:dyDescent="0.3">
      <c r="A384" s="45" t="s">
        <v>389</v>
      </c>
      <c r="B384" s="42">
        <v>1</v>
      </c>
      <c r="C384" s="42">
        <v>1</v>
      </c>
      <c r="D384" s="42">
        <v>0</v>
      </c>
      <c r="E384" s="42">
        <v>73</v>
      </c>
      <c r="F384" s="42">
        <v>22</v>
      </c>
      <c r="G384" s="42">
        <v>8</v>
      </c>
      <c r="H384" s="42">
        <v>6</v>
      </c>
      <c r="I384" s="42">
        <v>1</v>
      </c>
      <c r="J384" s="42">
        <v>31</v>
      </c>
      <c r="K384" s="42">
        <v>5</v>
      </c>
      <c r="L384" s="42">
        <v>22</v>
      </c>
      <c r="M384" s="42">
        <v>8</v>
      </c>
      <c r="N384" s="42">
        <v>0</v>
      </c>
      <c r="O384" s="42">
        <v>0</v>
      </c>
    </row>
    <row r="385" spans="1:15" x14ac:dyDescent="0.3">
      <c r="A385" s="45" t="s">
        <v>390</v>
      </c>
      <c r="B385" s="42">
        <v>0</v>
      </c>
      <c r="C385" s="42">
        <v>0</v>
      </c>
      <c r="D385" s="42">
        <v>0</v>
      </c>
      <c r="E385" s="42">
        <v>28</v>
      </c>
      <c r="F385" s="42">
        <v>3</v>
      </c>
      <c r="G385" s="42">
        <v>1</v>
      </c>
      <c r="H385" s="42">
        <v>2</v>
      </c>
      <c r="I385" s="42">
        <v>0</v>
      </c>
      <c r="J385" s="42">
        <v>22</v>
      </c>
      <c r="K385" s="42">
        <v>2</v>
      </c>
      <c r="L385" s="42">
        <v>17</v>
      </c>
      <c r="M385" s="42">
        <v>7</v>
      </c>
      <c r="N385" s="42">
        <v>0</v>
      </c>
      <c r="O385" s="42">
        <v>0</v>
      </c>
    </row>
    <row r="386" spans="1:15" x14ac:dyDescent="0.3">
      <c r="A386" s="45" t="s">
        <v>391</v>
      </c>
      <c r="B386" s="42">
        <v>1</v>
      </c>
      <c r="C386" s="42">
        <v>1</v>
      </c>
      <c r="D386" s="42">
        <v>0</v>
      </c>
      <c r="E386" s="42">
        <v>53</v>
      </c>
      <c r="F386" s="42">
        <v>3</v>
      </c>
      <c r="G386" s="42">
        <v>2</v>
      </c>
      <c r="H386" s="42">
        <v>10</v>
      </c>
      <c r="I386" s="42">
        <v>0</v>
      </c>
      <c r="J386" s="42">
        <v>45</v>
      </c>
      <c r="K386" s="42">
        <v>6</v>
      </c>
      <c r="L386" s="42">
        <v>13</v>
      </c>
      <c r="M386" s="42">
        <v>18</v>
      </c>
      <c r="N386" s="42">
        <v>0</v>
      </c>
      <c r="O386" s="42">
        <v>0</v>
      </c>
    </row>
    <row r="387" spans="1:15" x14ac:dyDescent="0.3">
      <c r="A387" s="45" t="s">
        <v>392</v>
      </c>
      <c r="B387" s="42">
        <v>1</v>
      </c>
      <c r="C387" s="42">
        <v>1</v>
      </c>
      <c r="D387" s="42">
        <v>0</v>
      </c>
      <c r="E387" s="42">
        <v>23</v>
      </c>
      <c r="F387" s="42">
        <v>1</v>
      </c>
      <c r="G387" s="42">
        <v>2</v>
      </c>
      <c r="H387" s="42">
        <v>4</v>
      </c>
      <c r="I387" s="42">
        <v>2</v>
      </c>
      <c r="J387" s="42">
        <v>19</v>
      </c>
      <c r="K387" s="42">
        <v>1</v>
      </c>
      <c r="L387" s="42">
        <v>9</v>
      </c>
      <c r="M387" s="42">
        <v>3</v>
      </c>
      <c r="N387" s="42">
        <v>0</v>
      </c>
      <c r="O387" s="42">
        <v>0</v>
      </c>
    </row>
    <row r="388" spans="1:15" x14ac:dyDescent="0.3">
      <c r="A388" s="45" t="s">
        <v>393</v>
      </c>
      <c r="B388" s="42">
        <v>0</v>
      </c>
      <c r="C388" s="42">
        <v>0</v>
      </c>
      <c r="D388" s="42">
        <v>0</v>
      </c>
      <c r="E388" s="42">
        <v>6</v>
      </c>
      <c r="F388" s="42">
        <v>0</v>
      </c>
      <c r="G388" s="42">
        <v>0</v>
      </c>
      <c r="H388" s="42">
        <v>0</v>
      </c>
      <c r="I388" s="42">
        <v>1</v>
      </c>
      <c r="J388" s="42">
        <v>2</v>
      </c>
      <c r="K388" s="42">
        <v>1</v>
      </c>
      <c r="L388" s="42">
        <v>4</v>
      </c>
      <c r="M388" s="42">
        <v>1</v>
      </c>
      <c r="N388" s="42">
        <v>0</v>
      </c>
      <c r="O388" s="42">
        <v>0</v>
      </c>
    </row>
    <row r="389" spans="1:15" x14ac:dyDescent="0.3">
      <c r="A389" s="45" t="s">
        <v>394</v>
      </c>
      <c r="B389" s="42">
        <v>0</v>
      </c>
      <c r="C389" s="42">
        <v>0</v>
      </c>
      <c r="D389" s="42">
        <v>0</v>
      </c>
      <c r="E389" s="42">
        <v>3</v>
      </c>
      <c r="F389" s="42">
        <v>0</v>
      </c>
      <c r="G389" s="42">
        <v>0</v>
      </c>
      <c r="H389" s="42">
        <v>0</v>
      </c>
      <c r="I389" s="42">
        <v>0</v>
      </c>
      <c r="J389" s="42">
        <v>1</v>
      </c>
      <c r="K389" s="42">
        <v>0</v>
      </c>
      <c r="L389" s="42">
        <v>0</v>
      </c>
      <c r="M389" s="42">
        <v>0</v>
      </c>
      <c r="N389" s="42">
        <v>0</v>
      </c>
      <c r="O389" s="42">
        <v>0</v>
      </c>
    </row>
    <row r="390" spans="1:15" x14ac:dyDescent="0.3">
      <c r="A390" s="45" t="s">
        <v>395</v>
      </c>
      <c r="B390" s="42">
        <v>0</v>
      </c>
      <c r="C390" s="42">
        <v>0</v>
      </c>
      <c r="D390" s="42">
        <v>0</v>
      </c>
      <c r="E390" s="42">
        <v>2</v>
      </c>
      <c r="F390" s="42">
        <v>0</v>
      </c>
      <c r="G390" s="42">
        <v>0</v>
      </c>
      <c r="H390" s="42">
        <v>0</v>
      </c>
      <c r="I390" s="42">
        <v>0</v>
      </c>
      <c r="J390" s="42">
        <v>1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</row>
    <row r="391" spans="1:15" x14ac:dyDescent="0.3">
      <c r="A391" s="45" t="s">
        <v>396</v>
      </c>
      <c r="B391" s="42">
        <v>0</v>
      </c>
      <c r="C391" s="42">
        <v>0</v>
      </c>
      <c r="D391" s="42">
        <v>0</v>
      </c>
      <c r="E391" s="42">
        <v>9</v>
      </c>
      <c r="F391" s="42">
        <v>0</v>
      </c>
      <c r="G391" s="42">
        <v>1</v>
      </c>
      <c r="H391" s="42">
        <v>0</v>
      </c>
      <c r="I391" s="42">
        <v>0</v>
      </c>
      <c r="J391" s="42">
        <v>4</v>
      </c>
      <c r="K391" s="42">
        <v>0</v>
      </c>
      <c r="L391" s="42">
        <v>4</v>
      </c>
      <c r="M391" s="42">
        <v>4</v>
      </c>
      <c r="N391" s="42">
        <v>0</v>
      </c>
      <c r="O391" s="42">
        <v>0</v>
      </c>
    </row>
    <row r="392" spans="1:15" x14ac:dyDescent="0.3">
      <c r="A392" s="45" t="s">
        <v>397</v>
      </c>
      <c r="B392" s="42">
        <v>0</v>
      </c>
      <c r="C392" s="42">
        <v>0</v>
      </c>
      <c r="D392" s="42">
        <v>0</v>
      </c>
      <c r="E392" s="42">
        <v>2</v>
      </c>
      <c r="F392" s="42">
        <v>0</v>
      </c>
      <c r="G392" s="42">
        <v>0</v>
      </c>
      <c r="H392" s="42">
        <v>0</v>
      </c>
      <c r="I392" s="42">
        <v>0</v>
      </c>
      <c r="J392" s="42">
        <v>3</v>
      </c>
      <c r="K392" s="42">
        <v>0</v>
      </c>
      <c r="L392" s="42">
        <v>3</v>
      </c>
      <c r="M392" s="42">
        <v>1</v>
      </c>
      <c r="N392" s="42">
        <v>0</v>
      </c>
      <c r="O392" s="42">
        <v>0</v>
      </c>
    </row>
    <row r="393" spans="1:15" x14ac:dyDescent="0.3">
      <c r="A393" s="45" t="s">
        <v>398</v>
      </c>
      <c r="B393" s="42">
        <v>0</v>
      </c>
      <c r="C393" s="42">
        <v>0</v>
      </c>
      <c r="D393" s="42">
        <v>0</v>
      </c>
      <c r="E393" s="42">
        <v>1</v>
      </c>
      <c r="F393" s="42">
        <v>1</v>
      </c>
      <c r="G393" s="42">
        <v>0</v>
      </c>
      <c r="H393" s="42">
        <v>0</v>
      </c>
      <c r="I393" s="42">
        <v>0</v>
      </c>
      <c r="J393" s="42">
        <v>2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</row>
    <row r="394" spans="1:15" x14ac:dyDescent="0.3">
      <c r="A394" s="45" t="s">
        <v>399</v>
      </c>
      <c r="B394" s="42">
        <v>0</v>
      </c>
      <c r="C394" s="42">
        <v>0</v>
      </c>
      <c r="D394" s="42">
        <v>0</v>
      </c>
      <c r="E394" s="42">
        <v>34</v>
      </c>
      <c r="F394" s="42">
        <v>10</v>
      </c>
      <c r="G394" s="42">
        <v>4</v>
      </c>
      <c r="H394" s="42">
        <v>6</v>
      </c>
      <c r="I394" s="42">
        <v>0</v>
      </c>
      <c r="J394" s="42">
        <v>35</v>
      </c>
      <c r="K394" s="42">
        <v>2</v>
      </c>
      <c r="L394" s="42">
        <v>5</v>
      </c>
      <c r="M394" s="42">
        <v>10</v>
      </c>
      <c r="N394" s="42">
        <v>0</v>
      </c>
      <c r="O394" s="42">
        <v>0</v>
      </c>
    </row>
    <row r="395" spans="1:15" x14ac:dyDescent="0.3">
      <c r="A395" s="45" t="s">
        <v>400</v>
      </c>
      <c r="B395" s="42">
        <v>0</v>
      </c>
      <c r="C395" s="42">
        <v>0</v>
      </c>
      <c r="D395" s="42">
        <v>0</v>
      </c>
      <c r="E395" s="42">
        <v>0</v>
      </c>
      <c r="F395" s="42">
        <v>0</v>
      </c>
      <c r="G395" s="42">
        <v>0</v>
      </c>
      <c r="H395" s="42">
        <v>0</v>
      </c>
      <c r="I395" s="42">
        <v>0</v>
      </c>
      <c r="J395" s="42">
        <v>1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</row>
    <row r="396" spans="1:15" x14ac:dyDescent="0.3">
      <c r="A396" s="45" t="s">
        <v>401</v>
      </c>
      <c r="B396" s="42">
        <v>0</v>
      </c>
      <c r="C396" s="42">
        <v>0</v>
      </c>
      <c r="D396" s="42">
        <v>0</v>
      </c>
      <c r="E396" s="42">
        <v>7</v>
      </c>
      <c r="F396" s="42">
        <v>0</v>
      </c>
      <c r="G396" s="42">
        <v>0</v>
      </c>
      <c r="H396" s="42">
        <v>0</v>
      </c>
      <c r="I396" s="42">
        <v>0</v>
      </c>
      <c r="J396" s="42">
        <v>3</v>
      </c>
      <c r="K396" s="42">
        <v>0</v>
      </c>
      <c r="L396" s="42">
        <v>3</v>
      </c>
      <c r="M396" s="42">
        <v>5</v>
      </c>
      <c r="N396" s="42">
        <v>0</v>
      </c>
      <c r="O396" s="42">
        <v>0</v>
      </c>
    </row>
    <row r="397" spans="1:15" x14ac:dyDescent="0.3">
      <c r="A397" s="45" t="s">
        <v>402</v>
      </c>
      <c r="B397" s="42">
        <v>1</v>
      </c>
      <c r="C397" s="42">
        <v>1</v>
      </c>
      <c r="D397" s="42">
        <v>0</v>
      </c>
      <c r="E397" s="42">
        <v>37</v>
      </c>
      <c r="F397" s="42">
        <v>2</v>
      </c>
      <c r="G397" s="42">
        <v>1</v>
      </c>
      <c r="H397" s="42">
        <v>2</v>
      </c>
      <c r="I397" s="42">
        <v>0</v>
      </c>
      <c r="J397" s="42">
        <v>12</v>
      </c>
      <c r="K397" s="42">
        <v>3</v>
      </c>
      <c r="L397" s="42">
        <v>1</v>
      </c>
      <c r="M397" s="42">
        <v>4</v>
      </c>
      <c r="N397" s="42">
        <v>0</v>
      </c>
      <c r="O397" s="42">
        <v>0</v>
      </c>
    </row>
    <row r="398" spans="1:15" x14ac:dyDescent="0.3">
      <c r="A398" s="45" t="s">
        <v>403</v>
      </c>
      <c r="B398" s="42">
        <v>0</v>
      </c>
      <c r="C398" s="42">
        <v>0</v>
      </c>
      <c r="D398" s="42">
        <v>0</v>
      </c>
      <c r="E398" s="42">
        <v>55</v>
      </c>
      <c r="F398" s="42">
        <v>16</v>
      </c>
      <c r="G398" s="42">
        <v>1</v>
      </c>
      <c r="H398" s="42">
        <v>2</v>
      </c>
      <c r="I398" s="42">
        <v>0</v>
      </c>
      <c r="J398" s="42">
        <v>11</v>
      </c>
      <c r="K398" s="42">
        <v>6</v>
      </c>
      <c r="L398" s="42">
        <v>8</v>
      </c>
      <c r="M398" s="42">
        <v>28</v>
      </c>
      <c r="N398" s="42">
        <v>0</v>
      </c>
      <c r="O398" s="42">
        <v>0</v>
      </c>
    </row>
    <row r="399" spans="1:15" x14ac:dyDescent="0.3">
      <c r="A399" s="45" t="s">
        <v>404</v>
      </c>
      <c r="B399" s="42">
        <v>0</v>
      </c>
      <c r="C399" s="42">
        <v>0</v>
      </c>
      <c r="D399" s="42">
        <v>0</v>
      </c>
      <c r="E399" s="42">
        <v>17</v>
      </c>
      <c r="F399" s="42">
        <v>2</v>
      </c>
      <c r="G399" s="42">
        <v>1</v>
      </c>
      <c r="H399" s="42">
        <v>0</v>
      </c>
      <c r="I399" s="42">
        <v>0</v>
      </c>
      <c r="J399" s="42">
        <v>6</v>
      </c>
      <c r="K399" s="42">
        <v>0</v>
      </c>
      <c r="L399" s="42">
        <v>7</v>
      </c>
      <c r="M399" s="42">
        <v>3</v>
      </c>
      <c r="N399" s="42">
        <v>0</v>
      </c>
      <c r="O399" s="42">
        <v>0</v>
      </c>
    </row>
    <row r="400" spans="1:15" x14ac:dyDescent="0.3">
      <c r="A400" s="45" t="s">
        <v>405</v>
      </c>
      <c r="B400" s="42">
        <v>0</v>
      </c>
      <c r="C400" s="42">
        <v>0</v>
      </c>
      <c r="D400" s="42">
        <v>0</v>
      </c>
      <c r="E400" s="42">
        <v>1</v>
      </c>
      <c r="F400" s="42">
        <v>1</v>
      </c>
      <c r="G400" s="42">
        <v>0</v>
      </c>
      <c r="H400" s="42">
        <v>0</v>
      </c>
      <c r="I400" s="42">
        <v>0</v>
      </c>
      <c r="J400" s="42">
        <v>0</v>
      </c>
      <c r="K400" s="42">
        <v>1</v>
      </c>
      <c r="L400" s="42">
        <v>0</v>
      </c>
      <c r="M400" s="42">
        <v>0</v>
      </c>
      <c r="N400" s="42">
        <v>0</v>
      </c>
      <c r="O400" s="42">
        <v>0</v>
      </c>
    </row>
    <row r="401" spans="1:15" x14ac:dyDescent="0.3">
      <c r="A401" s="45" t="s">
        <v>406</v>
      </c>
      <c r="B401" s="42">
        <v>0</v>
      </c>
      <c r="C401" s="42">
        <v>0</v>
      </c>
      <c r="D401" s="42">
        <v>1</v>
      </c>
      <c r="E401" s="42">
        <v>1</v>
      </c>
      <c r="F401" s="42">
        <v>0</v>
      </c>
      <c r="G401" s="42">
        <v>0</v>
      </c>
      <c r="H401" s="42">
        <v>0</v>
      </c>
      <c r="I401" s="42">
        <v>0</v>
      </c>
      <c r="J401" s="42">
        <v>4</v>
      </c>
      <c r="K401" s="42">
        <v>0</v>
      </c>
      <c r="L401" s="42">
        <v>0</v>
      </c>
      <c r="M401" s="42">
        <v>0</v>
      </c>
      <c r="N401" s="42">
        <v>1</v>
      </c>
      <c r="O401" s="42">
        <v>0</v>
      </c>
    </row>
    <row r="402" spans="1:15" x14ac:dyDescent="0.3">
      <c r="A402" s="45" t="s">
        <v>407</v>
      </c>
      <c r="B402" s="42">
        <v>0</v>
      </c>
      <c r="C402" s="42">
        <v>0</v>
      </c>
      <c r="D402" s="42">
        <v>0</v>
      </c>
      <c r="E402" s="42">
        <v>1</v>
      </c>
      <c r="F402" s="42">
        <v>0</v>
      </c>
      <c r="G402" s="42">
        <v>0</v>
      </c>
      <c r="H402" s="42">
        <v>0</v>
      </c>
      <c r="I402" s="42">
        <v>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x14ac:dyDescent="0.3">
      <c r="A403" s="45" t="s">
        <v>408</v>
      </c>
      <c r="B403" s="42">
        <v>0</v>
      </c>
      <c r="C403" s="42">
        <v>0</v>
      </c>
      <c r="D403" s="42">
        <v>0</v>
      </c>
      <c r="E403" s="42">
        <v>4</v>
      </c>
      <c r="F403" s="42">
        <v>0</v>
      </c>
      <c r="G403" s="42">
        <v>0</v>
      </c>
      <c r="H403" s="42">
        <v>0</v>
      </c>
      <c r="I403" s="42">
        <v>0</v>
      </c>
      <c r="J403" s="42">
        <v>2</v>
      </c>
      <c r="K403" s="42">
        <v>1</v>
      </c>
      <c r="L403" s="42">
        <v>0</v>
      </c>
      <c r="M403" s="42">
        <v>0</v>
      </c>
      <c r="N403" s="42">
        <v>0</v>
      </c>
      <c r="O403" s="42">
        <v>0</v>
      </c>
    </row>
    <row r="404" spans="1:15" x14ac:dyDescent="0.3">
      <c r="A404" s="45" t="s">
        <v>409</v>
      </c>
      <c r="B404" s="42">
        <v>0</v>
      </c>
      <c r="C404" s="42">
        <v>0</v>
      </c>
      <c r="D404" s="42">
        <v>0</v>
      </c>
      <c r="E404" s="42">
        <v>2</v>
      </c>
      <c r="F404" s="42">
        <v>0</v>
      </c>
      <c r="G404" s="42">
        <v>0</v>
      </c>
      <c r="H404" s="42">
        <v>0</v>
      </c>
      <c r="I404" s="42">
        <v>0</v>
      </c>
      <c r="J404" s="42">
        <v>1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</row>
    <row r="405" spans="1:15" x14ac:dyDescent="0.3">
      <c r="A405" s="45" t="s">
        <v>410</v>
      </c>
      <c r="B405" s="42">
        <v>0</v>
      </c>
      <c r="C405" s="42">
        <v>0</v>
      </c>
      <c r="D405" s="42">
        <v>0</v>
      </c>
      <c r="E405" s="42">
        <v>0</v>
      </c>
      <c r="F405" s="42">
        <v>0</v>
      </c>
      <c r="G405" s="42">
        <v>0</v>
      </c>
      <c r="H405" s="42">
        <v>1</v>
      </c>
      <c r="I405" s="42">
        <v>0</v>
      </c>
      <c r="J405" s="42">
        <v>1</v>
      </c>
      <c r="K405" s="42">
        <v>0</v>
      </c>
      <c r="L405" s="42">
        <v>1</v>
      </c>
      <c r="M405" s="42">
        <v>0</v>
      </c>
      <c r="N405" s="42">
        <v>0</v>
      </c>
      <c r="O405" s="42">
        <v>0</v>
      </c>
    </row>
    <row r="406" spans="1:15" x14ac:dyDescent="0.3">
      <c r="A406" s="45" t="s">
        <v>411</v>
      </c>
      <c r="B406" s="42">
        <v>0</v>
      </c>
      <c r="C406" s="42">
        <v>0</v>
      </c>
      <c r="D406" s="42">
        <v>0</v>
      </c>
      <c r="E406" s="42">
        <v>0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</row>
    <row r="407" spans="1:15" x14ac:dyDescent="0.3">
      <c r="A407" s="45" t="s">
        <v>412</v>
      </c>
      <c r="B407" s="42">
        <v>0</v>
      </c>
      <c r="C407" s="42">
        <v>0</v>
      </c>
      <c r="D407" s="42">
        <v>0</v>
      </c>
      <c r="E407" s="42">
        <v>29</v>
      </c>
      <c r="F407" s="42">
        <v>5</v>
      </c>
      <c r="G407" s="42">
        <v>0</v>
      </c>
      <c r="H407" s="42">
        <v>5</v>
      </c>
      <c r="I407" s="42">
        <v>0</v>
      </c>
      <c r="J407" s="42">
        <v>0</v>
      </c>
      <c r="K407" s="42">
        <v>2</v>
      </c>
      <c r="L407" s="42">
        <v>1</v>
      </c>
      <c r="M407" s="42">
        <v>0</v>
      </c>
      <c r="N407" s="42">
        <v>0</v>
      </c>
      <c r="O407" s="42">
        <v>0</v>
      </c>
    </row>
    <row r="408" spans="1:15" x14ac:dyDescent="0.3">
      <c r="A408" s="45" t="s">
        <v>413</v>
      </c>
      <c r="B408" s="42">
        <v>0</v>
      </c>
      <c r="C408" s="42">
        <v>0</v>
      </c>
      <c r="D408" s="42">
        <v>0</v>
      </c>
      <c r="E408" s="42">
        <v>1</v>
      </c>
      <c r="F408" s="42">
        <v>1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</row>
    <row r="409" spans="1:15" x14ac:dyDescent="0.3">
      <c r="A409" s="45" t="s">
        <v>414</v>
      </c>
      <c r="B409" s="42">
        <v>0</v>
      </c>
      <c r="C409" s="42">
        <v>0</v>
      </c>
      <c r="D409" s="42">
        <v>0</v>
      </c>
      <c r="E409" s="42">
        <v>0</v>
      </c>
      <c r="F409" s="42">
        <v>0</v>
      </c>
      <c r="G409" s="42">
        <v>0</v>
      </c>
      <c r="H409" s="42">
        <v>0</v>
      </c>
      <c r="I409" s="42">
        <v>0</v>
      </c>
      <c r="J409" s="42">
        <v>1</v>
      </c>
      <c r="K409" s="42">
        <v>0</v>
      </c>
      <c r="L409" s="42">
        <v>0</v>
      </c>
      <c r="M409" s="42">
        <v>0</v>
      </c>
      <c r="N409" s="42">
        <v>0</v>
      </c>
      <c r="O409" s="42">
        <v>0</v>
      </c>
    </row>
    <row r="410" spans="1:15" x14ac:dyDescent="0.3">
      <c r="A410" s="45" t="s">
        <v>415</v>
      </c>
      <c r="B410" s="42">
        <v>0</v>
      </c>
      <c r="C410" s="42">
        <v>0</v>
      </c>
      <c r="D410" s="42">
        <v>0</v>
      </c>
      <c r="E410" s="42">
        <v>3</v>
      </c>
      <c r="F410" s="42">
        <v>1</v>
      </c>
      <c r="G410" s="42">
        <v>0</v>
      </c>
      <c r="H410" s="42">
        <v>0</v>
      </c>
      <c r="I410" s="42">
        <v>0</v>
      </c>
      <c r="J410" s="42">
        <v>1</v>
      </c>
      <c r="K410" s="42">
        <v>0</v>
      </c>
      <c r="L410" s="42">
        <v>1</v>
      </c>
      <c r="M410" s="42">
        <v>0</v>
      </c>
      <c r="N410" s="42">
        <v>0</v>
      </c>
      <c r="O410" s="42">
        <v>0</v>
      </c>
    </row>
    <row r="411" spans="1:15" x14ac:dyDescent="0.3">
      <c r="A411" s="45" t="s">
        <v>416</v>
      </c>
      <c r="B411" s="42">
        <v>2</v>
      </c>
      <c r="C411" s="42">
        <v>3</v>
      </c>
      <c r="D411" s="42">
        <v>0</v>
      </c>
      <c r="E411" s="42">
        <v>149</v>
      </c>
      <c r="F411" s="42">
        <v>2</v>
      </c>
      <c r="G411" s="42">
        <v>32</v>
      </c>
      <c r="H411" s="42">
        <v>115</v>
      </c>
      <c r="I411" s="42">
        <v>33</v>
      </c>
      <c r="J411" s="42">
        <v>153</v>
      </c>
      <c r="K411" s="42">
        <v>9</v>
      </c>
      <c r="L411" s="42">
        <v>22</v>
      </c>
      <c r="M411" s="42">
        <v>72</v>
      </c>
      <c r="N411" s="42">
        <v>0</v>
      </c>
      <c r="O411" s="42">
        <v>0</v>
      </c>
    </row>
    <row r="412" spans="1:15" x14ac:dyDescent="0.3">
      <c r="A412" s="45" t="s">
        <v>417</v>
      </c>
      <c r="B412" s="42">
        <v>0</v>
      </c>
      <c r="C412" s="42">
        <v>0</v>
      </c>
      <c r="D412" s="42">
        <v>0</v>
      </c>
      <c r="E412" s="42">
        <v>9</v>
      </c>
      <c r="F412" s="42">
        <v>3</v>
      </c>
      <c r="G412" s="42">
        <v>0</v>
      </c>
      <c r="H412" s="42">
        <v>3</v>
      </c>
      <c r="I412" s="42">
        <v>0</v>
      </c>
      <c r="J412" s="42">
        <v>7</v>
      </c>
      <c r="K412" s="42">
        <v>1</v>
      </c>
      <c r="L412" s="42">
        <v>13</v>
      </c>
      <c r="M412" s="42">
        <v>2</v>
      </c>
      <c r="N412" s="42">
        <v>0</v>
      </c>
      <c r="O412" s="42">
        <v>0</v>
      </c>
    </row>
    <row r="413" spans="1:15" x14ac:dyDescent="0.3">
      <c r="A413" s="45" t="s">
        <v>418</v>
      </c>
      <c r="B413" s="42">
        <v>1</v>
      </c>
      <c r="C413" s="42">
        <v>1</v>
      </c>
      <c r="D413" s="42">
        <v>0</v>
      </c>
      <c r="E413" s="42">
        <v>39</v>
      </c>
      <c r="F413" s="42">
        <v>9</v>
      </c>
      <c r="G413" s="42">
        <v>0</v>
      </c>
      <c r="H413" s="42">
        <v>0</v>
      </c>
      <c r="I413" s="42">
        <v>0</v>
      </c>
      <c r="J413" s="42">
        <v>3</v>
      </c>
      <c r="K413" s="42">
        <v>5</v>
      </c>
      <c r="L413" s="42">
        <v>17</v>
      </c>
      <c r="M413" s="42">
        <v>6</v>
      </c>
      <c r="N413" s="42">
        <v>0</v>
      </c>
      <c r="O413" s="42">
        <v>0</v>
      </c>
    </row>
    <row r="414" spans="1:15" x14ac:dyDescent="0.3">
      <c r="A414" s="45" t="s">
        <v>419</v>
      </c>
      <c r="B414" s="42">
        <v>0</v>
      </c>
      <c r="C414" s="42">
        <v>0</v>
      </c>
      <c r="D414" s="42">
        <v>0</v>
      </c>
      <c r="E414" s="42">
        <v>13</v>
      </c>
      <c r="F414" s="42">
        <v>2</v>
      </c>
      <c r="G414" s="42">
        <v>0</v>
      </c>
      <c r="H414" s="42">
        <v>1</v>
      </c>
      <c r="I414" s="42">
        <v>0</v>
      </c>
      <c r="J414" s="42">
        <v>10</v>
      </c>
      <c r="K414" s="42">
        <v>3</v>
      </c>
      <c r="L414" s="42">
        <v>1</v>
      </c>
      <c r="M414" s="42">
        <v>1</v>
      </c>
      <c r="N414" s="42">
        <v>0</v>
      </c>
      <c r="O414" s="42">
        <v>0</v>
      </c>
    </row>
    <row r="415" spans="1:15" x14ac:dyDescent="0.3">
      <c r="A415" s="45" t="s">
        <v>420</v>
      </c>
      <c r="B415" s="42">
        <v>0</v>
      </c>
      <c r="C415" s="42">
        <v>0</v>
      </c>
      <c r="D415" s="42">
        <v>0</v>
      </c>
      <c r="E415" s="42">
        <v>2</v>
      </c>
      <c r="F415" s="42">
        <v>0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0</v>
      </c>
      <c r="O415" s="42">
        <v>0</v>
      </c>
    </row>
    <row r="416" spans="1:15" x14ac:dyDescent="0.3">
      <c r="A416" s="45" t="s">
        <v>421</v>
      </c>
      <c r="B416" s="42">
        <v>0</v>
      </c>
      <c r="C416" s="42">
        <v>0</v>
      </c>
      <c r="D416" s="42">
        <v>0</v>
      </c>
      <c r="E416" s="42">
        <v>4</v>
      </c>
      <c r="F416" s="42">
        <v>2</v>
      </c>
      <c r="G416" s="42">
        <v>0</v>
      </c>
      <c r="H416" s="42">
        <v>1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</row>
    <row r="417" spans="1:15" x14ac:dyDescent="0.3">
      <c r="A417" s="45" t="s">
        <v>422</v>
      </c>
      <c r="B417" s="42">
        <v>0</v>
      </c>
      <c r="C417" s="42">
        <v>0</v>
      </c>
      <c r="D417" s="42">
        <v>0</v>
      </c>
      <c r="E417" s="42">
        <v>0</v>
      </c>
      <c r="F417" s="42">
        <v>0</v>
      </c>
      <c r="G417" s="42">
        <v>0</v>
      </c>
      <c r="H417" s="42">
        <v>0</v>
      </c>
      <c r="I417" s="42">
        <v>0</v>
      </c>
      <c r="J417" s="42">
        <v>1</v>
      </c>
      <c r="K417" s="42">
        <v>2</v>
      </c>
      <c r="L417" s="42">
        <v>0</v>
      </c>
      <c r="M417" s="42">
        <v>0</v>
      </c>
      <c r="N417" s="42">
        <v>0</v>
      </c>
      <c r="O417" s="42">
        <v>0</v>
      </c>
    </row>
    <row r="418" spans="1:15" x14ac:dyDescent="0.3">
      <c r="A418" s="45" t="s">
        <v>423</v>
      </c>
      <c r="B418" s="42">
        <v>0</v>
      </c>
      <c r="C418" s="42">
        <v>0</v>
      </c>
      <c r="D418" s="42">
        <v>0</v>
      </c>
      <c r="E418" s="42">
        <v>1</v>
      </c>
      <c r="F418" s="42">
        <v>1</v>
      </c>
      <c r="G418" s="42">
        <v>0</v>
      </c>
      <c r="H418" s="42">
        <v>0</v>
      </c>
      <c r="I418" s="42">
        <v>0</v>
      </c>
      <c r="J418" s="42">
        <v>0</v>
      </c>
      <c r="K418" s="42">
        <v>1</v>
      </c>
      <c r="L418" s="42">
        <v>0</v>
      </c>
      <c r="M418" s="42">
        <v>1</v>
      </c>
      <c r="N418" s="42">
        <v>0</v>
      </c>
      <c r="O418" s="42">
        <v>0</v>
      </c>
    </row>
    <row r="419" spans="1:15" x14ac:dyDescent="0.3">
      <c r="A419" s="45" t="s">
        <v>424</v>
      </c>
      <c r="B419" s="42">
        <v>0</v>
      </c>
      <c r="C419" s="42">
        <v>0</v>
      </c>
      <c r="D419" s="42">
        <v>0</v>
      </c>
      <c r="E419" s="42">
        <v>1</v>
      </c>
      <c r="F419" s="42">
        <v>0</v>
      </c>
      <c r="G419" s="42">
        <v>0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x14ac:dyDescent="0.3">
      <c r="A420" s="45" t="s">
        <v>425</v>
      </c>
      <c r="B420" s="42">
        <v>0</v>
      </c>
      <c r="C420" s="42">
        <v>0</v>
      </c>
      <c r="D420" s="42">
        <v>0</v>
      </c>
      <c r="E420" s="42">
        <v>1</v>
      </c>
      <c r="F420" s="42">
        <v>0</v>
      </c>
      <c r="G420" s="42">
        <v>0</v>
      </c>
      <c r="H420" s="42">
        <v>0</v>
      </c>
      <c r="I420" s="42">
        <v>0</v>
      </c>
      <c r="J420" s="42">
        <v>1</v>
      </c>
      <c r="K420" s="42">
        <v>0</v>
      </c>
      <c r="L420" s="42">
        <v>2</v>
      </c>
      <c r="M420" s="42">
        <v>0</v>
      </c>
      <c r="N420" s="42">
        <v>0</v>
      </c>
      <c r="O420" s="42">
        <v>0</v>
      </c>
    </row>
    <row r="421" spans="1:15" x14ac:dyDescent="0.3">
      <c r="A421" s="45" t="s">
        <v>426</v>
      </c>
      <c r="B421" s="42">
        <v>0</v>
      </c>
      <c r="C421" s="42">
        <v>0</v>
      </c>
      <c r="D421" s="42">
        <v>0</v>
      </c>
      <c r="E421" s="42">
        <v>2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</row>
    <row r="422" spans="1:15" x14ac:dyDescent="0.3">
      <c r="A422" s="45" t="s">
        <v>427</v>
      </c>
      <c r="B422" s="42">
        <v>0</v>
      </c>
      <c r="C422" s="42">
        <v>0</v>
      </c>
      <c r="D422" s="42">
        <v>0</v>
      </c>
      <c r="E422" s="42">
        <v>1</v>
      </c>
      <c r="F422" s="42">
        <v>0</v>
      </c>
      <c r="G422" s="42">
        <v>0</v>
      </c>
      <c r="H422" s="42">
        <v>1</v>
      </c>
      <c r="I422" s="42">
        <v>0</v>
      </c>
      <c r="J422" s="42">
        <v>1</v>
      </c>
      <c r="K422" s="42">
        <v>0</v>
      </c>
      <c r="L422" s="42">
        <v>0</v>
      </c>
      <c r="M422" s="42">
        <v>0</v>
      </c>
      <c r="N422" s="42">
        <v>0</v>
      </c>
      <c r="O422" s="42">
        <v>0</v>
      </c>
    </row>
    <row r="423" spans="1:15" x14ac:dyDescent="0.3">
      <c r="A423" s="45" t="s">
        <v>428</v>
      </c>
      <c r="B423" s="42">
        <v>0</v>
      </c>
      <c r="C423" s="42">
        <v>0</v>
      </c>
      <c r="D423" s="42">
        <v>0</v>
      </c>
      <c r="E423" s="42">
        <v>15</v>
      </c>
      <c r="F423" s="42">
        <v>10</v>
      </c>
      <c r="G423" s="42">
        <v>0</v>
      </c>
      <c r="H423" s="42">
        <v>1</v>
      </c>
      <c r="I423" s="42">
        <v>0</v>
      </c>
      <c r="J423" s="42">
        <v>4</v>
      </c>
      <c r="K423" s="42">
        <v>0</v>
      </c>
      <c r="L423" s="42">
        <v>3</v>
      </c>
      <c r="M423" s="42">
        <v>1</v>
      </c>
      <c r="N423" s="42">
        <v>0</v>
      </c>
      <c r="O423" s="42">
        <v>0</v>
      </c>
    </row>
    <row r="424" spans="1:15" x14ac:dyDescent="0.3">
      <c r="A424" s="45" t="s">
        <v>429</v>
      </c>
      <c r="B424" s="42">
        <v>0</v>
      </c>
      <c r="C424" s="42">
        <v>0</v>
      </c>
      <c r="D424" s="42">
        <v>0</v>
      </c>
      <c r="E424" s="42">
        <v>14</v>
      </c>
      <c r="F424" s="42">
        <v>0</v>
      </c>
      <c r="G424" s="42">
        <v>1</v>
      </c>
      <c r="H424" s="42">
        <v>2</v>
      </c>
      <c r="I424" s="42">
        <v>1</v>
      </c>
      <c r="J424" s="42">
        <v>14</v>
      </c>
      <c r="K424" s="42">
        <v>1</v>
      </c>
      <c r="L424" s="42">
        <v>12</v>
      </c>
      <c r="M424" s="42">
        <v>6</v>
      </c>
      <c r="N424" s="42">
        <v>0</v>
      </c>
      <c r="O424" s="42">
        <v>0</v>
      </c>
    </row>
    <row r="425" spans="1:15" x14ac:dyDescent="0.3">
      <c r="A425" s="45" t="s">
        <v>430</v>
      </c>
      <c r="B425" s="42">
        <v>0</v>
      </c>
      <c r="C425" s="42">
        <v>0</v>
      </c>
      <c r="D425" s="42">
        <v>0</v>
      </c>
      <c r="E425" s="42">
        <v>19</v>
      </c>
      <c r="F425" s="42">
        <v>4</v>
      </c>
      <c r="G425" s="42">
        <v>0</v>
      </c>
      <c r="H425" s="42">
        <v>3</v>
      </c>
      <c r="I425" s="42">
        <v>0</v>
      </c>
      <c r="J425" s="42">
        <v>5</v>
      </c>
      <c r="K425" s="42">
        <v>3</v>
      </c>
      <c r="L425" s="42">
        <v>7</v>
      </c>
      <c r="M425" s="42">
        <v>3</v>
      </c>
      <c r="N425" s="42">
        <v>0</v>
      </c>
      <c r="O425" s="42">
        <v>0</v>
      </c>
    </row>
    <row r="426" spans="1:15" x14ac:dyDescent="0.3">
      <c r="A426" s="45" t="s">
        <v>431</v>
      </c>
      <c r="B426" s="42">
        <v>0</v>
      </c>
      <c r="C426" s="42">
        <v>0</v>
      </c>
      <c r="D426" s="42">
        <v>0</v>
      </c>
      <c r="E426" s="42">
        <v>0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x14ac:dyDescent="0.3">
      <c r="A427" s="45" t="s">
        <v>432</v>
      </c>
      <c r="B427" s="42">
        <v>0</v>
      </c>
      <c r="C427" s="42">
        <v>0</v>
      </c>
      <c r="D427" s="42">
        <v>0</v>
      </c>
      <c r="E427" s="42">
        <v>3</v>
      </c>
      <c r="F427" s="42">
        <v>0</v>
      </c>
      <c r="G427" s="42">
        <v>0</v>
      </c>
      <c r="H427" s="42">
        <v>0</v>
      </c>
      <c r="I427" s="42">
        <v>1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</row>
    <row r="428" spans="1:15" x14ac:dyDescent="0.3">
      <c r="A428" s="45" t="s">
        <v>433</v>
      </c>
      <c r="B428" s="42">
        <v>0</v>
      </c>
      <c r="C428" s="42">
        <v>0</v>
      </c>
      <c r="D428" s="42">
        <v>0</v>
      </c>
      <c r="E428" s="42">
        <v>0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</row>
    <row r="429" spans="1:15" x14ac:dyDescent="0.3">
      <c r="A429" s="45" t="s">
        <v>434</v>
      </c>
      <c r="B429" s="42">
        <v>0</v>
      </c>
      <c r="C429" s="42">
        <v>0</v>
      </c>
      <c r="D429" s="42">
        <v>0</v>
      </c>
      <c r="E429" s="42">
        <v>0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</row>
    <row r="430" spans="1:15" x14ac:dyDescent="0.3">
      <c r="A430" s="45" t="s">
        <v>435</v>
      </c>
      <c r="B430" s="42">
        <v>0</v>
      </c>
      <c r="C430" s="42">
        <v>0</v>
      </c>
      <c r="D430" s="42">
        <v>0</v>
      </c>
      <c r="E430" s="42">
        <v>4</v>
      </c>
      <c r="F430" s="42">
        <v>3</v>
      </c>
      <c r="G430" s="42">
        <v>0</v>
      </c>
      <c r="H430" s="42">
        <v>0</v>
      </c>
      <c r="I430" s="42">
        <v>0</v>
      </c>
      <c r="J430" s="42">
        <v>0</v>
      </c>
      <c r="K430" s="42">
        <v>1</v>
      </c>
      <c r="L430" s="42">
        <v>3</v>
      </c>
      <c r="M430" s="42">
        <v>3</v>
      </c>
      <c r="N430" s="42">
        <v>0</v>
      </c>
      <c r="O430" s="42">
        <v>0</v>
      </c>
    </row>
    <row r="431" spans="1:15" x14ac:dyDescent="0.3">
      <c r="A431" s="45" t="s">
        <v>436</v>
      </c>
      <c r="B431" s="42">
        <v>0</v>
      </c>
      <c r="C431" s="42">
        <v>0</v>
      </c>
      <c r="D431" s="42">
        <v>0</v>
      </c>
      <c r="E431" s="42">
        <v>37</v>
      </c>
      <c r="F431" s="42">
        <v>1</v>
      </c>
      <c r="G431" s="42">
        <v>12</v>
      </c>
      <c r="H431" s="42">
        <v>14</v>
      </c>
      <c r="I431" s="42">
        <v>0</v>
      </c>
      <c r="J431" s="42">
        <v>47</v>
      </c>
      <c r="K431" s="42">
        <v>2</v>
      </c>
      <c r="L431" s="42">
        <v>8</v>
      </c>
      <c r="M431" s="42">
        <v>8</v>
      </c>
      <c r="N431" s="42">
        <v>0</v>
      </c>
      <c r="O431" s="42">
        <v>0</v>
      </c>
    </row>
    <row r="432" spans="1:15" x14ac:dyDescent="0.3">
      <c r="A432" s="45" t="s">
        <v>437</v>
      </c>
      <c r="B432" s="42">
        <v>2</v>
      </c>
      <c r="C432" s="42">
        <v>2</v>
      </c>
      <c r="D432" s="42">
        <v>0</v>
      </c>
      <c r="E432" s="42">
        <v>76</v>
      </c>
      <c r="F432" s="42">
        <v>0</v>
      </c>
      <c r="G432" s="42">
        <v>8</v>
      </c>
      <c r="H432" s="42">
        <v>47</v>
      </c>
      <c r="I432" s="42">
        <v>9</v>
      </c>
      <c r="J432" s="42">
        <v>90</v>
      </c>
      <c r="K432" s="42">
        <v>4</v>
      </c>
      <c r="L432" s="42">
        <v>33</v>
      </c>
      <c r="M432" s="42">
        <v>35</v>
      </c>
      <c r="N432" s="42">
        <v>0</v>
      </c>
      <c r="O432" s="42">
        <v>0</v>
      </c>
    </row>
    <row r="433" spans="1:15" x14ac:dyDescent="0.3">
      <c r="A433" s="45" t="s">
        <v>438</v>
      </c>
      <c r="B433" s="42">
        <v>0</v>
      </c>
      <c r="C433" s="42">
        <v>0</v>
      </c>
      <c r="D433" s="42">
        <v>0</v>
      </c>
      <c r="E433" s="42">
        <v>7</v>
      </c>
      <c r="F433" s="42">
        <v>0</v>
      </c>
      <c r="G433" s="42">
        <v>0</v>
      </c>
      <c r="H433" s="42">
        <v>2</v>
      </c>
      <c r="I433" s="42">
        <v>0</v>
      </c>
      <c r="J433" s="42">
        <v>6</v>
      </c>
      <c r="K433" s="42">
        <v>4</v>
      </c>
      <c r="L433" s="42">
        <v>4</v>
      </c>
      <c r="M433" s="42">
        <v>1</v>
      </c>
      <c r="N433" s="42">
        <v>0</v>
      </c>
      <c r="O433" s="42">
        <v>0</v>
      </c>
    </row>
    <row r="434" spans="1:15" x14ac:dyDescent="0.3">
      <c r="A434" s="45" t="s">
        <v>439</v>
      </c>
      <c r="B434" s="42">
        <v>1</v>
      </c>
      <c r="C434" s="42">
        <v>1</v>
      </c>
      <c r="D434" s="42">
        <v>0</v>
      </c>
      <c r="E434" s="42">
        <v>1</v>
      </c>
      <c r="F434" s="42">
        <v>0</v>
      </c>
      <c r="G434" s="42">
        <v>2</v>
      </c>
      <c r="H434" s="42">
        <v>2</v>
      </c>
      <c r="I434" s="42">
        <v>0</v>
      </c>
      <c r="J434" s="42">
        <v>4</v>
      </c>
      <c r="K434" s="42">
        <v>0</v>
      </c>
      <c r="L434" s="42">
        <v>2</v>
      </c>
      <c r="M434" s="42">
        <v>2</v>
      </c>
      <c r="N434" s="42">
        <v>0</v>
      </c>
      <c r="O434" s="42">
        <v>0</v>
      </c>
    </row>
    <row r="435" spans="1:15" x14ac:dyDescent="0.3">
      <c r="A435" s="45" t="s">
        <v>440</v>
      </c>
      <c r="B435" s="42">
        <v>0</v>
      </c>
      <c r="C435" s="42">
        <v>0</v>
      </c>
      <c r="D435" s="42">
        <v>0</v>
      </c>
      <c r="E435" s="42">
        <v>0</v>
      </c>
      <c r="F435" s="42">
        <v>0</v>
      </c>
      <c r="G435" s="42">
        <v>0</v>
      </c>
      <c r="H435" s="42">
        <v>0</v>
      </c>
      <c r="I435" s="42">
        <v>0</v>
      </c>
      <c r="J435" s="42">
        <v>0</v>
      </c>
      <c r="K435" s="42">
        <v>1</v>
      </c>
      <c r="L435" s="42">
        <v>0</v>
      </c>
      <c r="M435" s="42">
        <v>0</v>
      </c>
      <c r="N435" s="42">
        <v>0</v>
      </c>
      <c r="O435" s="42">
        <v>0</v>
      </c>
    </row>
    <row r="436" spans="1:15" x14ac:dyDescent="0.3">
      <c r="A436" s="45" t="s">
        <v>441</v>
      </c>
      <c r="B436" s="42">
        <v>0</v>
      </c>
      <c r="C436" s="42">
        <v>0</v>
      </c>
      <c r="D436" s="42">
        <v>0</v>
      </c>
      <c r="E436" s="42">
        <v>9</v>
      </c>
      <c r="F436" s="42">
        <v>2</v>
      </c>
      <c r="G436" s="42">
        <v>1</v>
      </c>
      <c r="H436" s="42">
        <v>0</v>
      </c>
      <c r="I436" s="42">
        <v>0</v>
      </c>
      <c r="J436" s="42">
        <v>0</v>
      </c>
      <c r="K436" s="42">
        <v>0</v>
      </c>
      <c r="L436" s="42">
        <v>0</v>
      </c>
      <c r="M436" s="42">
        <v>0</v>
      </c>
      <c r="N436" s="42">
        <v>0</v>
      </c>
      <c r="O436" s="42">
        <v>0</v>
      </c>
    </row>
    <row r="437" spans="1:15" x14ac:dyDescent="0.3">
      <c r="A437" s="45" t="s">
        <v>442</v>
      </c>
      <c r="B437" s="42">
        <v>0</v>
      </c>
      <c r="C437" s="42">
        <v>0</v>
      </c>
      <c r="D437" s="42">
        <v>0</v>
      </c>
      <c r="E437" s="42">
        <v>1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1</v>
      </c>
      <c r="M437" s="42">
        <v>0</v>
      </c>
      <c r="N437" s="42">
        <v>0</v>
      </c>
      <c r="O437" s="42">
        <v>0</v>
      </c>
    </row>
    <row r="438" spans="1:15" x14ac:dyDescent="0.3">
      <c r="A438" s="45" t="s">
        <v>443</v>
      </c>
      <c r="B438" s="42">
        <v>0</v>
      </c>
      <c r="C438" s="42">
        <v>0</v>
      </c>
      <c r="D438" s="42">
        <v>0</v>
      </c>
      <c r="E438" s="42">
        <v>0</v>
      </c>
      <c r="F438" s="42">
        <v>0</v>
      </c>
      <c r="G438" s="42">
        <v>0</v>
      </c>
      <c r="H438" s="42">
        <v>1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</row>
    <row r="439" spans="1:15" x14ac:dyDescent="0.3">
      <c r="A439" s="45" t="s">
        <v>444</v>
      </c>
      <c r="B439" s="42">
        <v>0</v>
      </c>
      <c r="C439" s="42">
        <v>0</v>
      </c>
      <c r="D439" s="42">
        <v>0</v>
      </c>
      <c r="E439" s="42">
        <v>4</v>
      </c>
      <c r="F439" s="42">
        <v>2</v>
      </c>
      <c r="G439" s="42">
        <v>0</v>
      </c>
      <c r="H439" s="42">
        <v>0</v>
      </c>
      <c r="I439" s="42">
        <v>1</v>
      </c>
      <c r="J439" s="42">
        <v>1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</row>
    <row r="440" spans="1:15" x14ac:dyDescent="0.3">
      <c r="A440" s="45" t="s">
        <v>445</v>
      </c>
      <c r="B440" s="42">
        <v>0</v>
      </c>
      <c r="C440" s="42">
        <v>0</v>
      </c>
      <c r="D440" s="42">
        <v>0</v>
      </c>
      <c r="E440" s="42">
        <v>6</v>
      </c>
      <c r="F440" s="42">
        <v>0</v>
      </c>
      <c r="G440" s="42">
        <v>0</v>
      </c>
      <c r="H440" s="42">
        <v>1</v>
      </c>
      <c r="I440" s="42">
        <v>0</v>
      </c>
      <c r="J440" s="42">
        <v>5</v>
      </c>
      <c r="K440" s="42">
        <v>1</v>
      </c>
      <c r="L440" s="42">
        <v>5</v>
      </c>
      <c r="M440" s="42">
        <v>0</v>
      </c>
      <c r="N440" s="42">
        <v>0</v>
      </c>
      <c r="O440" s="42">
        <v>0</v>
      </c>
    </row>
    <row r="441" spans="1:15" x14ac:dyDescent="0.3">
      <c r="A441" s="45" t="s">
        <v>446</v>
      </c>
      <c r="B441" s="42">
        <v>0</v>
      </c>
      <c r="C441" s="42">
        <v>0</v>
      </c>
      <c r="D441" s="42">
        <v>0</v>
      </c>
      <c r="E441" s="42">
        <v>1</v>
      </c>
      <c r="F441" s="42">
        <v>0</v>
      </c>
      <c r="G441" s="42">
        <v>0</v>
      </c>
      <c r="H441" s="42">
        <v>0</v>
      </c>
      <c r="I441" s="42">
        <v>0</v>
      </c>
      <c r="J441" s="42">
        <v>1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</row>
    <row r="442" spans="1:15" x14ac:dyDescent="0.3">
      <c r="A442" s="45" t="s">
        <v>447</v>
      </c>
      <c r="B442" s="42">
        <v>0</v>
      </c>
      <c r="C442" s="42">
        <v>0</v>
      </c>
      <c r="D442" s="42">
        <v>0</v>
      </c>
      <c r="E442" s="42">
        <v>2</v>
      </c>
      <c r="F442" s="42">
        <v>0</v>
      </c>
      <c r="G442" s="42">
        <v>1</v>
      </c>
      <c r="H442" s="42">
        <v>0</v>
      </c>
      <c r="I442" s="42">
        <v>0</v>
      </c>
      <c r="J442" s="42">
        <v>1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</row>
    <row r="443" spans="1:15" x14ac:dyDescent="0.3">
      <c r="A443" s="45" t="s">
        <v>448</v>
      </c>
      <c r="B443" s="42">
        <v>0</v>
      </c>
      <c r="C443" s="42">
        <v>0</v>
      </c>
      <c r="D443" s="42">
        <v>0</v>
      </c>
      <c r="E443" s="42">
        <v>4</v>
      </c>
      <c r="F443" s="42">
        <v>0</v>
      </c>
      <c r="G443" s="42">
        <v>0</v>
      </c>
      <c r="H443" s="42">
        <v>1</v>
      </c>
      <c r="I443" s="42">
        <v>0</v>
      </c>
      <c r="J443" s="42">
        <v>1</v>
      </c>
      <c r="K443" s="42">
        <v>1</v>
      </c>
      <c r="L443" s="42">
        <v>2</v>
      </c>
      <c r="M443" s="42">
        <v>1</v>
      </c>
      <c r="N443" s="42">
        <v>0</v>
      </c>
      <c r="O443" s="42">
        <v>0</v>
      </c>
    </row>
    <row r="444" spans="1:15" x14ac:dyDescent="0.3">
      <c r="A444" s="45" t="s">
        <v>449</v>
      </c>
      <c r="B444" s="42">
        <v>0</v>
      </c>
      <c r="C444" s="42">
        <v>0</v>
      </c>
      <c r="D444" s="42">
        <v>0</v>
      </c>
      <c r="E444" s="42">
        <v>2</v>
      </c>
      <c r="F444" s="42">
        <v>1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</row>
    <row r="445" spans="1:15" x14ac:dyDescent="0.3">
      <c r="A445" s="45" t="s">
        <v>450</v>
      </c>
      <c r="B445" s="42">
        <v>0</v>
      </c>
      <c r="C445" s="42">
        <v>0</v>
      </c>
      <c r="D445" s="42">
        <v>0</v>
      </c>
      <c r="E445" s="42">
        <v>2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2</v>
      </c>
      <c r="M445" s="42">
        <v>0</v>
      </c>
      <c r="N445" s="42">
        <v>0</v>
      </c>
      <c r="O445" s="42">
        <v>0</v>
      </c>
    </row>
    <row r="446" spans="1:15" x14ac:dyDescent="0.3">
      <c r="A446" s="45" t="s">
        <v>451</v>
      </c>
      <c r="B446" s="42">
        <v>0</v>
      </c>
      <c r="C446" s="42">
        <v>0</v>
      </c>
      <c r="D446" s="42">
        <v>0</v>
      </c>
      <c r="E446" s="42">
        <v>1</v>
      </c>
      <c r="F446" s="42">
        <v>0</v>
      </c>
      <c r="G446" s="42">
        <v>0</v>
      </c>
      <c r="H446" s="42">
        <v>0</v>
      </c>
      <c r="I446" s="42">
        <v>0</v>
      </c>
      <c r="J446" s="42">
        <v>2</v>
      </c>
      <c r="K446" s="42">
        <v>0</v>
      </c>
      <c r="L446" s="42">
        <v>0</v>
      </c>
      <c r="M446" s="42">
        <v>0</v>
      </c>
      <c r="N446" s="42">
        <v>0</v>
      </c>
      <c r="O446" s="42">
        <v>0</v>
      </c>
    </row>
    <row r="447" spans="1:15" x14ac:dyDescent="0.3">
      <c r="A447" s="45" t="s">
        <v>452</v>
      </c>
      <c r="B447" s="42">
        <v>0</v>
      </c>
      <c r="C447" s="42">
        <v>0</v>
      </c>
      <c r="D447" s="42">
        <v>0</v>
      </c>
      <c r="E447" s="42">
        <v>1</v>
      </c>
      <c r="F447" s="42">
        <v>0</v>
      </c>
      <c r="G447" s="42">
        <v>1</v>
      </c>
      <c r="H447" s="42">
        <v>0</v>
      </c>
      <c r="I447" s="42">
        <v>0</v>
      </c>
      <c r="J447" s="42">
        <v>1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</row>
    <row r="448" spans="1:15" x14ac:dyDescent="0.3">
      <c r="A448" s="45" t="s">
        <v>453</v>
      </c>
      <c r="B448" s="42">
        <v>0</v>
      </c>
      <c r="C448" s="42">
        <v>0</v>
      </c>
      <c r="D448" s="42">
        <v>0</v>
      </c>
      <c r="E448" s="42">
        <v>10</v>
      </c>
      <c r="F448" s="42">
        <v>2</v>
      </c>
      <c r="G448" s="42">
        <v>1</v>
      </c>
      <c r="H448" s="42">
        <v>0</v>
      </c>
      <c r="I448" s="42">
        <v>0</v>
      </c>
      <c r="J448" s="42">
        <v>4</v>
      </c>
      <c r="K448" s="42">
        <v>0</v>
      </c>
      <c r="L448" s="42">
        <v>2</v>
      </c>
      <c r="M448" s="42">
        <v>2</v>
      </c>
      <c r="N448" s="42">
        <v>0</v>
      </c>
      <c r="O448" s="42">
        <v>0</v>
      </c>
    </row>
    <row r="449" spans="1:15" x14ac:dyDescent="0.3">
      <c r="A449" s="45" t="s">
        <v>454</v>
      </c>
      <c r="B449" s="42">
        <v>0</v>
      </c>
      <c r="C449" s="42">
        <v>0</v>
      </c>
      <c r="D449" s="42">
        <v>0</v>
      </c>
      <c r="E449" s="42">
        <v>47</v>
      </c>
      <c r="F449" s="42">
        <v>5</v>
      </c>
      <c r="G449" s="42">
        <v>0</v>
      </c>
      <c r="H449" s="42">
        <v>1</v>
      </c>
      <c r="I449" s="42">
        <v>0</v>
      </c>
      <c r="J449" s="42">
        <v>7</v>
      </c>
      <c r="K449" s="42">
        <v>4</v>
      </c>
      <c r="L449" s="42">
        <v>4</v>
      </c>
      <c r="M449" s="42">
        <v>4</v>
      </c>
      <c r="N449" s="42">
        <v>0</v>
      </c>
      <c r="O449" s="42">
        <v>0</v>
      </c>
    </row>
    <row r="450" spans="1:15" x14ac:dyDescent="0.3">
      <c r="A450" s="45" t="s">
        <v>455</v>
      </c>
      <c r="B450" s="42">
        <v>0</v>
      </c>
      <c r="C450" s="42">
        <v>0</v>
      </c>
      <c r="D450" s="42">
        <v>0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3</v>
      </c>
      <c r="K450" s="42">
        <v>0</v>
      </c>
      <c r="L450" s="42">
        <v>1</v>
      </c>
      <c r="M450" s="42">
        <v>1</v>
      </c>
      <c r="N450" s="42">
        <v>0</v>
      </c>
      <c r="O450" s="42">
        <v>0</v>
      </c>
    </row>
    <row r="451" spans="1:15" x14ac:dyDescent="0.3">
      <c r="A451" s="45" t="s">
        <v>456</v>
      </c>
      <c r="B451" s="42">
        <v>0</v>
      </c>
      <c r="C451" s="42">
        <v>0</v>
      </c>
      <c r="D451" s="42">
        <v>0</v>
      </c>
      <c r="E451" s="42">
        <v>11</v>
      </c>
      <c r="F451" s="42">
        <v>0</v>
      </c>
      <c r="G451" s="42">
        <v>3</v>
      </c>
      <c r="H451" s="42">
        <v>1</v>
      </c>
      <c r="I451" s="42">
        <v>0</v>
      </c>
      <c r="J451" s="42">
        <v>17</v>
      </c>
      <c r="K451" s="42">
        <v>1</v>
      </c>
      <c r="L451" s="42">
        <v>5</v>
      </c>
      <c r="M451" s="42">
        <v>0</v>
      </c>
      <c r="N451" s="42">
        <v>0</v>
      </c>
      <c r="O451" s="42">
        <v>0</v>
      </c>
    </row>
    <row r="452" spans="1:15" x14ac:dyDescent="0.3">
      <c r="A452" s="45" t="s">
        <v>457</v>
      </c>
      <c r="B452" s="42">
        <v>0</v>
      </c>
      <c r="C452" s="42">
        <v>0</v>
      </c>
      <c r="D452" s="42">
        <v>0</v>
      </c>
      <c r="E452" s="42">
        <v>1</v>
      </c>
      <c r="F452" s="42">
        <v>0</v>
      </c>
      <c r="G452" s="42">
        <v>0</v>
      </c>
      <c r="H452" s="42">
        <v>0</v>
      </c>
      <c r="I452" s="42">
        <v>0</v>
      </c>
      <c r="J452" s="42">
        <v>2</v>
      </c>
      <c r="K452" s="42">
        <v>0</v>
      </c>
      <c r="L452" s="42">
        <v>1</v>
      </c>
      <c r="M452" s="42">
        <v>0</v>
      </c>
      <c r="N452" s="42">
        <v>0</v>
      </c>
      <c r="O452" s="42">
        <v>0</v>
      </c>
    </row>
    <row r="453" spans="1:15" x14ac:dyDescent="0.3">
      <c r="A453" s="45" t="s">
        <v>458</v>
      </c>
      <c r="B453" s="42">
        <v>0</v>
      </c>
      <c r="C453" s="42">
        <v>0</v>
      </c>
      <c r="D453" s="42">
        <v>0</v>
      </c>
      <c r="E453" s="42">
        <v>5</v>
      </c>
      <c r="F453" s="42">
        <v>1</v>
      </c>
      <c r="G453" s="42">
        <v>0</v>
      </c>
      <c r="H453" s="42">
        <v>1</v>
      </c>
      <c r="I453" s="42">
        <v>0</v>
      </c>
      <c r="J453" s="42">
        <v>7</v>
      </c>
      <c r="K453" s="42">
        <v>1</v>
      </c>
      <c r="L453" s="42">
        <v>2</v>
      </c>
      <c r="M453" s="42">
        <v>3</v>
      </c>
      <c r="N453" s="42">
        <v>0</v>
      </c>
      <c r="O453" s="42">
        <v>0</v>
      </c>
    </row>
    <row r="454" spans="1:15" x14ac:dyDescent="0.3">
      <c r="A454" s="45" t="s">
        <v>459</v>
      </c>
      <c r="B454" s="42">
        <v>1</v>
      </c>
      <c r="C454" s="42">
        <v>1</v>
      </c>
      <c r="D454" s="42">
        <v>0</v>
      </c>
      <c r="E454" s="42">
        <v>44</v>
      </c>
      <c r="F454" s="42">
        <v>1</v>
      </c>
      <c r="G454" s="42">
        <v>10</v>
      </c>
      <c r="H454" s="42">
        <v>8</v>
      </c>
      <c r="I454" s="42">
        <v>2</v>
      </c>
      <c r="J454" s="42">
        <v>19</v>
      </c>
      <c r="K454" s="42">
        <v>4</v>
      </c>
      <c r="L454" s="42">
        <v>7</v>
      </c>
      <c r="M454" s="42">
        <v>5</v>
      </c>
      <c r="N454" s="42">
        <v>0</v>
      </c>
      <c r="O454" s="42">
        <v>0</v>
      </c>
    </row>
    <row r="455" spans="1:15" x14ac:dyDescent="0.3">
      <c r="A455" s="45" t="s">
        <v>460</v>
      </c>
      <c r="B455" s="42">
        <v>0</v>
      </c>
      <c r="C455" s="42">
        <v>0</v>
      </c>
      <c r="D455" s="42">
        <v>0</v>
      </c>
      <c r="E455" s="42">
        <v>12</v>
      </c>
      <c r="F455" s="42">
        <v>1</v>
      </c>
      <c r="G455" s="42">
        <v>0</v>
      </c>
      <c r="H455" s="42">
        <v>1</v>
      </c>
      <c r="I455" s="42">
        <v>0</v>
      </c>
      <c r="J455" s="42">
        <v>12</v>
      </c>
      <c r="K455" s="42">
        <v>0</v>
      </c>
      <c r="L455" s="42">
        <v>7</v>
      </c>
      <c r="M455" s="42">
        <v>0</v>
      </c>
      <c r="N455" s="42">
        <v>0</v>
      </c>
      <c r="O455" s="42">
        <v>0</v>
      </c>
    </row>
    <row r="456" spans="1:15" x14ac:dyDescent="0.3">
      <c r="A456" s="45" t="s">
        <v>461</v>
      </c>
      <c r="B456" s="42">
        <v>0</v>
      </c>
      <c r="C456" s="42">
        <v>0</v>
      </c>
      <c r="D456" s="42">
        <v>0</v>
      </c>
      <c r="E456" s="42">
        <v>1</v>
      </c>
      <c r="F456" s="42">
        <v>0</v>
      </c>
      <c r="G456" s="42">
        <v>1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x14ac:dyDescent="0.3">
      <c r="A457" s="45" t="s">
        <v>462</v>
      </c>
      <c r="B457" s="42">
        <v>2</v>
      </c>
      <c r="C457" s="42">
        <v>3</v>
      </c>
      <c r="D457" s="42">
        <v>0</v>
      </c>
      <c r="E457" s="42">
        <v>3</v>
      </c>
      <c r="F457" s="42">
        <v>1</v>
      </c>
      <c r="G457" s="42">
        <v>1</v>
      </c>
      <c r="H457" s="42">
        <v>0</v>
      </c>
      <c r="I457" s="42">
        <v>0</v>
      </c>
      <c r="J457" s="42">
        <v>4</v>
      </c>
      <c r="K457" s="42">
        <v>0</v>
      </c>
      <c r="L457" s="42">
        <v>0</v>
      </c>
      <c r="M457" s="42">
        <v>0</v>
      </c>
      <c r="N457" s="42">
        <v>0</v>
      </c>
      <c r="O457" s="42">
        <v>0</v>
      </c>
    </row>
    <row r="458" spans="1:15" x14ac:dyDescent="0.3">
      <c r="A458" s="45" t="s">
        <v>463</v>
      </c>
      <c r="B458" s="42">
        <v>0</v>
      </c>
      <c r="C458" s="42">
        <v>0</v>
      </c>
      <c r="D458" s="42">
        <v>0</v>
      </c>
      <c r="E458" s="42">
        <v>5</v>
      </c>
      <c r="F458" s="42">
        <v>1</v>
      </c>
      <c r="G458" s="42">
        <v>1</v>
      </c>
      <c r="H458" s="42">
        <v>1</v>
      </c>
      <c r="I458" s="42">
        <v>0</v>
      </c>
      <c r="J458" s="42">
        <v>2</v>
      </c>
      <c r="K458" s="42">
        <v>0</v>
      </c>
      <c r="L458" s="42">
        <v>1</v>
      </c>
      <c r="M458" s="42">
        <v>0</v>
      </c>
      <c r="N458" s="42">
        <v>0</v>
      </c>
      <c r="O458" s="42">
        <v>0</v>
      </c>
    </row>
    <row r="459" spans="1:15" x14ac:dyDescent="0.3">
      <c r="A459" s="45" t="s">
        <v>464</v>
      </c>
      <c r="B459" s="42">
        <v>0</v>
      </c>
      <c r="C459" s="42">
        <v>0</v>
      </c>
      <c r="D459" s="42">
        <v>0</v>
      </c>
      <c r="E459" s="42">
        <v>8</v>
      </c>
      <c r="F459" s="42">
        <v>2</v>
      </c>
      <c r="G459" s="42">
        <v>1</v>
      </c>
      <c r="H459" s="42">
        <v>0</v>
      </c>
      <c r="I459" s="42">
        <v>0</v>
      </c>
      <c r="J459" s="42">
        <v>4</v>
      </c>
      <c r="K459" s="42">
        <v>0</v>
      </c>
      <c r="L459" s="42">
        <v>1</v>
      </c>
      <c r="M459" s="42">
        <v>1</v>
      </c>
      <c r="N459" s="42">
        <v>0</v>
      </c>
      <c r="O459" s="42">
        <v>0</v>
      </c>
    </row>
    <row r="460" spans="1:15" x14ac:dyDescent="0.3">
      <c r="A460" s="45" t="s">
        <v>465</v>
      </c>
      <c r="B460" s="42">
        <v>0</v>
      </c>
      <c r="C460" s="42">
        <v>0</v>
      </c>
      <c r="D460" s="42">
        <v>0</v>
      </c>
      <c r="E460" s="42">
        <v>8</v>
      </c>
      <c r="F460" s="42">
        <v>0</v>
      </c>
      <c r="G460" s="42">
        <v>3</v>
      </c>
      <c r="H460" s="42">
        <v>0</v>
      </c>
      <c r="I460" s="42">
        <v>0</v>
      </c>
      <c r="J460" s="42">
        <v>23</v>
      </c>
      <c r="K460" s="42">
        <v>1</v>
      </c>
      <c r="L460" s="42">
        <v>10</v>
      </c>
      <c r="M460" s="42">
        <v>3</v>
      </c>
      <c r="N460" s="42">
        <v>0</v>
      </c>
      <c r="O460" s="42">
        <v>0</v>
      </c>
    </row>
    <row r="461" spans="1:15" x14ac:dyDescent="0.3">
      <c r="A461" s="45" t="s">
        <v>466</v>
      </c>
      <c r="B461" s="42">
        <v>0</v>
      </c>
      <c r="C461" s="42">
        <v>0</v>
      </c>
      <c r="D461" s="42">
        <v>0</v>
      </c>
      <c r="E461" s="42">
        <v>5</v>
      </c>
      <c r="F461" s="42">
        <v>2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1</v>
      </c>
      <c r="N461" s="42">
        <v>0</v>
      </c>
      <c r="O461" s="42">
        <v>0</v>
      </c>
    </row>
    <row r="462" spans="1:15" x14ac:dyDescent="0.3">
      <c r="A462" s="45" t="s">
        <v>467</v>
      </c>
      <c r="B462" s="42">
        <v>0</v>
      </c>
      <c r="C462" s="42">
        <v>0</v>
      </c>
      <c r="D462" s="42">
        <v>0</v>
      </c>
      <c r="E462" s="42">
        <v>1</v>
      </c>
      <c r="F462" s="42">
        <v>0</v>
      </c>
      <c r="G462" s="42">
        <v>0</v>
      </c>
      <c r="H462" s="42">
        <v>1</v>
      </c>
      <c r="I462" s="42">
        <v>0</v>
      </c>
      <c r="J462" s="42">
        <v>2</v>
      </c>
      <c r="K462" s="42">
        <v>0</v>
      </c>
      <c r="L462" s="42">
        <v>1</v>
      </c>
      <c r="M462" s="42">
        <v>0</v>
      </c>
      <c r="N462" s="42">
        <v>0</v>
      </c>
      <c r="O462" s="42">
        <v>0</v>
      </c>
    </row>
    <row r="463" spans="1:15" x14ac:dyDescent="0.3">
      <c r="A463" s="45" t="s">
        <v>468</v>
      </c>
      <c r="B463" s="42">
        <v>0</v>
      </c>
      <c r="C463" s="42">
        <v>0</v>
      </c>
      <c r="D463" s="42">
        <v>0</v>
      </c>
      <c r="E463" s="42">
        <v>1</v>
      </c>
      <c r="F463" s="42">
        <v>1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</row>
    <row r="464" spans="1:15" x14ac:dyDescent="0.3">
      <c r="A464" s="45" t="s">
        <v>469</v>
      </c>
      <c r="B464" s="42">
        <v>0</v>
      </c>
      <c r="C464" s="42">
        <v>0</v>
      </c>
      <c r="D464" s="42">
        <v>0</v>
      </c>
      <c r="E464" s="42">
        <v>27</v>
      </c>
      <c r="F464" s="42">
        <v>0</v>
      </c>
      <c r="G464" s="42">
        <v>0</v>
      </c>
      <c r="H464" s="42">
        <v>9</v>
      </c>
      <c r="I464" s="42">
        <v>2</v>
      </c>
      <c r="J464" s="42">
        <v>60</v>
      </c>
      <c r="K464" s="42">
        <v>0</v>
      </c>
      <c r="L464" s="42">
        <v>2</v>
      </c>
      <c r="M464" s="42">
        <v>11</v>
      </c>
      <c r="N464" s="42">
        <v>0</v>
      </c>
      <c r="O464" s="42">
        <v>0</v>
      </c>
    </row>
    <row r="465" spans="1:15" x14ac:dyDescent="0.3">
      <c r="A465" s="45" t="s">
        <v>470</v>
      </c>
      <c r="B465" s="42">
        <v>1</v>
      </c>
      <c r="C465" s="42">
        <v>1</v>
      </c>
      <c r="D465" s="42">
        <v>0</v>
      </c>
      <c r="E465" s="42">
        <v>107</v>
      </c>
      <c r="F465" s="42">
        <v>1</v>
      </c>
      <c r="G465" s="42">
        <v>4</v>
      </c>
      <c r="H465" s="42">
        <v>9</v>
      </c>
      <c r="I465" s="42">
        <v>1</v>
      </c>
      <c r="J465" s="42">
        <v>46</v>
      </c>
      <c r="K465" s="42">
        <v>1</v>
      </c>
      <c r="L465" s="42">
        <v>2</v>
      </c>
      <c r="M465" s="42">
        <v>9</v>
      </c>
      <c r="N465" s="42">
        <v>0</v>
      </c>
      <c r="O465" s="42">
        <v>0</v>
      </c>
    </row>
    <row r="466" spans="1:15" x14ac:dyDescent="0.3">
      <c r="A466" s="45" t="s">
        <v>471</v>
      </c>
      <c r="B466" s="42">
        <v>0</v>
      </c>
      <c r="C466" s="42">
        <v>0</v>
      </c>
      <c r="D466" s="42">
        <v>0</v>
      </c>
      <c r="E466" s="42">
        <v>0</v>
      </c>
      <c r="F466" s="42">
        <v>0</v>
      </c>
      <c r="G466" s="42">
        <v>0</v>
      </c>
      <c r="H466" s="42">
        <v>0</v>
      </c>
      <c r="I466" s="42">
        <v>0</v>
      </c>
      <c r="J466" s="42">
        <v>0</v>
      </c>
      <c r="K466" s="42">
        <v>0</v>
      </c>
      <c r="L466" s="42">
        <v>0</v>
      </c>
      <c r="M466" s="42">
        <v>0</v>
      </c>
      <c r="N466" s="42">
        <v>0</v>
      </c>
      <c r="O466" s="42">
        <v>0</v>
      </c>
    </row>
    <row r="467" spans="1:15" x14ac:dyDescent="0.3">
      <c r="A467" s="45" t="s">
        <v>472</v>
      </c>
      <c r="B467" s="42">
        <v>0</v>
      </c>
      <c r="C467" s="42">
        <v>0</v>
      </c>
      <c r="D467" s="42">
        <v>0</v>
      </c>
      <c r="E467" s="42">
        <v>0</v>
      </c>
      <c r="F467" s="42">
        <v>0</v>
      </c>
      <c r="G467" s="42">
        <v>0</v>
      </c>
      <c r="H467" s="42">
        <v>0</v>
      </c>
      <c r="I467" s="42">
        <v>0</v>
      </c>
      <c r="J467" s="42">
        <v>0</v>
      </c>
      <c r="K467" s="42">
        <v>0</v>
      </c>
      <c r="L467" s="42">
        <v>0</v>
      </c>
      <c r="M467" s="42">
        <v>0</v>
      </c>
      <c r="N467" s="42">
        <v>0</v>
      </c>
      <c r="O467" s="42">
        <v>0</v>
      </c>
    </row>
    <row r="468" spans="1:15" x14ac:dyDescent="0.3">
      <c r="A468" s="45" t="s">
        <v>473</v>
      </c>
      <c r="B468" s="42">
        <v>0</v>
      </c>
      <c r="C468" s="42">
        <v>0</v>
      </c>
      <c r="D468" s="42">
        <v>0</v>
      </c>
      <c r="E468" s="42">
        <v>6</v>
      </c>
      <c r="F468" s="42">
        <v>0</v>
      </c>
      <c r="G468" s="42">
        <v>1</v>
      </c>
      <c r="H468" s="42">
        <v>0</v>
      </c>
      <c r="I468" s="42">
        <v>0</v>
      </c>
      <c r="J468" s="42">
        <v>8</v>
      </c>
      <c r="K468" s="42">
        <v>1</v>
      </c>
      <c r="L468" s="42">
        <v>1</v>
      </c>
      <c r="M468" s="42">
        <v>0</v>
      </c>
      <c r="N468" s="42">
        <v>0</v>
      </c>
      <c r="O468" s="42">
        <v>0</v>
      </c>
    </row>
    <row r="469" spans="1:15" x14ac:dyDescent="0.3">
      <c r="A469" s="45" t="s">
        <v>474</v>
      </c>
      <c r="B469" s="42">
        <v>0</v>
      </c>
      <c r="C469" s="42">
        <v>0</v>
      </c>
      <c r="D469" s="42">
        <v>0</v>
      </c>
      <c r="E469" s="42">
        <v>10</v>
      </c>
      <c r="F469" s="42">
        <v>1</v>
      </c>
      <c r="G469" s="42">
        <v>2</v>
      </c>
      <c r="H469" s="42">
        <v>4</v>
      </c>
      <c r="I469" s="42">
        <v>0</v>
      </c>
      <c r="J469" s="42">
        <v>5</v>
      </c>
      <c r="K469" s="42">
        <v>0</v>
      </c>
      <c r="L469" s="42">
        <v>6</v>
      </c>
      <c r="M469" s="42">
        <v>2</v>
      </c>
      <c r="N469" s="42">
        <v>0</v>
      </c>
      <c r="O469" s="42">
        <v>0</v>
      </c>
    </row>
    <row r="470" spans="1:15" x14ac:dyDescent="0.3">
      <c r="A470" s="45" t="s">
        <v>475</v>
      </c>
      <c r="B470" s="42">
        <v>0</v>
      </c>
      <c r="C470" s="42">
        <v>0</v>
      </c>
      <c r="D470" s="42">
        <v>0</v>
      </c>
      <c r="E470" s="42">
        <v>2</v>
      </c>
      <c r="F470" s="42">
        <v>0</v>
      </c>
      <c r="G470" s="42">
        <v>0</v>
      </c>
      <c r="H470" s="42">
        <v>0</v>
      </c>
      <c r="I470" s="42">
        <v>0</v>
      </c>
      <c r="J470" s="42">
        <v>7</v>
      </c>
      <c r="K470" s="42">
        <v>1</v>
      </c>
      <c r="L470" s="42">
        <v>2</v>
      </c>
      <c r="M470" s="42">
        <v>9</v>
      </c>
      <c r="N470" s="42">
        <v>0</v>
      </c>
      <c r="O470" s="42">
        <v>0</v>
      </c>
    </row>
    <row r="471" spans="1:15" x14ac:dyDescent="0.3">
      <c r="A471" s="45" t="s">
        <v>476</v>
      </c>
      <c r="B471" s="42">
        <v>0</v>
      </c>
      <c r="C471" s="42">
        <v>0</v>
      </c>
      <c r="D471" s="42">
        <v>0</v>
      </c>
      <c r="E471" s="42">
        <v>1</v>
      </c>
      <c r="F471" s="42">
        <v>0</v>
      </c>
      <c r="G471" s="42">
        <v>1</v>
      </c>
      <c r="H471" s="42">
        <v>0</v>
      </c>
      <c r="I471" s="42">
        <v>0</v>
      </c>
      <c r="J471" s="42">
        <v>0</v>
      </c>
      <c r="K471" s="42">
        <v>0</v>
      </c>
      <c r="L471" s="42">
        <v>0</v>
      </c>
      <c r="M471" s="42">
        <v>0</v>
      </c>
      <c r="N471" s="42">
        <v>0</v>
      </c>
      <c r="O471" s="42">
        <v>0</v>
      </c>
    </row>
    <row r="472" spans="1:15" x14ac:dyDescent="0.3">
      <c r="A472" s="45" t="s">
        <v>477</v>
      </c>
      <c r="B472" s="42">
        <v>0</v>
      </c>
      <c r="C472" s="42">
        <v>0</v>
      </c>
      <c r="D472" s="42">
        <v>0</v>
      </c>
      <c r="E472" s="42">
        <v>1</v>
      </c>
      <c r="F472" s="42">
        <v>0</v>
      </c>
      <c r="G472" s="42">
        <v>0</v>
      </c>
      <c r="H472" s="42">
        <v>0</v>
      </c>
      <c r="I472" s="42">
        <v>0</v>
      </c>
      <c r="J472" s="42">
        <v>0</v>
      </c>
      <c r="K472" s="42">
        <v>1</v>
      </c>
      <c r="L472" s="42">
        <v>2</v>
      </c>
      <c r="M472" s="42">
        <v>0</v>
      </c>
      <c r="N472" s="42">
        <v>0</v>
      </c>
      <c r="O472" s="42">
        <v>0</v>
      </c>
    </row>
    <row r="473" spans="1:15" x14ac:dyDescent="0.3">
      <c r="A473" s="45" t="s">
        <v>478</v>
      </c>
      <c r="B473" s="42">
        <v>0</v>
      </c>
      <c r="C473" s="42">
        <v>0</v>
      </c>
      <c r="D473" s="42">
        <v>0</v>
      </c>
      <c r="E473" s="42">
        <v>7</v>
      </c>
      <c r="F473" s="42">
        <v>1</v>
      </c>
      <c r="G473" s="42">
        <v>3</v>
      </c>
      <c r="H473" s="42">
        <v>0</v>
      </c>
      <c r="I473" s="42">
        <v>0</v>
      </c>
      <c r="J473" s="42">
        <v>7</v>
      </c>
      <c r="K473" s="42">
        <v>2</v>
      </c>
      <c r="L473" s="42">
        <v>2</v>
      </c>
      <c r="M473" s="42">
        <v>11</v>
      </c>
      <c r="N473" s="42">
        <v>0</v>
      </c>
      <c r="O473" s="42">
        <v>0</v>
      </c>
    </row>
    <row r="474" spans="1:15" x14ac:dyDescent="0.3">
      <c r="A474" s="45" t="s">
        <v>479</v>
      </c>
      <c r="B474" s="42">
        <v>1</v>
      </c>
      <c r="C474" s="42">
        <v>1</v>
      </c>
      <c r="D474" s="42">
        <v>0</v>
      </c>
      <c r="E474" s="42">
        <v>5</v>
      </c>
      <c r="F474" s="42">
        <v>1</v>
      </c>
      <c r="G474" s="42">
        <v>0</v>
      </c>
      <c r="H474" s="42">
        <v>0</v>
      </c>
      <c r="I474" s="42">
        <v>0</v>
      </c>
      <c r="J474" s="42">
        <v>3</v>
      </c>
      <c r="K474" s="42">
        <v>0</v>
      </c>
      <c r="L474" s="42">
        <v>3</v>
      </c>
      <c r="M474" s="42">
        <v>0</v>
      </c>
      <c r="N474" s="42">
        <v>0</v>
      </c>
      <c r="O474" s="42">
        <v>0</v>
      </c>
    </row>
    <row r="475" spans="1:15" x14ac:dyDescent="0.3">
      <c r="A475" s="45" t="s">
        <v>480</v>
      </c>
      <c r="B475" s="42">
        <v>0</v>
      </c>
      <c r="C475" s="42">
        <v>0</v>
      </c>
      <c r="D475" s="42">
        <v>0</v>
      </c>
      <c r="E475" s="42">
        <v>11</v>
      </c>
      <c r="F475" s="42">
        <v>0</v>
      </c>
      <c r="G475" s="42">
        <v>0</v>
      </c>
      <c r="H475" s="42">
        <v>4</v>
      </c>
      <c r="I475" s="42">
        <v>1</v>
      </c>
      <c r="J475" s="42">
        <v>11</v>
      </c>
      <c r="K475" s="42">
        <v>1</v>
      </c>
      <c r="L475" s="42">
        <v>2</v>
      </c>
      <c r="M475" s="42">
        <v>1</v>
      </c>
      <c r="N475" s="42">
        <v>0</v>
      </c>
      <c r="O475" s="42">
        <v>0</v>
      </c>
    </row>
    <row r="476" spans="1:15" x14ac:dyDescent="0.3">
      <c r="A476" s="45" t="s">
        <v>481</v>
      </c>
      <c r="B476" s="42">
        <v>0</v>
      </c>
      <c r="C476" s="42">
        <v>0</v>
      </c>
      <c r="D476" s="42">
        <v>0</v>
      </c>
      <c r="E476" s="42">
        <v>2</v>
      </c>
      <c r="F476" s="42">
        <v>0</v>
      </c>
      <c r="G476" s="42">
        <v>0</v>
      </c>
      <c r="H476" s="42">
        <v>0</v>
      </c>
      <c r="I476" s="42">
        <v>0</v>
      </c>
      <c r="J476" s="42">
        <v>0</v>
      </c>
      <c r="K476" s="42">
        <v>0</v>
      </c>
      <c r="L476" s="42">
        <v>0</v>
      </c>
      <c r="M476" s="42">
        <v>0</v>
      </c>
      <c r="N476" s="42">
        <v>0</v>
      </c>
      <c r="O476" s="42">
        <v>0</v>
      </c>
    </row>
    <row r="477" spans="1:15" x14ac:dyDescent="0.3">
      <c r="A477" s="45" t="s">
        <v>482</v>
      </c>
      <c r="B477" s="42">
        <v>0</v>
      </c>
      <c r="C477" s="42">
        <v>0</v>
      </c>
      <c r="D477" s="42">
        <v>0</v>
      </c>
      <c r="E477" s="42">
        <v>1</v>
      </c>
      <c r="F477" s="42">
        <v>1</v>
      </c>
      <c r="G477" s="42">
        <v>0</v>
      </c>
      <c r="H477" s="42">
        <v>0</v>
      </c>
      <c r="I477" s="42">
        <v>0</v>
      </c>
      <c r="J477" s="42">
        <v>1</v>
      </c>
      <c r="K477" s="42">
        <v>1</v>
      </c>
      <c r="L477" s="42">
        <v>0</v>
      </c>
      <c r="M477" s="42">
        <v>0</v>
      </c>
      <c r="N477" s="42">
        <v>0</v>
      </c>
      <c r="O477" s="42">
        <v>0</v>
      </c>
    </row>
    <row r="478" spans="1:15" x14ac:dyDescent="0.3">
      <c r="A478" s="45" t="s">
        <v>483</v>
      </c>
      <c r="B478" s="42">
        <v>0</v>
      </c>
      <c r="C478" s="42">
        <v>0</v>
      </c>
      <c r="D478" s="42">
        <v>0</v>
      </c>
      <c r="E478" s="42">
        <v>0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</row>
    <row r="479" spans="1:15" x14ac:dyDescent="0.3">
      <c r="A479" s="45" t="s">
        <v>484</v>
      </c>
      <c r="B479" s="42">
        <v>0</v>
      </c>
      <c r="C479" s="42">
        <v>0</v>
      </c>
      <c r="D479" s="42">
        <v>0</v>
      </c>
      <c r="E479" s="42">
        <v>16</v>
      </c>
      <c r="F479" s="42">
        <v>2</v>
      </c>
      <c r="G479" s="42">
        <v>0</v>
      </c>
      <c r="H479" s="42">
        <v>0</v>
      </c>
      <c r="I479" s="42">
        <v>0</v>
      </c>
      <c r="J479" s="42">
        <v>4</v>
      </c>
      <c r="K479" s="42">
        <v>0</v>
      </c>
      <c r="L479" s="42">
        <v>0</v>
      </c>
      <c r="M479" s="42">
        <v>1</v>
      </c>
      <c r="N479" s="42">
        <v>0</v>
      </c>
      <c r="O479" s="42">
        <v>0</v>
      </c>
    </row>
    <row r="480" spans="1:15" x14ac:dyDescent="0.3">
      <c r="A480" s="45" t="s">
        <v>485</v>
      </c>
      <c r="B480" s="42">
        <v>0</v>
      </c>
      <c r="C480" s="42">
        <v>0</v>
      </c>
      <c r="D480" s="42">
        <v>0</v>
      </c>
      <c r="E480" s="42">
        <v>0</v>
      </c>
      <c r="F480" s="42">
        <v>0</v>
      </c>
      <c r="G480" s="42">
        <v>0</v>
      </c>
      <c r="H480" s="42">
        <v>0</v>
      </c>
      <c r="I480" s="42">
        <v>0</v>
      </c>
      <c r="J480" s="42">
        <v>0</v>
      </c>
      <c r="K480" s="42">
        <v>0</v>
      </c>
      <c r="L480" s="42">
        <v>0</v>
      </c>
      <c r="M480" s="42">
        <v>0</v>
      </c>
      <c r="N480" s="42">
        <v>0</v>
      </c>
      <c r="O480" s="42">
        <v>0</v>
      </c>
    </row>
    <row r="481" spans="1:15" x14ac:dyDescent="0.3">
      <c r="A481" s="45" t="s">
        <v>486</v>
      </c>
      <c r="B481" s="42">
        <v>0</v>
      </c>
      <c r="C481" s="42">
        <v>0</v>
      </c>
      <c r="D481" s="42">
        <v>0</v>
      </c>
      <c r="E481" s="42">
        <v>1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</row>
    <row r="482" spans="1:15" x14ac:dyDescent="0.3">
      <c r="A482" s="45" t="s">
        <v>487</v>
      </c>
      <c r="B482" s="42">
        <v>0</v>
      </c>
      <c r="C482" s="42">
        <v>0</v>
      </c>
      <c r="D482" s="42">
        <v>0</v>
      </c>
      <c r="E482" s="42">
        <v>0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1</v>
      </c>
      <c r="N482" s="42">
        <v>0</v>
      </c>
      <c r="O482" s="42">
        <v>0</v>
      </c>
    </row>
    <row r="483" spans="1:15" x14ac:dyDescent="0.3">
      <c r="A483" s="45" t="s">
        <v>488</v>
      </c>
      <c r="B483" s="42">
        <v>0</v>
      </c>
      <c r="C483" s="42">
        <v>0</v>
      </c>
      <c r="D483" s="42">
        <v>0</v>
      </c>
      <c r="E483" s="42">
        <v>1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1</v>
      </c>
      <c r="L483" s="42">
        <v>0</v>
      </c>
      <c r="M483" s="42">
        <v>0</v>
      </c>
      <c r="N483" s="42">
        <v>0</v>
      </c>
      <c r="O483" s="42">
        <v>0</v>
      </c>
    </row>
    <row r="484" spans="1:15" x14ac:dyDescent="0.3">
      <c r="A484" s="45" t="s">
        <v>489</v>
      </c>
      <c r="B484" s="42">
        <v>0</v>
      </c>
      <c r="C484" s="42">
        <v>0</v>
      </c>
      <c r="D484" s="42">
        <v>0</v>
      </c>
      <c r="E484" s="42">
        <v>2</v>
      </c>
      <c r="F484" s="42">
        <v>1</v>
      </c>
      <c r="G484" s="42">
        <v>0</v>
      </c>
      <c r="H484" s="42">
        <v>0</v>
      </c>
      <c r="I484" s="42">
        <v>0</v>
      </c>
      <c r="J484" s="42">
        <v>0</v>
      </c>
      <c r="K484" s="42">
        <v>0</v>
      </c>
      <c r="L484" s="42">
        <v>0</v>
      </c>
      <c r="M484" s="42">
        <v>0</v>
      </c>
      <c r="N484" s="42">
        <v>0</v>
      </c>
      <c r="O484" s="42">
        <v>0</v>
      </c>
    </row>
    <row r="485" spans="1:15" x14ac:dyDescent="0.3">
      <c r="A485" s="45" t="s">
        <v>490</v>
      </c>
      <c r="B485" s="42">
        <v>0</v>
      </c>
      <c r="C485" s="42">
        <v>0</v>
      </c>
      <c r="D485" s="42">
        <v>0</v>
      </c>
      <c r="E485" s="42">
        <v>2</v>
      </c>
      <c r="F485" s="42">
        <v>2</v>
      </c>
      <c r="G485" s="42">
        <v>0</v>
      </c>
      <c r="H485" s="42">
        <v>0</v>
      </c>
      <c r="I485" s="42">
        <v>0</v>
      </c>
      <c r="J485" s="42">
        <v>0</v>
      </c>
      <c r="K485" s="42">
        <v>1</v>
      </c>
      <c r="L485" s="42">
        <v>0</v>
      </c>
      <c r="M485" s="42">
        <v>0</v>
      </c>
      <c r="N485" s="42">
        <v>0</v>
      </c>
      <c r="O485" s="42">
        <v>0</v>
      </c>
    </row>
    <row r="486" spans="1:15" x14ac:dyDescent="0.3">
      <c r="A486" s="45" t="s">
        <v>491</v>
      </c>
      <c r="B486" s="42">
        <v>1</v>
      </c>
      <c r="C486" s="42">
        <v>1</v>
      </c>
      <c r="D486" s="42">
        <v>0</v>
      </c>
      <c r="E486" s="42">
        <v>71</v>
      </c>
      <c r="F486" s="42">
        <v>6</v>
      </c>
      <c r="G486" s="42">
        <v>3</v>
      </c>
      <c r="H486" s="42">
        <v>43</v>
      </c>
      <c r="I486" s="42">
        <v>0</v>
      </c>
      <c r="J486" s="42">
        <v>49</v>
      </c>
      <c r="K486" s="42">
        <v>6</v>
      </c>
      <c r="L486" s="42">
        <v>17</v>
      </c>
      <c r="M486" s="42">
        <v>27</v>
      </c>
      <c r="N486" s="42">
        <v>0</v>
      </c>
      <c r="O486" s="42">
        <v>0</v>
      </c>
    </row>
    <row r="487" spans="1:15" x14ac:dyDescent="0.3">
      <c r="A487" s="45" t="s">
        <v>492</v>
      </c>
      <c r="B487" s="42">
        <v>1</v>
      </c>
      <c r="C487" s="42">
        <v>1</v>
      </c>
      <c r="D487" s="42">
        <v>0</v>
      </c>
      <c r="E487" s="42">
        <v>74</v>
      </c>
      <c r="F487" s="42">
        <v>4</v>
      </c>
      <c r="G487" s="42">
        <v>2</v>
      </c>
      <c r="H487" s="42">
        <v>9</v>
      </c>
      <c r="I487" s="42">
        <v>0</v>
      </c>
      <c r="J487" s="42">
        <v>46</v>
      </c>
      <c r="K487" s="42">
        <v>3</v>
      </c>
      <c r="L487" s="42">
        <v>7</v>
      </c>
      <c r="M487" s="42">
        <v>1</v>
      </c>
      <c r="N487" s="42">
        <v>0</v>
      </c>
      <c r="O487" s="42">
        <v>0</v>
      </c>
    </row>
    <row r="488" spans="1:15" x14ac:dyDescent="0.3">
      <c r="A488" s="45" t="s">
        <v>493</v>
      </c>
      <c r="B488" s="42">
        <v>0</v>
      </c>
      <c r="C488" s="42">
        <v>0</v>
      </c>
      <c r="D488" s="42">
        <v>0</v>
      </c>
      <c r="E488" s="42">
        <v>1</v>
      </c>
      <c r="F488" s="42">
        <v>0</v>
      </c>
      <c r="G488" s="42">
        <v>0</v>
      </c>
      <c r="H488" s="42">
        <v>1</v>
      </c>
      <c r="I488" s="42">
        <v>0</v>
      </c>
      <c r="J488" s="42">
        <v>8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</row>
    <row r="489" spans="1:15" x14ac:dyDescent="0.3">
      <c r="A489" s="45" t="s">
        <v>494</v>
      </c>
      <c r="B489" s="42">
        <v>0</v>
      </c>
      <c r="C489" s="42">
        <v>0</v>
      </c>
      <c r="D489" s="42">
        <v>0</v>
      </c>
      <c r="E489" s="42">
        <v>1</v>
      </c>
      <c r="F489" s="42">
        <v>0</v>
      </c>
      <c r="G489" s="42">
        <v>0</v>
      </c>
      <c r="H489" s="42">
        <v>0</v>
      </c>
      <c r="I489" s="42">
        <v>0</v>
      </c>
      <c r="J489" s="42">
        <v>5</v>
      </c>
      <c r="K489" s="42">
        <v>1</v>
      </c>
      <c r="L489" s="42">
        <v>1</v>
      </c>
      <c r="M489" s="42">
        <v>0</v>
      </c>
      <c r="N489" s="42">
        <v>0</v>
      </c>
      <c r="O489" s="42">
        <v>0</v>
      </c>
    </row>
    <row r="490" spans="1:15" x14ac:dyDescent="0.3">
      <c r="A490" s="45" t="s">
        <v>495</v>
      </c>
      <c r="B490" s="42">
        <v>1</v>
      </c>
      <c r="C490" s="42">
        <v>3</v>
      </c>
      <c r="D490" s="42">
        <v>0</v>
      </c>
      <c r="E490" s="42">
        <v>2</v>
      </c>
      <c r="F490" s="42">
        <v>1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</row>
    <row r="491" spans="1:15" x14ac:dyDescent="0.3">
      <c r="A491" s="45" t="s">
        <v>496</v>
      </c>
      <c r="B491" s="42">
        <v>0</v>
      </c>
      <c r="C491" s="42">
        <v>0</v>
      </c>
      <c r="D491" s="42">
        <v>0</v>
      </c>
      <c r="E491" s="42">
        <v>1</v>
      </c>
      <c r="F491" s="42">
        <v>0</v>
      </c>
      <c r="G491" s="42">
        <v>0</v>
      </c>
      <c r="H491" s="42">
        <v>0</v>
      </c>
      <c r="I491" s="42">
        <v>0</v>
      </c>
      <c r="J491" s="42">
        <v>1</v>
      </c>
      <c r="K491" s="42">
        <v>0</v>
      </c>
      <c r="L491" s="42">
        <v>1</v>
      </c>
      <c r="M491" s="42">
        <v>0</v>
      </c>
      <c r="N491" s="42">
        <v>0</v>
      </c>
      <c r="O491" s="42">
        <v>0</v>
      </c>
    </row>
    <row r="492" spans="1:15" x14ac:dyDescent="0.3">
      <c r="A492" s="45" t="s">
        <v>497</v>
      </c>
      <c r="B492" s="42">
        <v>2</v>
      </c>
      <c r="C492" s="42">
        <v>2</v>
      </c>
      <c r="D492" s="42">
        <v>0</v>
      </c>
      <c r="E492" s="42">
        <v>45</v>
      </c>
      <c r="F492" s="42">
        <v>1</v>
      </c>
      <c r="G492" s="42">
        <v>3</v>
      </c>
      <c r="H492" s="42">
        <v>9</v>
      </c>
      <c r="I492" s="42">
        <v>0</v>
      </c>
      <c r="J492" s="42">
        <v>24</v>
      </c>
      <c r="K492" s="42">
        <v>2</v>
      </c>
      <c r="L492" s="42">
        <v>2</v>
      </c>
      <c r="M492" s="42">
        <v>5</v>
      </c>
      <c r="N492" s="42">
        <v>0</v>
      </c>
      <c r="O492" s="42">
        <v>0</v>
      </c>
    </row>
    <row r="493" spans="1:15" x14ac:dyDescent="0.3">
      <c r="A493" s="45" t="s">
        <v>498</v>
      </c>
      <c r="B493" s="42">
        <v>0</v>
      </c>
      <c r="C493" s="42">
        <v>0</v>
      </c>
      <c r="D493" s="42">
        <v>0</v>
      </c>
      <c r="E493" s="42">
        <v>17</v>
      </c>
      <c r="F493" s="42">
        <v>1</v>
      </c>
      <c r="G493" s="42">
        <v>1</v>
      </c>
      <c r="H493" s="42">
        <v>4</v>
      </c>
      <c r="I493" s="42">
        <v>0</v>
      </c>
      <c r="J493" s="42">
        <v>17</v>
      </c>
      <c r="K493" s="42">
        <v>1</v>
      </c>
      <c r="L493" s="42">
        <v>0</v>
      </c>
      <c r="M493" s="42">
        <v>0</v>
      </c>
      <c r="N493" s="42">
        <v>0</v>
      </c>
      <c r="O493" s="42">
        <v>0</v>
      </c>
    </row>
    <row r="494" spans="1:15" x14ac:dyDescent="0.3">
      <c r="A494" s="45" t="s">
        <v>499</v>
      </c>
      <c r="B494" s="42">
        <v>0</v>
      </c>
      <c r="C494" s="42">
        <v>0</v>
      </c>
      <c r="D494" s="42">
        <v>0</v>
      </c>
      <c r="E494" s="42">
        <v>17</v>
      </c>
      <c r="F494" s="42">
        <v>0</v>
      </c>
      <c r="G494" s="42">
        <v>0</v>
      </c>
      <c r="H494" s="42">
        <v>1</v>
      </c>
      <c r="I494" s="42">
        <v>0</v>
      </c>
      <c r="J494" s="42">
        <v>8</v>
      </c>
      <c r="K494" s="42">
        <v>1</v>
      </c>
      <c r="L494" s="42">
        <v>6</v>
      </c>
      <c r="M494" s="42">
        <v>5</v>
      </c>
      <c r="N494" s="42">
        <v>0</v>
      </c>
      <c r="O494" s="42">
        <v>0</v>
      </c>
    </row>
    <row r="495" spans="1:15" x14ac:dyDescent="0.3">
      <c r="A495" s="45" t="s">
        <v>500</v>
      </c>
      <c r="B495" s="42">
        <v>0</v>
      </c>
      <c r="C495" s="42">
        <v>0</v>
      </c>
      <c r="D495" s="42">
        <v>0</v>
      </c>
      <c r="E495" s="42">
        <v>1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</row>
    <row r="496" spans="1:15" x14ac:dyDescent="0.3">
      <c r="A496" s="45" t="s">
        <v>501</v>
      </c>
      <c r="B496" s="42">
        <v>0</v>
      </c>
      <c r="C496" s="42">
        <v>0</v>
      </c>
      <c r="D496" s="42">
        <v>0</v>
      </c>
      <c r="E496" s="42">
        <v>3</v>
      </c>
      <c r="F496" s="42">
        <v>0</v>
      </c>
      <c r="G496" s="42">
        <v>0</v>
      </c>
      <c r="H496" s="42">
        <v>0</v>
      </c>
      <c r="I496" s="42">
        <v>0</v>
      </c>
      <c r="J496" s="42">
        <v>2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</row>
    <row r="497" spans="1:15" x14ac:dyDescent="0.3">
      <c r="A497" s="45" t="s">
        <v>502</v>
      </c>
      <c r="B497" s="42">
        <v>8</v>
      </c>
      <c r="C497" s="42">
        <v>8</v>
      </c>
      <c r="D497" s="42">
        <v>0</v>
      </c>
      <c r="E497" s="42">
        <v>104</v>
      </c>
      <c r="F497" s="42">
        <v>3</v>
      </c>
      <c r="G497" s="42">
        <v>15</v>
      </c>
      <c r="H497" s="42">
        <v>250</v>
      </c>
      <c r="I497" s="42">
        <v>51</v>
      </c>
      <c r="J497" s="42">
        <v>109</v>
      </c>
      <c r="K497" s="42">
        <v>5</v>
      </c>
      <c r="L497" s="42">
        <v>5</v>
      </c>
      <c r="M497" s="42">
        <v>41</v>
      </c>
      <c r="N497" s="42">
        <v>0</v>
      </c>
      <c r="O497" s="42">
        <v>0</v>
      </c>
    </row>
    <row r="498" spans="1:15" x14ac:dyDescent="0.3">
      <c r="A498" s="45" t="s">
        <v>503</v>
      </c>
      <c r="B498" s="42">
        <v>0</v>
      </c>
      <c r="C498" s="42">
        <v>0</v>
      </c>
      <c r="D498" s="42">
        <v>0</v>
      </c>
      <c r="E498" s="42">
        <v>2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</row>
    <row r="499" spans="1:15" x14ac:dyDescent="0.3">
      <c r="A499" s="45" t="s">
        <v>504</v>
      </c>
      <c r="B499" s="42">
        <v>0</v>
      </c>
      <c r="C499" s="42">
        <v>0</v>
      </c>
      <c r="D499" s="42">
        <v>0</v>
      </c>
      <c r="E499" s="42">
        <v>2</v>
      </c>
      <c r="F499" s="42">
        <v>1</v>
      </c>
      <c r="G499" s="42">
        <v>0</v>
      </c>
      <c r="H499" s="42">
        <v>0</v>
      </c>
      <c r="I499" s="42">
        <v>0</v>
      </c>
      <c r="J499" s="42">
        <v>0</v>
      </c>
      <c r="K499" s="42">
        <v>0</v>
      </c>
      <c r="L499" s="42">
        <v>0</v>
      </c>
      <c r="M499" s="42">
        <v>0</v>
      </c>
      <c r="N499" s="42">
        <v>0</v>
      </c>
      <c r="O499" s="42">
        <v>0</v>
      </c>
    </row>
    <row r="500" spans="1:15" x14ac:dyDescent="0.3">
      <c r="A500" s="45" t="s">
        <v>505</v>
      </c>
      <c r="B500" s="42">
        <v>0</v>
      </c>
      <c r="C500" s="42">
        <v>0</v>
      </c>
      <c r="D500" s="42">
        <v>0</v>
      </c>
      <c r="E500" s="42">
        <v>0</v>
      </c>
      <c r="F500" s="42">
        <v>0</v>
      </c>
      <c r="G500" s="42">
        <v>0</v>
      </c>
      <c r="H500" s="42">
        <v>1</v>
      </c>
      <c r="I500" s="42">
        <v>0</v>
      </c>
      <c r="J500" s="42">
        <v>2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</row>
    <row r="501" spans="1:15" x14ac:dyDescent="0.3">
      <c r="A501" s="45" t="s">
        <v>506</v>
      </c>
      <c r="B501" s="42">
        <v>0</v>
      </c>
      <c r="C501" s="42">
        <v>0</v>
      </c>
      <c r="D501" s="42">
        <v>0</v>
      </c>
      <c r="E501" s="42">
        <v>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</row>
    <row r="502" spans="1:15" x14ac:dyDescent="0.3">
      <c r="A502" s="45" t="s">
        <v>507</v>
      </c>
      <c r="B502" s="42">
        <v>0</v>
      </c>
      <c r="C502" s="42">
        <v>0</v>
      </c>
      <c r="D502" s="42">
        <v>0</v>
      </c>
      <c r="E502" s="42">
        <v>2</v>
      </c>
      <c r="F502" s="42">
        <v>0</v>
      </c>
      <c r="G502" s="42">
        <v>0</v>
      </c>
      <c r="H502" s="42">
        <v>1</v>
      </c>
      <c r="I502" s="42">
        <v>0</v>
      </c>
      <c r="J502" s="42">
        <v>1</v>
      </c>
      <c r="K502" s="42">
        <v>1</v>
      </c>
      <c r="L502" s="42">
        <v>1</v>
      </c>
      <c r="M502" s="42">
        <v>0</v>
      </c>
      <c r="N502" s="42">
        <v>0</v>
      </c>
      <c r="O502" s="42">
        <v>0</v>
      </c>
    </row>
    <row r="503" spans="1:15" x14ac:dyDescent="0.3">
      <c r="A503" s="45" t="s">
        <v>508</v>
      </c>
      <c r="B503" s="42">
        <v>0</v>
      </c>
      <c r="C503" s="42">
        <v>0</v>
      </c>
      <c r="D503" s="42">
        <v>0</v>
      </c>
      <c r="E503" s="42">
        <v>4</v>
      </c>
      <c r="F503" s="42">
        <v>1</v>
      </c>
      <c r="G503" s="42">
        <v>0</v>
      </c>
      <c r="H503" s="42">
        <v>1</v>
      </c>
      <c r="I503" s="42">
        <v>0</v>
      </c>
      <c r="J503" s="42">
        <v>1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</row>
    <row r="504" spans="1:15" x14ac:dyDescent="0.3">
      <c r="A504" s="45" t="s">
        <v>509</v>
      </c>
      <c r="B504" s="42">
        <v>0</v>
      </c>
      <c r="C504" s="42">
        <v>0</v>
      </c>
      <c r="D504" s="42">
        <v>0</v>
      </c>
      <c r="E504" s="42">
        <v>0</v>
      </c>
      <c r="F504" s="42">
        <v>0</v>
      </c>
      <c r="G504" s="42">
        <v>0</v>
      </c>
      <c r="H504" s="42">
        <v>0</v>
      </c>
      <c r="I504" s="42">
        <v>0</v>
      </c>
      <c r="J504" s="42">
        <v>1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</row>
    <row r="505" spans="1:15" x14ac:dyDescent="0.3">
      <c r="A505" s="45" t="s">
        <v>510</v>
      </c>
      <c r="B505" s="42">
        <v>0</v>
      </c>
      <c r="C505" s="42">
        <v>0</v>
      </c>
      <c r="D505" s="42">
        <v>0</v>
      </c>
      <c r="E505" s="42">
        <v>0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</row>
    <row r="506" spans="1:15" x14ac:dyDescent="0.3">
      <c r="A506" s="45" t="s">
        <v>511</v>
      </c>
      <c r="B506" s="42">
        <v>0</v>
      </c>
      <c r="C506" s="42">
        <v>0</v>
      </c>
      <c r="D506" s="42">
        <v>0</v>
      </c>
      <c r="E506" s="42">
        <v>1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1</v>
      </c>
      <c r="N506" s="42">
        <v>0</v>
      </c>
      <c r="O506" s="42">
        <v>0</v>
      </c>
    </row>
    <row r="507" spans="1:15" x14ac:dyDescent="0.3">
      <c r="A507" s="45" t="s">
        <v>512</v>
      </c>
      <c r="B507" s="42">
        <v>0</v>
      </c>
      <c r="C507" s="42">
        <v>0</v>
      </c>
      <c r="D507" s="42">
        <v>0</v>
      </c>
      <c r="E507" s="42">
        <v>0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1</v>
      </c>
      <c r="N507" s="42">
        <v>0</v>
      </c>
      <c r="O507" s="42">
        <v>0</v>
      </c>
    </row>
    <row r="508" spans="1:15" x14ac:dyDescent="0.3">
      <c r="A508" s="45" t="s">
        <v>513</v>
      </c>
      <c r="B508" s="42">
        <v>0</v>
      </c>
      <c r="C508" s="42">
        <v>0</v>
      </c>
      <c r="D508" s="42">
        <v>0</v>
      </c>
      <c r="E508" s="42">
        <v>0</v>
      </c>
      <c r="F508" s="42">
        <v>0</v>
      </c>
      <c r="G508" s="42">
        <v>0</v>
      </c>
      <c r="H508" s="42">
        <v>0</v>
      </c>
      <c r="I508" s="42">
        <v>0</v>
      </c>
      <c r="J508" s="42">
        <v>3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</row>
    <row r="509" spans="1:15" x14ac:dyDescent="0.3">
      <c r="A509" s="45" t="s">
        <v>514</v>
      </c>
      <c r="B509" s="42">
        <v>0</v>
      </c>
      <c r="C509" s="42">
        <v>0</v>
      </c>
      <c r="D509" s="42">
        <v>0</v>
      </c>
      <c r="E509" s="42">
        <v>33</v>
      </c>
      <c r="F509" s="42">
        <v>0</v>
      </c>
      <c r="G509" s="42">
        <v>0</v>
      </c>
      <c r="H509" s="42">
        <v>1</v>
      </c>
      <c r="I509" s="42">
        <v>0</v>
      </c>
      <c r="J509" s="42">
        <v>8</v>
      </c>
      <c r="K509" s="42">
        <v>0</v>
      </c>
      <c r="L509" s="42">
        <v>1</v>
      </c>
      <c r="M509" s="42">
        <v>1</v>
      </c>
      <c r="N509" s="42">
        <v>0</v>
      </c>
      <c r="O509" s="42">
        <v>0</v>
      </c>
    </row>
    <row r="510" spans="1:15" x14ac:dyDescent="0.3">
      <c r="A510" s="67" t="s">
        <v>529</v>
      </c>
      <c r="B510" s="67">
        <v>130</v>
      </c>
      <c r="C510" s="67">
        <v>140</v>
      </c>
      <c r="D510" s="67">
        <v>6</v>
      </c>
      <c r="E510" s="67">
        <v>6904</v>
      </c>
      <c r="F510" s="67">
        <v>465</v>
      </c>
      <c r="G510" s="67">
        <v>677</v>
      </c>
      <c r="H510" s="67">
        <v>3620</v>
      </c>
      <c r="I510" s="67">
        <v>637</v>
      </c>
      <c r="J510" s="67">
        <v>6543</v>
      </c>
      <c r="K510" s="67">
        <v>517</v>
      </c>
      <c r="L510" s="67">
        <v>1240</v>
      </c>
      <c r="M510" s="67">
        <v>1570</v>
      </c>
      <c r="N510" s="67">
        <v>6</v>
      </c>
      <c r="O510" s="67">
        <v>0</v>
      </c>
    </row>
    <row r="512" spans="1:15" x14ac:dyDescent="0.3">
      <c r="A512" s="80" t="str">
        <f>JAN!A512</f>
        <v>FONTE: SIP/PROCERGS - Atualizado em 04 de Outubro de 2021.</v>
      </c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6"/>
    </row>
    <row r="513" spans="1:14" x14ac:dyDescent="0.3">
      <c r="A513" s="81" t="s">
        <v>15</v>
      </c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3"/>
      <c r="N513" s="6"/>
    </row>
    <row r="514" spans="1:14" ht="32.4" customHeight="1" x14ac:dyDescent="0.3">
      <c r="A514" s="84" t="s">
        <v>16</v>
      </c>
      <c r="B514" s="84"/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6"/>
    </row>
    <row r="515" spans="1:14" ht="32.4" customHeight="1" x14ac:dyDescent="0.3">
      <c r="A515" s="84"/>
      <c r="B515" s="84"/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4"/>
    </row>
  </sheetData>
  <mergeCells count="4">
    <mergeCell ref="A513:M513"/>
    <mergeCell ref="A514:M515"/>
    <mergeCell ref="A5:I5"/>
    <mergeCell ref="A512:M5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GERAL</vt:lpstr>
      <vt:lpstr>2020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GERAL!Area_de_impressao</vt:lpstr>
      <vt:lpstr>SET!Titulos_de_impressao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João Sidnei</cp:lastModifiedBy>
  <cp:lastPrinted>2020-10-05T15:05:52Z</cp:lastPrinted>
  <dcterms:created xsi:type="dcterms:W3CDTF">2018-06-04T12:29:58Z</dcterms:created>
  <dcterms:modified xsi:type="dcterms:W3CDTF">2021-10-04T18:48:41Z</dcterms:modified>
</cp:coreProperties>
</file>