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255" windowWidth="15480" windowHeight="11640" activeTab="0"/>
  </bookViews>
  <sheets>
    <sheet name="INDICADORES DE EFICIÊNCIA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<sst xmlns="http://schemas.openxmlformats.org/spreadsheetml/2006/main" count="139" uniqueCount="97">
  <si>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</si>
  <si>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</si>
  <si>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</si>
  <si>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</si>
  <si>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</si>
  <si>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</si>
  <si>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</si>
  <si>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</si>
  <si>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</si>
  <si>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</si>
  <si>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</si>
  <si>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</si>
  <si>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</si>
  <si>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</si>
  <si>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</si>
  <si>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</si>
  <si>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</si>
  <si>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</si>
  <si>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</si>
  <si>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</si>
  <si>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</si>
  <si>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</si>
  <si>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</si>
  <si>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</si>
  <si>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ACOMPANHAMENTO DOS INDICADORES DE EFICIÊNCIA DA INSTITUIÇÕES VINCULADAS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</si>
  <si>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</si>
  <si>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</si>
  <si>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</si>
  <si>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</si>
  <si>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</si>
  <si>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</si>
  <si>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</si>
  <si>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</si>
  <si>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</si>
  <si>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</si>
  <si>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</si>
  <si>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</si>
  <si>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</si>
  <si>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</si>
  <si>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</si>
  <si>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</si>
  <si>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</si>
  <si>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</si>
  <si>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</si>
  <si>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</si>
  <si>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</si>
  <si>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</si>
  <si>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</si>
  <si>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</si>
  <si>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INDICADORES DE EFICIÊNCIA DA BRIGADA MILITAR - 2017</t>
  </si>
  <si>
    <t>Indicadores 2017</t>
  </si>
  <si>
    <t>Indicadores 2017 - Prisões</t>
  </si>
  <si>
    <t>INDICADORES DE EFICIÊNCIA DA POLÍCIA CIVIL- 2017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</si>
  <si>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</si>
  <si>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</si>
  <si>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 val="single"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</si>
  <si>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</si>
  <si>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</si>
  <si>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</si>
  <si>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</si>
  <si>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</si>
  <si>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eficiência é questionável.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</si>
  <si>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</si>
  <si>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</si>
  <si>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</si>
  <si>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</si>
  <si>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</si>
  <si>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</si>
  <si>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</si>
  <si>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</si>
  <si>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</si>
  <si>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</si>
  <si>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</si>
  <si>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</si>
  <si>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</si>
  <si>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</si>
  <si>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</si>
  <si>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</si>
  <si>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</si>
  <si>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</si>
  <si>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</si>
  <si>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</si>
  <si>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</si>
  <si>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</si>
  <si>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</si>
  <si>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Os indicadores sobre acidentes de trânsito com danos materiais, com lesões corporais e com morte, a partir deste ano,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</si>
  <si>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OBSERVATÓRIO ESTADUAL DA SEGURANÇA PÚBLICA</t>
  </si>
  <si>
    <t xml:space="preserve">AUTUAÇÕES DE TRÂNSITO POR EMBRIAGUEZ </t>
  </si>
  <si>
    <t>ACOMPANHAMENTO DOS INDICADORES DE EFICIÊNCIA DA INSTITUIÇÕES</t>
  </si>
  <si>
    <t>DROGAS APREENDIDAS PELA POLÍCIA CIVIL</t>
  </si>
  <si>
    <r>
      <t>APREENDIDA</t>
    </r>
    <r>
      <rPr>
        <vertAlign val="superscript"/>
        <sz val="11"/>
        <rFont val="Arial"/>
        <family val="2"/>
      </rPr>
      <t>(2)</t>
    </r>
    <r>
      <rPr>
        <b/>
        <sz val="11"/>
        <rFont val="Arial"/>
        <family val="2"/>
      </rPr>
      <t xml:space="preserve"> - 2017</t>
    </r>
  </si>
  <si>
    <t>Importante salientar que a partir de 2017 ocorrerão algumas alterações nos indicadores divulgados pela Polícia Civil:</t>
  </si>
  <si>
    <r>
      <t xml:space="preserve">(2): Trata-se da quantidade de armas e/ou drogas apreendidas </t>
    </r>
    <r>
      <rPr>
        <b/>
        <u val="single"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</si>
  <si>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DEPARTAMENTO DE INTEGRAÇÃO, PLANEJAMENTO E POLÍTICA DE SEGURANÇA</t>
  </si>
  <si>
    <t>Fonte: EMBM - PM3 - Atualizado em 091500Out2017</t>
  </si>
  <si>
    <t>LSD (ponto)</t>
  </si>
  <si>
    <t>Fonte: DIPLANCO - PC - Atualizado em 16.10.2017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</si>
</sst>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mmm/yyyy"/>
    <numFmt numFmtId="173" formatCode="_(* #,##0_);_(* \(#,##0\);_(* &quot;-&quot;??_);_(@_)"/>
    <numFmt numFmtId="174" formatCode="[$-416]dddd\,\ d&quot; de &quot;mmmm&quot; de &quot;yyyy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#,##0.000"/>
    <numFmt numFmtId="183" formatCode="ge\r\a\l"/>
    <numFmt numFmtId="184" formatCode="#.##000"/>
    <numFmt numFmtId="185" formatCode="#.##0"/>
    <numFmt numFmtId="186" formatCode="#,#00"/>
    <numFmt numFmtId="187" formatCode="#.##00"/>
    <numFmt numFmtId="188" formatCode="#,#00%"/>
    <numFmt numFmtId="189" formatCode="#,##0.0000"/>
    <numFmt numFmtId="190" formatCode="#,##0.00000"/>
    <numFmt numFmtId="191" formatCode="0.00;[Red]0.00"/>
    <numFmt numFmtId="192" formatCode="#,##0.00;[Red]#,##0.00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4" fillId="34" borderId="17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" fontId="14" fillId="0" borderId="27" xfId="56" applyNumberFormat="1" applyFont="1" applyFill="1" applyBorder="1" applyAlignment="1">
      <alignment horizontal="center" vertical="center" wrapText="1"/>
    </xf>
    <xf numFmtId="4" fontId="14" fillId="35" borderId="27" xfId="56" applyNumberFormat="1" applyFont="1" applyFill="1" applyBorder="1" applyAlignment="1">
      <alignment horizontal="center" vertical="center" wrapText="1"/>
    </xf>
    <xf numFmtId="3" fontId="10" fillId="35" borderId="27" xfId="56" applyNumberFormat="1" applyFont="1" applyFill="1" applyBorder="1" applyAlignment="1">
      <alignment horizontal="center" vertical="center" wrapText="1"/>
    </xf>
    <xf numFmtId="3" fontId="14" fillId="35" borderId="27" xfId="56" applyNumberFormat="1" applyFont="1" applyFill="1" applyBorder="1" applyAlignment="1">
      <alignment horizontal="center" vertical="center" wrapText="1"/>
    </xf>
    <xf numFmtId="3" fontId="14" fillId="35" borderId="17" xfId="56" applyNumberFormat="1" applyFont="1" applyFill="1" applyBorder="1" applyAlignment="1">
      <alignment horizontal="center" vertical="center" wrapText="1"/>
    </xf>
    <xf numFmtId="3" fontId="14" fillId="35" borderId="24" xfId="56" applyNumberFormat="1" applyFont="1" applyFill="1" applyBorder="1" applyAlignment="1">
      <alignment horizontal="center" vertical="center" wrapText="1"/>
    </xf>
    <xf numFmtId="3" fontId="10" fillId="34" borderId="28" xfId="56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36" borderId="27" xfId="0" applyNumberFormat="1" applyFont="1" applyFill="1" applyBorder="1" applyAlignment="1">
      <alignment horizontal="center" vertical="center"/>
    </xf>
    <xf numFmtId="3" fontId="10" fillId="36" borderId="27" xfId="0" applyNumberFormat="1" applyFont="1" applyFill="1" applyBorder="1" applyAlignment="1">
      <alignment horizontal="center" vertical="center"/>
    </xf>
    <xf numFmtId="3" fontId="10" fillId="34" borderId="27" xfId="0" applyNumberFormat="1" applyFont="1" applyFill="1" applyBorder="1" applyAlignment="1">
      <alignment horizontal="center" vertical="center"/>
    </xf>
    <xf numFmtId="3" fontId="10" fillId="34" borderId="17" xfId="0" applyNumberFormat="1" applyFont="1" applyFill="1" applyBorder="1" applyAlignment="1">
      <alignment horizontal="center" vertical="center"/>
    </xf>
    <xf numFmtId="3" fontId="10" fillId="34" borderId="29" xfId="0" applyNumberFormat="1" applyFont="1" applyFill="1" applyBorder="1" applyAlignment="1">
      <alignment horizontal="center" vertical="center"/>
    </xf>
    <xf numFmtId="4" fontId="10" fillId="34" borderId="27" xfId="0" applyNumberFormat="1" applyFont="1" applyFill="1" applyBorder="1" applyAlignment="1">
      <alignment horizontal="center" vertical="center"/>
    </xf>
    <xf numFmtId="4" fontId="10" fillId="34" borderId="28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36" borderId="28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4" fillId="36" borderId="27" xfId="0" applyNumberFormat="1" applyFont="1" applyFill="1" applyBorder="1" applyAlignment="1">
      <alignment horizontal="center" vertical="center"/>
    </xf>
    <xf numFmtId="4" fontId="14" fillId="36" borderId="17" xfId="0" applyNumberFormat="1" applyFont="1" applyFill="1" applyBorder="1" applyAlignment="1">
      <alignment horizontal="center" vertical="center"/>
    </xf>
    <xf numFmtId="3" fontId="14" fillId="36" borderId="27" xfId="0" applyNumberFormat="1" applyFont="1" applyFill="1" applyBorder="1" applyAlignment="1">
      <alignment horizontal="center" vertical="center"/>
    </xf>
    <xf numFmtId="3" fontId="14" fillId="36" borderId="24" xfId="0" applyNumberFormat="1" applyFont="1" applyFill="1" applyBorder="1" applyAlignment="1">
      <alignment horizontal="center" vertical="center"/>
    </xf>
    <xf numFmtId="3" fontId="14" fillId="36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5" fillId="0" borderId="17" xfId="51" applyFont="1" applyFill="1" applyBorder="1" applyAlignment="1">
      <alignment horizontal="center"/>
      <protection/>
    </xf>
    <xf numFmtId="4" fontId="15" fillId="0" borderId="17" xfId="51" applyNumberFormat="1" applyFont="1" applyFill="1" applyBorder="1" applyAlignment="1">
      <alignment horizontal="center"/>
      <protection/>
    </xf>
    <xf numFmtId="3" fontId="15" fillId="0" borderId="24" xfId="51" applyNumberFormat="1" applyFont="1" applyFill="1" applyBorder="1" applyAlignment="1">
      <alignment horizontal="center"/>
      <protection/>
    </xf>
    <xf numFmtId="4" fontId="10" fillId="0" borderId="19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0" xfId="52" applyFont="1" applyBorder="1" applyAlignment="1">
      <alignment vertical="center"/>
      <protection/>
    </xf>
    <xf numFmtId="0" fontId="5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ill="1" applyBorder="1" applyAlignment="1">
      <alignment horizontal="center" vertical="center"/>
      <protection/>
    </xf>
    <xf numFmtId="3" fontId="8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4" fontId="15" fillId="0" borderId="27" xfId="51" applyNumberFormat="1" applyFont="1" applyFill="1" applyBorder="1" applyAlignment="1">
      <alignment horizontal="center"/>
      <protection/>
    </xf>
    <xf numFmtId="4" fontId="2" fillId="0" borderId="31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4" fontId="14" fillId="0" borderId="34" xfId="56" applyNumberFormat="1" applyFont="1" applyFill="1" applyBorder="1" applyAlignment="1">
      <alignment horizontal="center" vertical="center" wrapText="1"/>
    </xf>
    <xf numFmtId="4" fontId="14" fillId="34" borderId="34" xfId="56" applyNumberFormat="1" applyFont="1" applyFill="1" applyBorder="1" applyAlignment="1">
      <alignment horizontal="center" vertical="center" wrapText="1"/>
    </xf>
    <xf numFmtId="3" fontId="14" fillId="34" borderId="34" xfId="56" applyNumberFormat="1" applyFont="1" applyFill="1" applyBorder="1" applyAlignment="1">
      <alignment horizontal="center" vertical="center" wrapText="1"/>
    </xf>
    <xf numFmtId="3" fontId="14" fillId="34" borderId="35" xfId="56" applyNumberFormat="1" applyFont="1" applyFill="1" applyBorder="1" applyAlignment="1">
      <alignment horizontal="center" vertical="center" wrapText="1"/>
    </xf>
    <xf numFmtId="3" fontId="14" fillId="35" borderId="35" xfId="56" applyNumberFormat="1" applyFont="1" applyFill="1" applyBorder="1" applyAlignment="1">
      <alignment horizontal="center" vertical="center" wrapText="1"/>
    </xf>
    <xf numFmtId="3" fontId="14" fillId="34" borderId="36" xfId="56" applyNumberFormat="1" applyFont="1" applyFill="1" applyBorder="1" applyAlignment="1">
      <alignment horizontal="center" vertical="center" wrapText="1"/>
    </xf>
    <xf numFmtId="3" fontId="10" fillId="34" borderId="34" xfId="56" applyNumberFormat="1" applyFont="1" applyFill="1" applyBorder="1" applyAlignment="1">
      <alignment horizontal="center" vertical="center" wrapText="1"/>
    </xf>
    <xf numFmtId="3" fontId="10" fillId="34" borderId="37" xfId="56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4" fontId="15" fillId="0" borderId="34" xfId="51" applyNumberFormat="1" applyFont="1" applyFill="1" applyBorder="1" applyAlignment="1">
      <alignment horizontal="center"/>
      <protection/>
    </xf>
    <xf numFmtId="4" fontId="15" fillId="0" borderId="35" xfId="51" applyNumberFormat="1" applyFont="1" applyFill="1" applyBorder="1" applyAlignment="1">
      <alignment horizontal="center"/>
      <protection/>
    </xf>
    <xf numFmtId="4" fontId="15" fillId="37" borderId="35" xfId="51" applyNumberFormat="1" applyFont="1" applyFill="1" applyBorder="1" applyAlignment="1">
      <alignment horizontal="center" vertical="center"/>
      <protection/>
    </xf>
    <xf numFmtId="0" fontId="15" fillId="0" borderId="35" xfId="51" applyFont="1" applyFill="1" applyBorder="1" applyAlignment="1">
      <alignment horizontal="center"/>
      <protection/>
    </xf>
    <xf numFmtId="3" fontId="15" fillId="0" borderId="36" xfId="51" applyNumberFormat="1" applyFont="1" applyFill="1" applyBorder="1" applyAlignment="1">
      <alignment horizontal="center"/>
      <protection/>
    </xf>
    <xf numFmtId="0" fontId="4" fillId="38" borderId="14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left" vertical="center"/>
    </xf>
    <xf numFmtId="0" fontId="8" fillId="38" borderId="39" xfId="0" applyFont="1" applyFill="1" applyBorder="1" applyAlignment="1">
      <alignment horizontal="left" vertical="center"/>
    </xf>
    <xf numFmtId="0" fontId="8" fillId="38" borderId="40" xfId="0" applyFont="1" applyFill="1" applyBorder="1" applyAlignment="1">
      <alignment horizontal="left" vertical="center"/>
    </xf>
    <xf numFmtId="0" fontId="8" fillId="38" borderId="41" xfId="0" applyFont="1" applyFill="1" applyBorder="1" applyAlignment="1">
      <alignment horizontal="left" vertical="center"/>
    </xf>
    <xf numFmtId="0" fontId="5" fillId="38" borderId="19" xfId="0" applyFont="1" applyFill="1" applyBorder="1" applyAlignment="1">
      <alignment horizontal="left" vertical="center"/>
    </xf>
    <xf numFmtId="0" fontId="5" fillId="38" borderId="42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 vertical="center"/>
    </xf>
    <xf numFmtId="3" fontId="10" fillId="0" borderId="3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6" fillId="0" borderId="46" xfId="52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6" fillId="0" borderId="46" xfId="52" applyFont="1" applyBorder="1" applyAlignment="1">
      <alignment horizontal="left" vertical="center"/>
      <protection/>
    </xf>
    <xf numFmtId="0" fontId="59" fillId="0" borderId="46" xfId="52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6" fillId="0" borderId="48" xfId="52" applyFont="1" applyBorder="1" applyAlignment="1">
      <alignment vertical="center"/>
      <protection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6" fillId="0" borderId="51" xfId="52" applyFont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0" fontId="6" fillId="0" borderId="30" xfId="52" applyFont="1" applyBorder="1" applyAlignment="1">
      <alignment vertical="center"/>
      <protection/>
    </xf>
    <xf numFmtId="4" fontId="19" fillId="0" borderId="31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0" fontId="5" fillId="34" borderId="53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9" borderId="16" xfId="0" applyFont="1" applyFill="1" applyBorder="1" applyAlignment="1">
      <alignment horizontal="left" vertical="center" wrapText="1"/>
    </xf>
    <xf numFmtId="0" fontId="5" fillId="39" borderId="19" xfId="0" applyFont="1" applyFill="1" applyBorder="1" applyAlignment="1">
      <alignment horizontal="left" vertical="center" wrapText="1"/>
    </xf>
    <xf numFmtId="0" fontId="5" fillId="39" borderId="26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5" fillId="39" borderId="53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60" fillId="0" borderId="0" xfId="0" applyFont="1" applyAlignment="1">
      <alignment/>
    </xf>
    <xf numFmtId="0" fontId="20" fillId="39" borderId="18" xfId="0" applyFont="1" applyFill="1" applyBorder="1" applyAlignment="1">
      <alignment horizontal="center" vertical="center"/>
    </xf>
    <xf numFmtId="0" fontId="20" fillId="39" borderId="5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justify" vertical="center" wrapText="1"/>
    </xf>
    <xf numFmtId="0" fontId="23" fillId="0" borderId="44" xfId="0" applyFont="1" applyBorder="1" applyAlignment="1">
      <alignment horizontal="justify" vertical="center" wrapText="1"/>
    </xf>
    <xf numFmtId="0" fontId="23" fillId="0" borderId="45" xfId="0" applyFont="1" applyBorder="1" applyAlignment="1">
      <alignment horizontal="justify" vertical="center" wrapText="1"/>
    </xf>
    <xf numFmtId="0" fontId="23" fillId="0" borderId="48" xfId="0" applyFont="1" applyBorder="1" applyAlignment="1">
      <alignment horizontal="justify" vertical="center" wrapText="1"/>
    </xf>
    <xf numFmtId="0" fontId="23" fillId="0" borderId="49" xfId="0" applyFont="1" applyBorder="1" applyAlignment="1">
      <alignment horizontal="justify" vertical="center" wrapText="1"/>
    </xf>
    <xf numFmtId="0" fontId="23" fillId="0" borderId="50" xfId="0" applyFont="1" applyBorder="1" applyAlignment="1">
      <alignment horizontal="justify" vertical="center" wrapText="1"/>
    </xf>
    <xf numFmtId="0" fontId="6" fillId="0" borderId="46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6" fillId="0" borderId="47" xfId="52" applyFont="1" applyFill="1" applyBorder="1" applyAlignment="1">
      <alignment horizontal="left" vertical="center" wrapText="1"/>
      <protection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13" borderId="18" xfId="0" applyFont="1" applyFill="1" applyBorder="1" applyAlignment="1">
      <alignment horizontal="center" vertical="center"/>
    </xf>
    <xf numFmtId="0" fontId="20" fillId="13" borderId="54" xfId="0" applyFont="1" applyFill="1" applyBorder="1" applyAlignment="1">
      <alignment horizontal="center" vertical="center"/>
    </xf>
    <xf numFmtId="0" fontId="20" fillId="13" borderId="35" xfId="0" applyFont="1" applyFill="1" applyBorder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Separador de milhares 11" xfId="58"/>
    <cellStyle name="Separador de milhares 15" xfId="59"/>
    <cellStyle name="Separador de milhares 16" xfId="60"/>
    <cellStyle name="Separador de milhares 2 2 2 2" xfId="61"/>
    <cellStyle name="Separador de milhares 24" xfId="62"/>
    <cellStyle name="Separador de milhares 28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V105"/>
  <sheetViews>
    <sheetView tabSelected="1" zoomScalePageLayoutView="0" workbookViewId="0" topLeftCell="D1">
      <selection activeCell="C95" sqref="C95:O100"/>
    </sheetView>
  </sheetViews>
  <sheetFormatPr defaultColWidth="37.57421875" defaultRowHeight="15"/>
  <cols>
    <col min="1" max="1" width="2.28125" style="1" customWidth="1"/>
    <col min="2" max="2" width="56.57421875" style="1" customWidth="1"/>
    <col min="3" max="15" width="14.7109375" style="1" customWidth="1"/>
    <col min="16" max="16" width="45.00390625" style="1" customWidth="1"/>
    <col min="17" max="17" width="63.421875" style="1" bestFit="1" customWidth="1"/>
    <col min="18" max="16384" width="37.57421875" style="1" customWidth="1"/>
  </cols>
  <sheetData>
    <row r="2" spans="2:15" ht="14.25">
      <c r="B2" s="169" t="s">
        <v>23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2.75">
      <c r="B3" s="170" t="s">
        <v>93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12.75">
      <c r="B4" s="170" t="s">
        <v>86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.75">
      <c r="B6" s="171" t="s">
        <v>24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ht="6.75" customHeight="1" thickBot="1"/>
    <row r="8" spans="2:22" ht="15.75" customHeight="1">
      <c r="B8" s="154" t="s">
        <v>85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P8"/>
      <c r="Q8"/>
      <c r="R8"/>
      <c r="S8"/>
      <c r="T8"/>
      <c r="U8"/>
      <c r="V8"/>
    </row>
    <row r="9" spans="2:22" ht="16.5" customHeight="1" thickBot="1"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  <c r="P9"/>
      <c r="Q9"/>
      <c r="R9"/>
      <c r="S9"/>
      <c r="T9"/>
      <c r="U9"/>
      <c r="V9"/>
    </row>
    <row r="10" spans="2:22" ht="18.75" customHeight="1">
      <c r="B10" s="7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/>
      <c r="Q10"/>
      <c r="R10"/>
      <c r="S10"/>
      <c r="T10"/>
      <c r="U10"/>
      <c r="V10"/>
    </row>
    <row r="11" spans="2:22" ht="27" customHeight="1">
      <c r="B11" s="151" t="s">
        <v>49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  <c r="P11"/>
      <c r="Q11"/>
      <c r="R11"/>
      <c r="S11"/>
      <c r="T11"/>
      <c r="U11"/>
      <c r="V11"/>
    </row>
    <row r="12" spans="16:22" ht="12.75" customHeight="1" thickBot="1">
      <c r="P12"/>
      <c r="Q12"/>
      <c r="R12"/>
      <c r="S12"/>
      <c r="T12"/>
      <c r="U12"/>
      <c r="V12"/>
    </row>
    <row r="13" spans="2:22" ht="18.75" customHeight="1" thickBot="1">
      <c r="B13" s="144" t="s">
        <v>50</v>
      </c>
      <c r="C13" s="145" t="s">
        <v>10</v>
      </c>
      <c r="D13" s="146" t="s">
        <v>11</v>
      </c>
      <c r="E13" s="146" t="s">
        <v>12</v>
      </c>
      <c r="F13" s="146" t="s">
        <v>13</v>
      </c>
      <c r="G13" s="146" t="s">
        <v>14</v>
      </c>
      <c r="H13" s="146" t="s">
        <v>15</v>
      </c>
      <c r="I13" s="146" t="s">
        <v>16</v>
      </c>
      <c r="J13" s="146" t="s">
        <v>17</v>
      </c>
      <c r="K13" s="146" t="s">
        <v>18</v>
      </c>
      <c r="L13" s="146" t="s">
        <v>19</v>
      </c>
      <c r="M13" s="146" t="s">
        <v>20</v>
      </c>
      <c r="N13" s="147" t="s">
        <v>21</v>
      </c>
      <c r="O13" s="144" t="s">
        <v>22</v>
      </c>
      <c r="P13"/>
      <c r="Q13"/>
      <c r="R13"/>
      <c r="S13"/>
      <c r="T13"/>
      <c r="U13"/>
      <c r="V13"/>
    </row>
    <row r="14" spans="2:22" ht="18.75" customHeight="1">
      <c r="B14" s="138" t="s">
        <v>39</v>
      </c>
      <c r="C14" s="89">
        <v>5372.930000000001</v>
      </c>
      <c r="D14" s="38">
        <v>39815.44999999998</v>
      </c>
      <c r="E14" s="38">
        <v>8471.620000000003</v>
      </c>
      <c r="F14" s="57">
        <v>28817.219999999998</v>
      </c>
      <c r="G14" s="57">
        <v>22785.799999999996</v>
      </c>
      <c r="H14" s="58">
        <v>13497.350000000004</v>
      </c>
      <c r="I14" s="57">
        <v>16378.09</v>
      </c>
      <c r="J14" s="57">
        <v>10455.87</v>
      </c>
      <c r="K14" s="57">
        <v>21496.129999999997</v>
      </c>
      <c r="L14" s="46"/>
      <c r="M14" s="46"/>
      <c r="N14" s="46"/>
      <c r="O14" s="45">
        <f aca="true" t="shared" si="0" ref="O14:O38">SUM(C14:N14)</f>
        <v>167090.46</v>
      </c>
      <c r="P14"/>
      <c r="Q14"/>
      <c r="R14"/>
      <c r="S14"/>
      <c r="T14"/>
      <c r="U14"/>
      <c r="V14"/>
    </row>
    <row r="15" spans="2:22" ht="18.75" customHeight="1">
      <c r="B15" s="138" t="s">
        <v>40</v>
      </c>
      <c r="C15" s="90">
        <v>8023.8</v>
      </c>
      <c r="D15" s="39">
        <v>8200.41</v>
      </c>
      <c r="E15" s="39">
        <v>11990.649999999996</v>
      </c>
      <c r="F15" s="57">
        <v>31724.85999999999</v>
      </c>
      <c r="G15" s="59">
        <v>44597.98000000001</v>
      </c>
      <c r="H15" s="60">
        <v>15555.350000000004</v>
      </c>
      <c r="I15" s="59">
        <v>11013.380000000001</v>
      </c>
      <c r="J15" s="59">
        <v>18194.059999999994</v>
      </c>
      <c r="K15" s="59">
        <v>9395.7</v>
      </c>
      <c r="L15" s="47"/>
      <c r="M15" s="47"/>
      <c r="N15" s="47"/>
      <c r="O15" s="45">
        <f t="shared" si="0"/>
        <v>158696.19</v>
      </c>
      <c r="P15"/>
      <c r="Q15"/>
      <c r="R15"/>
      <c r="S15"/>
      <c r="T15"/>
      <c r="U15"/>
      <c r="V15"/>
    </row>
    <row r="16" spans="2:22" ht="18.75" customHeight="1">
      <c r="B16" s="138" t="s">
        <v>41</v>
      </c>
      <c r="C16" s="90">
        <v>116578.05999999997</v>
      </c>
      <c r="D16" s="39">
        <v>195439.74999999997</v>
      </c>
      <c r="E16" s="39">
        <v>510009.11999999994</v>
      </c>
      <c r="F16" s="57">
        <v>175149.84000000003</v>
      </c>
      <c r="G16" s="59">
        <v>215132.48</v>
      </c>
      <c r="H16" s="60">
        <v>240665.04</v>
      </c>
      <c r="I16" s="59">
        <v>525781.4</v>
      </c>
      <c r="J16" s="59">
        <v>257661.32000000012</v>
      </c>
      <c r="K16" s="59">
        <v>262576.04000000004</v>
      </c>
      <c r="L16" s="47"/>
      <c r="M16" s="47"/>
      <c r="N16" s="47"/>
      <c r="O16" s="45">
        <f t="shared" si="0"/>
        <v>2498993.0500000003</v>
      </c>
      <c r="P16"/>
      <c r="Q16"/>
      <c r="R16"/>
      <c r="S16"/>
      <c r="T16"/>
      <c r="U16"/>
      <c r="V16"/>
    </row>
    <row r="17" spans="2:22" ht="18.75" customHeight="1">
      <c r="B17" s="138" t="s">
        <v>32</v>
      </c>
      <c r="C17" s="90">
        <v>394082.91000000003</v>
      </c>
      <c r="D17" s="39">
        <v>159581.61000000004</v>
      </c>
      <c r="E17" s="39">
        <v>256409.13</v>
      </c>
      <c r="F17" s="57">
        <v>405548.47</v>
      </c>
      <c r="G17" s="59">
        <v>341236.4300000001</v>
      </c>
      <c r="H17" s="60">
        <v>374202.7199999999</v>
      </c>
      <c r="I17" s="59">
        <v>350370.8900000001</v>
      </c>
      <c r="J17" s="59">
        <v>368063.93999999994</v>
      </c>
      <c r="K17" s="59">
        <v>541693.3699999999</v>
      </c>
      <c r="L17" s="47"/>
      <c r="M17" s="47"/>
      <c r="N17" s="47"/>
      <c r="O17" s="45">
        <f t="shared" si="0"/>
        <v>3191189.4699999997</v>
      </c>
      <c r="P17"/>
      <c r="Q17"/>
      <c r="R17"/>
      <c r="S17"/>
      <c r="T17"/>
      <c r="U17"/>
      <c r="V17"/>
    </row>
    <row r="18" spans="2:22" ht="18.75" customHeight="1">
      <c r="B18" s="148" t="s">
        <v>33</v>
      </c>
      <c r="C18" s="91">
        <v>4785</v>
      </c>
      <c r="D18" s="41">
        <v>4323</v>
      </c>
      <c r="E18" s="41">
        <v>8801</v>
      </c>
      <c r="F18" s="56">
        <v>6803</v>
      </c>
      <c r="G18" s="61">
        <v>7179</v>
      </c>
      <c r="H18" s="35">
        <v>7383</v>
      </c>
      <c r="I18" s="61">
        <v>6671</v>
      </c>
      <c r="J18" s="61">
        <v>5121</v>
      </c>
      <c r="K18" s="61">
        <v>6583</v>
      </c>
      <c r="L18" s="48"/>
      <c r="M18" s="48"/>
      <c r="N18" s="48"/>
      <c r="O18" s="45">
        <f t="shared" si="0"/>
        <v>57649</v>
      </c>
      <c r="P18"/>
      <c r="Q18"/>
      <c r="R18"/>
      <c r="S18"/>
      <c r="T18"/>
      <c r="U18"/>
      <c r="V18"/>
    </row>
    <row r="19" spans="2:22" ht="18.75" customHeight="1">
      <c r="B19" s="148" t="s">
        <v>30</v>
      </c>
      <c r="C19" s="91">
        <v>351</v>
      </c>
      <c r="D19" s="41">
        <v>417</v>
      </c>
      <c r="E19" s="41">
        <v>405</v>
      </c>
      <c r="F19" s="56">
        <v>459</v>
      </c>
      <c r="G19" s="61">
        <v>362</v>
      </c>
      <c r="H19" s="35">
        <v>435</v>
      </c>
      <c r="I19" s="61">
        <v>553</v>
      </c>
      <c r="J19" s="61">
        <v>481</v>
      </c>
      <c r="K19" s="61">
        <v>435</v>
      </c>
      <c r="L19" s="48"/>
      <c r="M19" s="48"/>
      <c r="N19" s="48"/>
      <c r="O19" s="45">
        <f t="shared" si="0"/>
        <v>3898</v>
      </c>
      <c r="P19"/>
      <c r="Q19"/>
      <c r="R19"/>
      <c r="S19"/>
      <c r="T19"/>
      <c r="U19"/>
      <c r="V19"/>
    </row>
    <row r="20" spans="2:22" ht="18.75" customHeight="1">
      <c r="B20" s="141" t="s">
        <v>42</v>
      </c>
      <c r="C20" s="92">
        <v>464</v>
      </c>
      <c r="D20" s="42">
        <v>428</v>
      </c>
      <c r="E20" s="42">
        <v>584</v>
      </c>
      <c r="F20" s="34">
        <v>492</v>
      </c>
      <c r="G20" s="35">
        <v>460</v>
      </c>
      <c r="H20" s="35">
        <v>530</v>
      </c>
      <c r="I20" s="61">
        <v>496</v>
      </c>
      <c r="J20" s="61">
        <v>442</v>
      </c>
      <c r="K20" s="61">
        <v>467</v>
      </c>
      <c r="L20" s="48"/>
      <c r="M20" s="48"/>
      <c r="N20" s="48"/>
      <c r="O20" s="45">
        <f t="shared" si="0"/>
        <v>4363</v>
      </c>
      <c r="P20"/>
      <c r="Q20"/>
      <c r="R20"/>
      <c r="S20"/>
      <c r="T20"/>
      <c r="U20"/>
      <c r="V20"/>
    </row>
    <row r="21" spans="2:22" ht="18.75" customHeight="1">
      <c r="B21" s="139" t="s">
        <v>29</v>
      </c>
      <c r="C21" s="92">
        <v>53513</v>
      </c>
      <c r="D21" s="42">
        <v>50291</v>
      </c>
      <c r="E21" s="42">
        <v>54703</v>
      </c>
      <c r="F21" s="34">
        <v>53768</v>
      </c>
      <c r="G21" s="34">
        <v>53618</v>
      </c>
      <c r="H21" s="35">
        <v>51294</v>
      </c>
      <c r="I21" s="61">
        <v>49767</v>
      </c>
      <c r="J21" s="61">
        <v>52578</v>
      </c>
      <c r="K21" s="61">
        <v>51335</v>
      </c>
      <c r="L21" s="48"/>
      <c r="M21" s="48"/>
      <c r="N21" s="48"/>
      <c r="O21" s="45">
        <f t="shared" si="0"/>
        <v>470867</v>
      </c>
      <c r="P21"/>
      <c r="Q21"/>
      <c r="R21"/>
      <c r="S21"/>
      <c r="T21"/>
      <c r="U21"/>
      <c r="V21"/>
    </row>
    <row r="22" spans="2:22" ht="18.75" customHeight="1">
      <c r="B22" s="141" t="s">
        <v>87</v>
      </c>
      <c r="C22" s="92">
        <v>734</v>
      </c>
      <c r="D22" s="42">
        <v>805</v>
      </c>
      <c r="E22" s="42">
        <v>692</v>
      </c>
      <c r="F22" s="34">
        <v>734</v>
      </c>
      <c r="G22" s="34">
        <v>565</v>
      </c>
      <c r="H22" s="35">
        <v>586</v>
      </c>
      <c r="I22" s="61">
        <v>515</v>
      </c>
      <c r="J22" s="61">
        <v>510</v>
      </c>
      <c r="K22" s="61">
        <v>497</v>
      </c>
      <c r="L22" s="48"/>
      <c r="M22" s="48"/>
      <c r="N22" s="48"/>
      <c r="O22" s="45">
        <f t="shared" si="0"/>
        <v>5638</v>
      </c>
      <c r="P22"/>
      <c r="Q22"/>
      <c r="R22"/>
      <c r="S22"/>
      <c r="T22"/>
      <c r="U22"/>
      <c r="V22"/>
    </row>
    <row r="23" spans="2:22" ht="18.75" customHeight="1">
      <c r="B23" s="141" t="s">
        <v>34</v>
      </c>
      <c r="C23" s="92">
        <v>8118</v>
      </c>
      <c r="D23" s="42">
        <v>6842</v>
      </c>
      <c r="E23" s="42">
        <v>6735</v>
      </c>
      <c r="F23" s="34">
        <v>6879</v>
      </c>
      <c r="G23" s="35">
        <v>6548</v>
      </c>
      <c r="H23" s="35">
        <v>7058</v>
      </c>
      <c r="I23" s="61">
        <v>7386</v>
      </c>
      <c r="J23" s="61">
        <v>6717</v>
      </c>
      <c r="K23" s="61">
        <v>5828</v>
      </c>
      <c r="L23" s="48"/>
      <c r="M23" s="48"/>
      <c r="N23" s="48"/>
      <c r="O23" s="45">
        <f t="shared" si="0"/>
        <v>62111</v>
      </c>
      <c r="P23"/>
      <c r="Q23"/>
      <c r="R23"/>
      <c r="S23"/>
      <c r="T23"/>
      <c r="U23"/>
      <c r="V23"/>
    </row>
    <row r="24" spans="2:22" ht="18.75" customHeight="1">
      <c r="B24" s="141" t="s">
        <v>9</v>
      </c>
      <c r="C24" s="92">
        <v>830</v>
      </c>
      <c r="D24" s="42">
        <v>927</v>
      </c>
      <c r="E24" s="42">
        <v>735</v>
      </c>
      <c r="F24" s="34">
        <v>781</v>
      </c>
      <c r="G24" s="35">
        <v>677</v>
      </c>
      <c r="H24" s="35">
        <v>659</v>
      </c>
      <c r="I24" s="61">
        <v>903</v>
      </c>
      <c r="J24" s="61">
        <v>737</v>
      </c>
      <c r="K24" s="61">
        <v>859</v>
      </c>
      <c r="L24" s="48"/>
      <c r="M24" s="48"/>
      <c r="N24" s="48"/>
      <c r="O24" s="45">
        <f t="shared" si="0"/>
        <v>7108</v>
      </c>
      <c r="P24"/>
      <c r="Q24"/>
      <c r="R24"/>
      <c r="S24"/>
      <c r="T24"/>
      <c r="U24"/>
      <c r="V24"/>
    </row>
    <row r="25" spans="2:22" ht="18.75" customHeight="1">
      <c r="B25" s="139" t="s">
        <v>35</v>
      </c>
      <c r="C25" s="92">
        <v>8129</v>
      </c>
      <c r="D25" s="42">
        <v>6493</v>
      </c>
      <c r="E25" s="42">
        <v>6870</v>
      </c>
      <c r="F25" s="34">
        <v>6709</v>
      </c>
      <c r="G25" s="35">
        <v>6653</v>
      </c>
      <c r="H25" s="35">
        <v>6335</v>
      </c>
      <c r="I25" s="61">
        <v>6397</v>
      </c>
      <c r="J25" s="61">
        <v>5351</v>
      </c>
      <c r="K25" s="61">
        <v>5012</v>
      </c>
      <c r="L25" s="48"/>
      <c r="M25" s="48"/>
      <c r="N25" s="48"/>
      <c r="O25" s="45">
        <f t="shared" si="0"/>
        <v>57949</v>
      </c>
      <c r="P25"/>
      <c r="Q25"/>
      <c r="R25"/>
      <c r="S25"/>
      <c r="T25"/>
      <c r="U25"/>
      <c r="V25"/>
    </row>
    <row r="26" spans="2:22" ht="18.75" customHeight="1">
      <c r="B26" s="139" t="s">
        <v>2</v>
      </c>
      <c r="C26" s="92">
        <v>7608</v>
      </c>
      <c r="D26" s="42">
        <v>6575</v>
      </c>
      <c r="E26" s="42">
        <v>6502</v>
      </c>
      <c r="F26" s="34">
        <v>6474</v>
      </c>
      <c r="G26" s="35">
        <v>6614</v>
      </c>
      <c r="H26" s="35">
        <v>7064</v>
      </c>
      <c r="I26" s="61">
        <v>5266</v>
      </c>
      <c r="J26" s="61">
        <v>4591</v>
      </c>
      <c r="K26" s="61">
        <v>4174</v>
      </c>
      <c r="L26" s="48"/>
      <c r="M26" s="48"/>
      <c r="N26" s="48"/>
      <c r="O26" s="45">
        <f t="shared" si="0"/>
        <v>54868</v>
      </c>
      <c r="P26"/>
      <c r="Q26"/>
      <c r="R26"/>
      <c r="S26"/>
      <c r="T26"/>
      <c r="U26"/>
      <c r="V26"/>
    </row>
    <row r="27" spans="2:22" ht="18.75" customHeight="1">
      <c r="B27" s="139" t="s">
        <v>3</v>
      </c>
      <c r="C27" s="92">
        <v>916</v>
      </c>
      <c r="D27" s="42">
        <v>759</v>
      </c>
      <c r="E27" s="42">
        <v>707</v>
      </c>
      <c r="F27" s="34">
        <v>691</v>
      </c>
      <c r="G27" s="35">
        <v>689</v>
      </c>
      <c r="H27" s="35">
        <v>794</v>
      </c>
      <c r="I27" s="61">
        <v>658</v>
      </c>
      <c r="J27" s="61">
        <v>459</v>
      </c>
      <c r="K27" s="61">
        <v>534</v>
      </c>
      <c r="L27" s="48"/>
      <c r="M27" s="48"/>
      <c r="N27" s="48"/>
      <c r="O27" s="45">
        <f t="shared" si="0"/>
        <v>6207</v>
      </c>
      <c r="P27"/>
      <c r="Q27"/>
      <c r="R27"/>
      <c r="S27"/>
      <c r="T27"/>
      <c r="U27"/>
      <c r="V27"/>
    </row>
    <row r="28" spans="2:22" ht="18.75" customHeight="1">
      <c r="B28" s="139" t="s">
        <v>1</v>
      </c>
      <c r="C28" s="92">
        <v>49</v>
      </c>
      <c r="D28" s="42">
        <v>37</v>
      </c>
      <c r="E28" s="42">
        <v>84</v>
      </c>
      <c r="F28" s="34">
        <v>21</v>
      </c>
      <c r="G28" s="35">
        <v>58</v>
      </c>
      <c r="H28" s="35">
        <v>52</v>
      </c>
      <c r="I28" s="61">
        <v>57</v>
      </c>
      <c r="J28" s="61">
        <v>66</v>
      </c>
      <c r="K28" s="61">
        <v>24</v>
      </c>
      <c r="L28" s="48"/>
      <c r="M28" s="48"/>
      <c r="N28" s="48"/>
      <c r="O28" s="45">
        <f t="shared" si="0"/>
        <v>448</v>
      </c>
      <c r="P28"/>
      <c r="Q28"/>
      <c r="R28"/>
      <c r="S28"/>
      <c r="T28"/>
      <c r="U28"/>
      <c r="V28"/>
    </row>
    <row r="29" spans="2:22" ht="18.75" customHeight="1">
      <c r="B29" s="141" t="s">
        <v>8</v>
      </c>
      <c r="C29" s="92">
        <v>741</v>
      </c>
      <c r="D29" s="42">
        <v>677</v>
      </c>
      <c r="E29" s="42">
        <v>868</v>
      </c>
      <c r="F29" s="34">
        <v>829</v>
      </c>
      <c r="G29" s="35">
        <v>939</v>
      </c>
      <c r="H29" s="35">
        <v>898</v>
      </c>
      <c r="I29" s="61">
        <v>908</v>
      </c>
      <c r="J29" s="61">
        <v>986</v>
      </c>
      <c r="K29" s="61">
        <v>891</v>
      </c>
      <c r="L29" s="48"/>
      <c r="M29" s="48"/>
      <c r="N29" s="48"/>
      <c r="O29" s="45">
        <f t="shared" si="0"/>
        <v>7737</v>
      </c>
      <c r="P29"/>
      <c r="Q29"/>
      <c r="R29"/>
      <c r="S29"/>
      <c r="T29"/>
      <c r="U29"/>
      <c r="V29"/>
    </row>
    <row r="30" spans="2:22" ht="30" customHeight="1">
      <c r="B30" s="141" t="s">
        <v>37</v>
      </c>
      <c r="C30" s="92">
        <v>264</v>
      </c>
      <c r="D30" s="42">
        <v>254</v>
      </c>
      <c r="E30" s="42">
        <v>338</v>
      </c>
      <c r="F30" s="34">
        <v>326</v>
      </c>
      <c r="G30" s="35">
        <v>369</v>
      </c>
      <c r="H30" s="35">
        <v>351</v>
      </c>
      <c r="I30" s="61">
        <v>641</v>
      </c>
      <c r="J30" s="61">
        <v>502</v>
      </c>
      <c r="K30" s="61">
        <v>509</v>
      </c>
      <c r="L30" s="48"/>
      <c r="M30" s="48"/>
      <c r="N30" s="48"/>
      <c r="O30" s="45">
        <f t="shared" si="0"/>
        <v>3554</v>
      </c>
      <c r="P30"/>
      <c r="Q30"/>
      <c r="R30"/>
      <c r="S30"/>
      <c r="T30"/>
      <c r="U30"/>
      <c r="V30"/>
    </row>
    <row r="31" spans="2:22" ht="30" customHeight="1">
      <c r="B31" s="141" t="s">
        <v>36</v>
      </c>
      <c r="C31" s="92">
        <v>170</v>
      </c>
      <c r="D31" s="42">
        <v>194</v>
      </c>
      <c r="E31" s="42">
        <v>210</v>
      </c>
      <c r="F31" s="34">
        <v>220</v>
      </c>
      <c r="G31" s="35">
        <v>194</v>
      </c>
      <c r="H31" s="35">
        <v>184</v>
      </c>
      <c r="I31" s="61">
        <v>246</v>
      </c>
      <c r="J31" s="61">
        <v>182</v>
      </c>
      <c r="K31" s="61">
        <v>222</v>
      </c>
      <c r="L31" s="48"/>
      <c r="M31" s="48"/>
      <c r="N31" s="48"/>
      <c r="O31" s="45">
        <f t="shared" si="0"/>
        <v>1822</v>
      </c>
      <c r="P31"/>
      <c r="Q31"/>
      <c r="R31"/>
      <c r="S31"/>
      <c r="T31"/>
      <c r="U31"/>
      <c r="V31"/>
    </row>
    <row r="32" spans="2:22" ht="18.75" customHeight="1">
      <c r="B32" s="141" t="s">
        <v>31</v>
      </c>
      <c r="C32" s="92">
        <v>4473</v>
      </c>
      <c r="D32" s="42">
        <v>4322</v>
      </c>
      <c r="E32" s="42">
        <v>4840</v>
      </c>
      <c r="F32" s="34">
        <v>4790</v>
      </c>
      <c r="G32" s="35">
        <v>4663</v>
      </c>
      <c r="H32" s="35">
        <v>4507</v>
      </c>
      <c r="I32" s="61">
        <v>4862</v>
      </c>
      <c r="J32" s="61">
        <v>4674</v>
      </c>
      <c r="K32" s="61">
        <v>4566</v>
      </c>
      <c r="L32" s="48"/>
      <c r="M32" s="48"/>
      <c r="N32" s="48"/>
      <c r="O32" s="45">
        <f t="shared" si="0"/>
        <v>41697</v>
      </c>
      <c r="P32"/>
      <c r="Q32"/>
      <c r="R32"/>
      <c r="S32"/>
      <c r="T32"/>
      <c r="U32"/>
      <c r="V32"/>
    </row>
    <row r="33" spans="2:22" ht="18.75" customHeight="1">
      <c r="B33" s="141" t="s">
        <v>0</v>
      </c>
      <c r="C33" s="92">
        <v>8226</v>
      </c>
      <c r="D33" s="42">
        <v>7690</v>
      </c>
      <c r="E33" s="42">
        <v>8705</v>
      </c>
      <c r="F33" s="34">
        <v>8674</v>
      </c>
      <c r="G33" s="35">
        <v>8403</v>
      </c>
      <c r="H33" s="35">
        <v>8767</v>
      </c>
      <c r="I33" s="61">
        <v>8841</v>
      </c>
      <c r="J33" s="61">
        <v>8884</v>
      </c>
      <c r="K33" s="61">
        <v>8528</v>
      </c>
      <c r="L33" s="48"/>
      <c r="M33" s="48"/>
      <c r="N33" s="48"/>
      <c r="O33" s="45">
        <f t="shared" si="0"/>
        <v>76718</v>
      </c>
      <c r="P33"/>
      <c r="Q33"/>
      <c r="R33"/>
      <c r="S33"/>
      <c r="T33"/>
      <c r="U33"/>
      <c r="V33"/>
    </row>
    <row r="34" spans="2:22" ht="18.75" customHeight="1">
      <c r="B34" s="141" t="s">
        <v>38</v>
      </c>
      <c r="C34" s="92">
        <v>3012</v>
      </c>
      <c r="D34" s="42">
        <v>2691</v>
      </c>
      <c r="E34" s="42">
        <v>2997</v>
      </c>
      <c r="F34" s="34">
        <v>3055</v>
      </c>
      <c r="G34" s="35">
        <v>2801</v>
      </c>
      <c r="H34" s="35">
        <v>3362</v>
      </c>
      <c r="I34" s="61">
        <v>3071</v>
      </c>
      <c r="J34" s="61">
        <v>3224</v>
      </c>
      <c r="K34" s="61">
        <v>3071</v>
      </c>
      <c r="L34" s="48"/>
      <c r="M34" s="48"/>
      <c r="N34" s="48"/>
      <c r="O34" s="45">
        <f t="shared" si="0"/>
        <v>27284</v>
      </c>
      <c r="P34"/>
      <c r="Q34"/>
      <c r="R34"/>
      <c r="S34"/>
      <c r="T34"/>
      <c r="U34"/>
      <c r="V34"/>
    </row>
    <row r="35" spans="2:22" ht="18.75" customHeight="1">
      <c r="B35" s="139" t="s">
        <v>5</v>
      </c>
      <c r="C35" s="93">
        <v>73823</v>
      </c>
      <c r="D35" s="42">
        <v>60984</v>
      </c>
      <c r="E35" s="42">
        <v>39356</v>
      </c>
      <c r="F35" s="42">
        <v>41513</v>
      </c>
      <c r="G35" s="42">
        <v>38087</v>
      </c>
      <c r="H35" s="35">
        <v>34799</v>
      </c>
      <c r="I35" s="61">
        <v>48272</v>
      </c>
      <c r="J35" s="61">
        <v>49092</v>
      </c>
      <c r="K35" s="61">
        <v>49673</v>
      </c>
      <c r="L35" s="48"/>
      <c r="M35" s="48"/>
      <c r="N35" s="48"/>
      <c r="O35" s="45">
        <f t="shared" si="0"/>
        <v>435599</v>
      </c>
      <c r="P35"/>
      <c r="Q35"/>
      <c r="R35"/>
      <c r="S35"/>
      <c r="T35"/>
      <c r="U35"/>
      <c r="V35"/>
    </row>
    <row r="36" spans="2:22" ht="18.75" customHeight="1">
      <c r="B36" s="139" t="s">
        <v>4</v>
      </c>
      <c r="C36" s="92">
        <v>258264</v>
      </c>
      <c r="D36" s="42">
        <v>216469</v>
      </c>
      <c r="E36" s="42">
        <v>215640</v>
      </c>
      <c r="F36" s="34">
        <v>241194</v>
      </c>
      <c r="G36" s="35">
        <v>234575</v>
      </c>
      <c r="H36" s="35">
        <v>245920</v>
      </c>
      <c r="I36" s="61">
        <v>195499</v>
      </c>
      <c r="J36" s="61">
        <v>180305</v>
      </c>
      <c r="K36" s="61">
        <v>178122</v>
      </c>
      <c r="L36" s="48"/>
      <c r="M36" s="48"/>
      <c r="N36" s="48"/>
      <c r="O36" s="45">
        <f t="shared" si="0"/>
        <v>1965988</v>
      </c>
      <c r="P36"/>
      <c r="Q36"/>
      <c r="R36"/>
      <c r="S36"/>
      <c r="T36"/>
      <c r="U36"/>
      <c r="V36"/>
    </row>
    <row r="37" spans="2:22" ht="18.75" customHeight="1">
      <c r="B37" s="139" t="s">
        <v>6</v>
      </c>
      <c r="C37" s="92">
        <v>5556</v>
      </c>
      <c r="D37" s="42">
        <v>4611</v>
      </c>
      <c r="E37" s="42">
        <v>4429</v>
      </c>
      <c r="F37" s="34">
        <v>4763</v>
      </c>
      <c r="G37" s="35">
        <v>6272</v>
      </c>
      <c r="H37" s="35">
        <v>6739</v>
      </c>
      <c r="I37" s="61">
        <v>6255</v>
      </c>
      <c r="J37" s="61">
        <v>5778</v>
      </c>
      <c r="K37" s="61">
        <v>4793</v>
      </c>
      <c r="L37" s="48"/>
      <c r="M37" s="48"/>
      <c r="N37" s="48"/>
      <c r="O37" s="45">
        <f t="shared" si="0"/>
        <v>49196</v>
      </c>
      <c r="P37"/>
      <c r="Q37"/>
      <c r="R37"/>
      <c r="S37"/>
      <c r="T37"/>
      <c r="U37"/>
      <c r="V37"/>
    </row>
    <row r="38" spans="2:22" ht="18.75" customHeight="1" thickBot="1">
      <c r="B38" s="140" t="s">
        <v>7</v>
      </c>
      <c r="C38" s="94">
        <v>1441</v>
      </c>
      <c r="D38" s="43">
        <v>1213</v>
      </c>
      <c r="E38" s="43">
        <v>1457</v>
      </c>
      <c r="F38" s="36">
        <v>1318</v>
      </c>
      <c r="G38" s="36">
        <v>1375</v>
      </c>
      <c r="H38" s="62">
        <v>1173</v>
      </c>
      <c r="I38" s="63">
        <v>1270</v>
      </c>
      <c r="J38" s="63">
        <v>1215</v>
      </c>
      <c r="K38" s="63">
        <v>1179</v>
      </c>
      <c r="L38" s="55"/>
      <c r="M38" s="55"/>
      <c r="N38" s="55"/>
      <c r="O38" s="112">
        <f t="shared" si="0"/>
        <v>11641</v>
      </c>
      <c r="P38"/>
      <c r="Q38"/>
      <c r="R38"/>
      <c r="S38"/>
      <c r="T38"/>
      <c r="U38"/>
      <c r="V38"/>
    </row>
    <row r="39" spans="2:22" ht="15.75" customHeight="1">
      <c r="B39" s="150" t="s">
        <v>94</v>
      </c>
      <c r="C39" s="2"/>
      <c r="D39" s="2"/>
      <c r="E39" s="2"/>
      <c r="F39" s="2"/>
      <c r="P39"/>
      <c r="Q39"/>
      <c r="R39"/>
      <c r="S39"/>
      <c r="T39"/>
      <c r="U39"/>
      <c r="V39"/>
    </row>
    <row r="40" spans="2:22" ht="10.5" customHeight="1" thickBot="1">
      <c r="B40" s="7"/>
      <c r="C40" s="2"/>
      <c r="D40" s="2"/>
      <c r="E40" s="2"/>
      <c r="F40" s="2"/>
      <c r="P40"/>
      <c r="Q40"/>
      <c r="R40"/>
      <c r="S40"/>
      <c r="T40"/>
      <c r="U40"/>
      <c r="V40"/>
    </row>
    <row r="41" spans="2:22" ht="18.75" customHeight="1" thickBot="1">
      <c r="B41" s="144" t="s">
        <v>51</v>
      </c>
      <c r="C41" s="145" t="s">
        <v>10</v>
      </c>
      <c r="D41" s="146" t="s">
        <v>11</v>
      </c>
      <c r="E41" s="146" t="s">
        <v>12</v>
      </c>
      <c r="F41" s="146" t="s">
        <v>13</v>
      </c>
      <c r="G41" s="146" t="s">
        <v>14</v>
      </c>
      <c r="H41" s="146" t="s">
        <v>15</v>
      </c>
      <c r="I41" s="146" t="s">
        <v>16</v>
      </c>
      <c r="J41" s="146" t="s">
        <v>17</v>
      </c>
      <c r="K41" s="146" t="s">
        <v>18</v>
      </c>
      <c r="L41" s="146" t="s">
        <v>19</v>
      </c>
      <c r="M41" s="146" t="s">
        <v>20</v>
      </c>
      <c r="N41" s="147" t="s">
        <v>21</v>
      </c>
      <c r="O41" s="144" t="s">
        <v>22</v>
      </c>
      <c r="P41"/>
      <c r="Q41"/>
      <c r="R41"/>
      <c r="S41"/>
      <c r="T41"/>
      <c r="U41"/>
      <c r="V41"/>
    </row>
    <row r="42" spans="2:22" ht="18.75" customHeight="1">
      <c r="B42" s="142" t="s">
        <v>43</v>
      </c>
      <c r="C42" s="95">
        <v>13</v>
      </c>
      <c r="D42" s="40">
        <v>21</v>
      </c>
      <c r="E42" s="41">
        <v>36</v>
      </c>
      <c r="F42" s="49">
        <v>22</v>
      </c>
      <c r="G42" s="49">
        <v>19</v>
      </c>
      <c r="H42" s="50">
        <v>19</v>
      </c>
      <c r="I42" s="49">
        <v>40</v>
      </c>
      <c r="J42" s="49">
        <v>16</v>
      </c>
      <c r="K42" s="49">
        <v>14</v>
      </c>
      <c r="L42" s="49"/>
      <c r="M42" s="49"/>
      <c r="N42" s="49"/>
      <c r="O42" s="51">
        <f aca="true" t="shared" si="1" ref="O42:O47">SUM(C42:N42)</f>
        <v>200</v>
      </c>
      <c r="P42"/>
      <c r="Q42"/>
      <c r="R42"/>
      <c r="S42"/>
      <c r="T42"/>
      <c r="U42"/>
      <c r="V42"/>
    </row>
    <row r="43" spans="2:22" ht="18.75" customHeight="1">
      <c r="B43" s="142" t="s">
        <v>44</v>
      </c>
      <c r="C43" s="95">
        <v>27</v>
      </c>
      <c r="D43" s="40">
        <v>18</v>
      </c>
      <c r="E43" s="41">
        <v>38</v>
      </c>
      <c r="F43" s="49">
        <v>39</v>
      </c>
      <c r="G43" s="49">
        <v>21</v>
      </c>
      <c r="H43" s="50">
        <v>28</v>
      </c>
      <c r="I43" s="49">
        <v>45</v>
      </c>
      <c r="J43" s="49">
        <v>34</v>
      </c>
      <c r="K43" s="49">
        <v>32</v>
      </c>
      <c r="L43" s="49"/>
      <c r="M43" s="49"/>
      <c r="N43" s="49"/>
      <c r="O43" s="51">
        <f t="shared" si="1"/>
        <v>282</v>
      </c>
      <c r="P43"/>
      <c r="Q43"/>
      <c r="R43"/>
      <c r="S43"/>
      <c r="T43"/>
      <c r="U43"/>
      <c r="V43"/>
    </row>
    <row r="44" spans="2:22" ht="18.75" customHeight="1">
      <c r="B44" s="142" t="s">
        <v>45</v>
      </c>
      <c r="C44" s="95">
        <v>305</v>
      </c>
      <c r="D44" s="40">
        <v>299</v>
      </c>
      <c r="E44" s="41">
        <v>361</v>
      </c>
      <c r="F44" s="49">
        <v>326</v>
      </c>
      <c r="G44" s="49">
        <v>357</v>
      </c>
      <c r="H44" s="50">
        <v>308</v>
      </c>
      <c r="I44" s="49">
        <v>419</v>
      </c>
      <c r="J44" s="49">
        <v>400</v>
      </c>
      <c r="K44" s="49">
        <v>318</v>
      </c>
      <c r="L44" s="49"/>
      <c r="M44" s="49"/>
      <c r="N44" s="49"/>
      <c r="O44" s="51">
        <f t="shared" si="1"/>
        <v>3093</v>
      </c>
      <c r="P44"/>
      <c r="Q44"/>
      <c r="R44"/>
      <c r="S44"/>
      <c r="T44"/>
      <c r="U44"/>
      <c r="V44"/>
    </row>
    <row r="45" spans="2:22" ht="18.75" customHeight="1">
      <c r="B45" s="142" t="s">
        <v>46</v>
      </c>
      <c r="C45" s="95">
        <v>71</v>
      </c>
      <c r="D45" s="40">
        <v>59</v>
      </c>
      <c r="E45" s="41">
        <v>82</v>
      </c>
      <c r="F45" s="49">
        <v>85</v>
      </c>
      <c r="G45" s="49">
        <v>83</v>
      </c>
      <c r="H45" s="50">
        <v>46</v>
      </c>
      <c r="I45" s="49">
        <v>67</v>
      </c>
      <c r="J45" s="49">
        <v>72</v>
      </c>
      <c r="K45" s="49">
        <v>99</v>
      </c>
      <c r="L45" s="49"/>
      <c r="M45" s="49"/>
      <c r="N45" s="49"/>
      <c r="O45" s="51">
        <f t="shared" si="1"/>
        <v>664</v>
      </c>
      <c r="P45"/>
      <c r="Q45"/>
      <c r="R45"/>
      <c r="S45"/>
      <c r="T45"/>
      <c r="U45"/>
      <c r="V45"/>
    </row>
    <row r="46" spans="2:22" ht="18.75" customHeight="1">
      <c r="B46" s="142" t="s">
        <v>47</v>
      </c>
      <c r="C46" s="95">
        <v>591</v>
      </c>
      <c r="D46" s="40">
        <v>554</v>
      </c>
      <c r="E46" s="41">
        <v>614</v>
      </c>
      <c r="F46" s="49">
        <v>684</v>
      </c>
      <c r="G46" s="49">
        <v>681</v>
      </c>
      <c r="H46" s="50">
        <v>450</v>
      </c>
      <c r="I46" s="49">
        <v>633</v>
      </c>
      <c r="J46" s="49">
        <v>697</v>
      </c>
      <c r="K46" s="52">
        <v>638</v>
      </c>
      <c r="L46" s="52"/>
      <c r="M46" s="52"/>
      <c r="N46" s="52"/>
      <c r="O46" s="51">
        <f t="shared" si="1"/>
        <v>5542</v>
      </c>
      <c r="P46"/>
      <c r="Q46"/>
      <c r="R46"/>
      <c r="S46"/>
      <c r="T46"/>
      <c r="U46"/>
      <c r="V46"/>
    </row>
    <row r="47" spans="2:22" ht="18.75" customHeight="1" thickBot="1">
      <c r="B47" s="143" t="s">
        <v>48</v>
      </c>
      <c r="C47" s="96">
        <v>7219</v>
      </c>
      <c r="D47" s="44">
        <v>6739</v>
      </c>
      <c r="E47" s="44">
        <v>7574</v>
      </c>
      <c r="F47" s="44">
        <v>7518</v>
      </c>
      <c r="G47" s="44">
        <v>7242</v>
      </c>
      <c r="H47" s="44">
        <v>7916</v>
      </c>
      <c r="I47" s="44">
        <v>7637</v>
      </c>
      <c r="J47" s="44">
        <v>7665</v>
      </c>
      <c r="K47" s="53">
        <v>7427</v>
      </c>
      <c r="L47" s="53"/>
      <c r="M47" s="53"/>
      <c r="N47" s="53"/>
      <c r="O47" s="54">
        <f t="shared" si="1"/>
        <v>66937</v>
      </c>
      <c r="P47"/>
      <c r="Q47"/>
      <c r="R47"/>
      <c r="S47"/>
      <c r="T47"/>
      <c r="U47"/>
      <c r="V47"/>
    </row>
    <row r="48" spans="2:22" ht="18.75" customHeight="1">
      <c r="B48" s="150" t="s">
        <v>94</v>
      </c>
      <c r="C48"/>
      <c r="D48"/>
      <c r="E48"/>
      <c r="F48"/>
      <c r="G48"/>
      <c r="H48"/>
      <c r="I48"/>
      <c r="J48"/>
      <c r="K48"/>
      <c r="L48"/>
      <c r="M48"/>
      <c r="N48"/>
      <c r="O48" s="37"/>
      <c r="P48"/>
      <c r="Q48"/>
      <c r="R48"/>
      <c r="S48"/>
      <c r="T48"/>
      <c r="U48"/>
      <c r="V48"/>
    </row>
    <row r="49" spans="2:22" ht="18.7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/>
      <c r="Q49"/>
      <c r="R49"/>
      <c r="S49"/>
      <c r="T49"/>
      <c r="U49"/>
      <c r="V49"/>
    </row>
    <row r="50" spans="2:22" ht="18.75" customHeight="1">
      <c r="B50" s="172" t="s">
        <v>88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4"/>
      <c r="P50"/>
      <c r="Q50"/>
      <c r="R50"/>
      <c r="S50"/>
      <c r="T50"/>
      <c r="U50"/>
      <c r="V50"/>
    </row>
    <row r="51" spans="2:22" ht="7.5" customHeight="1" thickBo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/>
      <c r="Q51"/>
      <c r="R51"/>
      <c r="S51"/>
      <c r="T51"/>
      <c r="U51"/>
      <c r="V51"/>
    </row>
    <row r="52" spans="2:22" ht="18.75" customHeight="1">
      <c r="B52" s="115" t="s">
        <v>91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/>
      <c r="P52"/>
      <c r="Q52"/>
      <c r="R52"/>
      <c r="S52"/>
      <c r="T52"/>
      <c r="U52"/>
      <c r="V52"/>
    </row>
    <row r="53" spans="2:22" ht="18.75" customHeight="1">
      <c r="B53" s="118" t="s">
        <v>54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  <c r="P53"/>
      <c r="Q53"/>
      <c r="R53"/>
      <c r="S53"/>
      <c r="T53"/>
      <c r="U53"/>
      <c r="V53"/>
    </row>
    <row r="54" spans="2:22" ht="31.5" customHeight="1">
      <c r="B54" s="160" t="s">
        <v>92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2"/>
      <c r="P54"/>
      <c r="Q54"/>
      <c r="R54"/>
      <c r="S54"/>
      <c r="T54"/>
      <c r="U54"/>
      <c r="V54"/>
    </row>
    <row r="55" spans="2:22" ht="18.75" customHeight="1">
      <c r="B55" s="121" t="s">
        <v>55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20"/>
      <c r="P55"/>
      <c r="Q55"/>
      <c r="R55"/>
      <c r="S55"/>
      <c r="T55"/>
      <c r="U55"/>
      <c r="V55"/>
    </row>
    <row r="56" spans="2:22" ht="18.75" customHeight="1">
      <c r="B56" s="122" t="s">
        <v>57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20"/>
      <c r="P56" s="77"/>
      <c r="Q56"/>
      <c r="R56"/>
      <c r="S56"/>
      <c r="T56"/>
      <c r="U56"/>
      <c r="V56"/>
    </row>
    <row r="57" spans="2:22" ht="18.75" customHeight="1">
      <c r="B57" s="121" t="s">
        <v>58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20"/>
      <c r="P57" s="77"/>
      <c r="Q57"/>
      <c r="R57"/>
      <c r="S57"/>
      <c r="T57"/>
      <c r="U57"/>
      <c r="V57"/>
    </row>
    <row r="58" spans="2:22" ht="18.75" customHeight="1">
      <c r="B58" s="122" t="s">
        <v>59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0"/>
      <c r="P58" s="76"/>
      <c r="Q58"/>
      <c r="R58"/>
      <c r="S58"/>
      <c r="T58"/>
      <c r="U58"/>
      <c r="V58"/>
    </row>
    <row r="59" spans="2:22" ht="18.75" customHeight="1">
      <c r="B59" s="121" t="s">
        <v>56</v>
      </c>
      <c r="C59" s="119"/>
      <c r="D59" s="119"/>
      <c r="E59" s="119"/>
      <c r="F59" s="119"/>
      <c r="G59" s="123"/>
      <c r="H59" s="119"/>
      <c r="I59" s="119"/>
      <c r="J59" s="119"/>
      <c r="K59" s="119"/>
      <c r="L59" s="119"/>
      <c r="M59" s="119"/>
      <c r="N59" s="119"/>
      <c r="O59" s="120"/>
      <c r="P59" s="76"/>
      <c r="Q59"/>
      <c r="R59"/>
      <c r="S59"/>
      <c r="T59"/>
      <c r="U59"/>
      <c r="V59"/>
    </row>
    <row r="60" spans="2:22" ht="18.75" customHeight="1" thickBot="1">
      <c r="B60" s="124" t="s">
        <v>60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6"/>
      <c r="P60" s="77"/>
      <c r="Q60"/>
      <c r="R60"/>
      <c r="S60"/>
      <c r="T60"/>
      <c r="U60"/>
      <c r="V60"/>
    </row>
    <row r="61" spans="2:22" ht="7.5" customHeight="1" thickBot="1">
      <c r="B61" s="75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7"/>
      <c r="Q61"/>
      <c r="R61"/>
      <c r="S61"/>
      <c r="T61"/>
      <c r="U61"/>
      <c r="V61"/>
    </row>
    <row r="62" spans="2:22" ht="15.75" customHeight="1">
      <c r="B62" s="127" t="s">
        <v>62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7"/>
      <c r="Q62"/>
      <c r="R62"/>
      <c r="S62"/>
      <c r="T62"/>
      <c r="U62"/>
      <c r="V62"/>
    </row>
    <row r="63" spans="2:22" ht="15.75" customHeight="1">
      <c r="B63" s="128" t="s">
        <v>63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7"/>
      <c r="Q63"/>
      <c r="R63"/>
      <c r="S63"/>
      <c r="T63"/>
      <c r="U63"/>
      <c r="V63"/>
    </row>
    <row r="64" spans="2:22" ht="15.75" customHeight="1">
      <c r="B64" s="128" t="s">
        <v>64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7"/>
      <c r="Q64"/>
      <c r="R64"/>
      <c r="S64"/>
      <c r="T64"/>
      <c r="U64"/>
      <c r="V64"/>
    </row>
    <row r="65" spans="2:22" ht="15.75" customHeight="1">
      <c r="B65" s="128" t="s">
        <v>65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7"/>
      <c r="Q65"/>
      <c r="R65"/>
      <c r="S65"/>
      <c r="T65"/>
      <c r="U65"/>
      <c r="V65"/>
    </row>
    <row r="66" spans="2:22" ht="15.75" customHeight="1" thickBot="1">
      <c r="B66" s="129" t="s">
        <v>66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7"/>
      <c r="Q66"/>
      <c r="R66"/>
      <c r="S66"/>
      <c r="T66"/>
      <c r="U66"/>
      <c r="V66"/>
    </row>
    <row r="67" spans="3:22" ht="7.5" customHeight="1" thickBot="1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Q67"/>
      <c r="R67"/>
      <c r="S67"/>
      <c r="T67"/>
      <c r="U67"/>
      <c r="V67"/>
    </row>
    <row r="68" spans="2:22" ht="33.75" customHeight="1" thickBot="1">
      <c r="B68" s="163" t="s">
        <v>61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5"/>
      <c r="P68"/>
      <c r="Q68"/>
      <c r="R68"/>
      <c r="S68"/>
      <c r="T68"/>
      <c r="U68"/>
      <c r="V68"/>
    </row>
    <row r="69" spans="2:22" ht="18.75" customHeight="1"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/>
      <c r="Q69"/>
      <c r="R69"/>
      <c r="S69"/>
      <c r="T69"/>
      <c r="U69"/>
      <c r="V69"/>
    </row>
    <row r="70" spans="2:22" ht="22.5" customHeight="1">
      <c r="B70" s="166" t="s">
        <v>52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8"/>
      <c r="P70"/>
      <c r="Q70"/>
      <c r="R70"/>
      <c r="S70"/>
      <c r="T70"/>
      <c r="U70"/>
      <c r="V70"/>
    </row>
    <row r="71" spans="2:22" ht="13.5" customHeight="1" thickBot="1">
      <c r="B71" s="75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/>
      <c r="Q71"/>
      <c r="R71"/>
      <c r="S71"/>
      <c r="T71"/>
      <c r="U71"/>
      <c r="V71"/>
    </row>
    <row r="72" spans="2:22" ht="18.75" customHeight="1" thickBot="1">
      <c r="B72" s="104" t="s">
        <v>50</v>
      </c>
      <c r="C72" s="10" t="s">
        <v>10</v>
      </c>
      <c r="D72" s="4" t="s">
        <v>11</v>
      </c>
      <c r="E72" s="4" t="s">
        <v>12</v>
      </c>
      <c r="F72" s="4" t="s">
        <v>13</v>
      </c>
      <c r="G72" s="4" t="s">
        <v>14</v>
      </c>
      <c r="H72" s="4" t="s">
        <v>15</v>
      </c>
      <c r="I72" s="4" t="s">
        <v>16</v>
      </c>
      <c r="J72" s="4" t="s">
        <v>17</v>
      </c>
      <c r="K72" s="4" t="s">
        <v>18</v>
      </c>
      <c r="L72" s="4" t="s">
        <v>19</v>
      </c>
      <c r="M72" s="4" t="s">
        <v>20</v>
      </c>
      <c r="N72" s="9" t="s">
        <v>21</v>
      </c>
      <c r="O72" s="8" t="s">
        <v>22</v>
      </c>
      <c r="P72"/>
      <c r="Q72" s="78"/>
      <c r="R72"/>
      <c r="S72"/>
      <c r="T72"/>
      <c r="U72"/>
      <c r="V72"/>
    </row>
    <row r="73" spans="2:22" ht="18.75" customHeight="1">
      <c r="B73" s="105" t="s">
        <v>67</v>
      </c>
      <c r="C73" s="12">
        <v>54860</v>
      </c>
      <c r="D73" s="13">
        <v>54908</v>
      </c>
      <c r="E73" s="13">
        <v>60443</v>
      </c>
      <c r="F73" s="13">
        <v>56729</v>
      </c>
      <c r="G73" s="13">
        <v>57459</v>
      </c>
      <c r="H73" s="13">
        <v>53700</v>
      </c>
      <c r="I73" s="13">
        <v>56688</v>
      </c>
      <c r="J73" s="13">
        <v>55295</v>
      </c>
      <c r="K73" s="13">
        <v>51094</v>
      </c>
      <c r="L73" s="13"/>
      <c r="M73" s="13"/>
      <c r="N73" s="14"/>
      <c r="O73" s="15">
        <f aca="true" t="shared" si="2" ref="O73:O90">SUM(C73:N73)</f>
        <v>501176</v>
      </c>
      <c r="P73"/>
      <c r="Q73" s="78"/>
      <c r="R73"/>
      <c r="S73"/>
      <c r="T73"/>
      <c r="U73"/>
      <c r="V73"/>
    </row>
    <row r="74" spans="2:22" ht="18.75" customHeight="1">
      <c r="B74" s="106" t="s">
        <v>78</v>
      </c>
      <c r="C74" s="16">
        <v>225</v>
      </c>
      <c r="D74" s="17">
        <v>203</v>
      </c>
      <c r="E74" s="17">
        <v>342</v>
      </c>
      <c r="F74" s="17">
        <v>301</v>
      </c>
      <c r="G74" s="17">
        <v>340</v>
      </c>
      <c r="H74" s="17">
        <v>310</v>
      </c>
      <c r="I74" s="17">
        <v>373</v>
      </c>
      <c r="J74" s="17">
        <v>345</v>
      </c>
      <c r="K74" s="17">
        <v>245</v>
      </c>
      <c r="L74" s="17"/>
      <c r="M74" s="17"/>
      <c r="N74" s="18"/>
      <c r="O74" s="19">
        <f t="shared" si="2"/>
        <v>2684</v>
      </c>
      <c r="P74"/>
      <c r="Q74" s="79"/>
      <c r="R74"/>
      <c r="S74"/>
      <c r="T74"/>
      <c r="U74"/>
      <c r="V74"/>
    </row>
    <row r="75" spans="2:22" ht="18.75" customHeight="1">
      <c r="B75" s="106" t="s">
        <v>68</v>
      </c>
      <c r="C75" s="16">
        <v>1659</v>
      </c>
      <c r="D75" s="17">
        <v>1681</v>
      </c>
      <c r="E75" s="17">
        <v>2061</v>
      </c>
      <c r="F75" s="17">
        <v>1882</v>
      </c>
      <c r="G75" s="17">
        <v>1994</v>
      </c>
      <c r="H75" s="17">
        <v>1851</v>
      </c>
      <c r="I75" s="17">
        <v>1954</v>
      </c>
      <c r="J75" s="17">
        <v>1888</v>
      </c>
      <c r="K75" s="17">
        <v>1788</v>
      </c>
      <c r="L75" s="17"/>
      <c r="M75" s="17"/>
      <c r="N75" s="18"/>
      <c r="O75" s="19">
        <f t="shared" si="2"/>
        <v>16758</v>
      </c>
      <c r="P75"/>
      <c r="Q75" s="78"/>
      <c r="R75"/>
      <c r="S75"/>
      <c r="T75"/>
      <c r="U75"/>
      <c r="V75"/>
    </row>
    <row r="76" spans="2:22" ht="18.75" customHeight="1">
      <c r="B76" s="106" t="s">
        <v>79</v>
      </c>
      <c r="C76" s="16">
        <v>335</v>
      </c>
      <c r="D76" s="17">
        <v>286</v>
      </c>
      <c r="E76" s="17">
        <v>529</v>
      </c>
      <c r="F76" s="17">
        <v>487</v>
      </c>
      <c r="G76" s="17">
        <v>624</v>
      </c>
      <c r="H76" s="17">
        <v>511</v>
      </c>
      <c r="I76" s="17">
        <v>492</v>
      </c>
      <c r="J76" s="17">
        <v>512</v>
      </c>
      <c r="K76" s="17">
        <v>360</v>
      </c>
      <c r="L76" s="17"/>
      <c r="M76" s="17"/>
      <c r="N76" s="18"/>
      <c r="O76" s="19">
        <f t="shared" si="2"/>
        <v>4136</v>
      </c>
      <c r="P76"/>
      <c r="Q76" s="78"/>
      <c r="R76"/>
      <c r="S76"/>
      <c r="T76"/>
      <c r="U76"/>
      <c r="V76"/>
    </row>
    <row r="77" spans="2:22" ht="18.75" customHeight="1">
      <c r="B77" s="106" t="s">
        <v>80</v>
      </c>
      <c r="C77" s="16">
        <v>28</v>
      </c>
      <c r="D77" s="17">
        <v>26</v>
      </c>
      <c r="E77" s="17">
        <v>38</v>
      </c>
      <c r="F77" s="17">
        <v>28</v>
      </c>
      <c r="G77" s="17">
        <v>34</v>
      </c>
      <c r="H77" s="17">
        <v>33</v>
      </c>
      <c r="I77" s="17">
        <v>40</v>
      </c>
      <c r="J77" s="17">
        <v>46</v>
      </c>
      <c r="K77" s="17">
        <v>16</v>
      </c>
      <c r="L77" s="17"/>
      <c r="M77" s="17"/>
      <c r="N77" s="18"/>
      <c r="O77" s="19">
        <f t="shared" si="2"/>
        <v>289</v>
      </c>
      <c r="P77"/>
      <c r="Q77" s="79"/>
      <c r="R77"/>
      <c r="S77"/>
      <c r="T77"/>
      <c r="U77"/>
      <c r="V77"/>
    </row>
    <row r="78" spans="2:22" ht="18.75" customHeight="1">
      <c r="B78" s="106" t="s">
        <v>69</v>
      </c>
      <c r="C78" s="16">
        <v>18352</v>
      </c>
      <c r="D78" s="17">
        <v>15124</v>
      </c>
      <c r="E78" s="17">
        <v>21425</v>
      </c>
      <c r="F78" s="17">
        <v>16143</v>
      </c>
      <c r="G78" s="17">
        <v>19853</v>
      </c>
      <c r="H78" s="17">
        <v>17873</v>
      </c>
      <c r="I78" s="17">
        <v>18870</v>
      </c>
      <c r="J78" s="17">
        <v>20290</v>
      </c>
      <c r="K78" s="17">
        <v>17473</v>
      </c>
      <c r="L78" s="17"/>
      <c r="M78" s="17"/>
      <c r="N78" s="18"/>
      <c r="O78" s="19">
        <f t="shared" si="2"/>
        <v>165403</v>
      </c>
      <c r="P78"/>
      <c r="Q78" s="78"/>
      <c r="R78"/>
      <c r="S78"/>
      <c r="T78"/>
      <c r="U78"/>
      <c r="V78"/>
    </row>
    <row r="79" spans="2:22" ht="18.75" customHeight="1">
      <c r="B79" s="106" t="s">
        <v>70</v>
      </c>
      <c r="C79" s="16">
        <v>11243</v>
      </c>
      <c r="D79" s="17">
        <v>12828</v>
      </c>
      <c r="E79" s="17">
        <v>19255</v>
      </c>
      <c r="F79" s="17">
        <v>17921</v>
      </c>
      <c r="G79" s="17">
        <v>21057</v>
      </c>
      <c r="H79" s="17">
        <v>22989</v>
      </c>
      <c r="I79" s="17">
        <v>20673</v>
      </c>
      <c r="J79" s="17">
        <v>22310</v>
      </c>
      <c r="K79" s="17">
        <v>19093</v>
      </c>
      <c r="L79" s="17"/>
      <c r="M79" s="17"/>
      <c r="N79" s="18"/>
      <c r="O79" s="19">
        <f t="shared" si="2"/>
        <v>167369</v>
      </c>
      <c r="P79"/>
      <c r="Q79" s="79"/>
      <c r="R79"/>
      <c r="S79"/>
      <c r="T79"/>
      <c r="U79"/>
      <c r="V79"/>
    </row>
    <row r="80" spans="2:22" ht="18.75" customHeight="1">
      <c r="B80" s="106" t="s">
        <v>71</v>
      </c>
      <c r="C80" s="16">
        <v>8057</v>
      </c>
      <c r="D80" s="17">
        <v>8897</v>
      </c>
      <c r="E80" s="17">
        <v>13342</v>
      </c>
      <c r="F80" s="17">
        <v>12293</v>
      </c>
      <c r="G80" s="17">
        <v>14276</v>
      </c>
      <c r="H80" s="17">
        <v>14228</v>
      </c>
      <c r="I80" s="17">
        <v>13612</v>
      </c>
      <c r="J80" s="17">
        <v>14989</v>
      </c>
      <c r="K80" s="17">
        <v>12351</v>
      </c>
      <c r="L80" s="17"/>
      <c r="M80" s="17"/>
      <c r="N80" s="18"/>
      <c r="O80" s="19">
        <f t="shared" si="2"/>
        <v>112045</v>
      </c>
      <c r="P80"/>
      <c r="Q80" s="78"/>
      <c r="R80"/>
      <c r="S80"/>
      <c r="T80"/>
      <c r="U80"/>
      <c r="V80"/>
    </row>
    <row r="81" spans="2:22" ht="18.75" customHeight="1">
      <c r="B81" s="106" t="s">
        <v>82</v>
      </c>
      <c r="C81" s="16">
        <v>623</v>
      </c>
      <c r="D81" s="17">
        <v>614</v>
      </c>
      <c r="E81" s="17">
        <v>987</v>
      </c>
      <c r="F81" s="17">
        <v>988</v>
      </c>
      <c r="G81" s="17">
        <v>979</v>
      </c>
      <c r="H81" s="17">
        <v>996</v>
      </c>
      <c r="I81" s="17">
        <v>952</v>
      </c>
      <c r="J81" s="17">
        <v>899</v>
      </c>
      <c r="K81" s="17">
        <v>817</v>
      </c>
      <c r="L81" s="17"/>
      <c r="M81" s="17"/>
      <c r="N81" s="18"/>
      <c r="O81" s="19">
        <f t="shared" si="2"/>
        <v>7855</v>
      </c>
      <c r="P81"/>
      <c r="Q81" s="79"/>
      <c r="R81"/>
      <c r="S81"/>
      <c r="T81"/>
      <c r="U81"/>
      <c r="V81"/>
    </row>
    <row r="82" spans="2:22" ht="18.75" customHeight="1">
      <c r="B82" s="106" t="s">
        <v>83</v>
      </c>
      <c r="C82" s="16">
        <v>380</v>
      </c>
      <c r="D82" s="17">
        <v>379</v>
      </c>
      <c r="E82" s="17">
        <v>612</v>
      </c>
      <c r="F82" s="17">
        <v>517</v>
      </c>
      <c r="G82" s="17">
        <v>610</v>
      </c>
      <c r="H82" s="17">
        <v>584</v>
      </c>
      <c r="I82" s="17">
        <v>571</v>
      </c>
      <c r="J82" s="17">
        <v>631</v>
      </c>
      <c r="K82" s="17">
        <v>487</v>
      </c>
      <c r="L82" s="17"/>
      <c r="M82" s="17"/>
      <c r="N82" s="18"/>
      <c r="O82" s="19">
        <f t="shared" si="2"/>
        <v>4771</v>
      </c>
      <c r="P82"/>
      <c r="Q82" s="79"/>
      <c r="R82"/>
      <c r="S82"/>
      <c r="T82"/>
      <c r="U82"/>
      <c r="V82"/>
    </row>
    <row r="83" spans="2:22" ht="18.75" customHeight="1">
      <c r="B83" s="106" t="s">
        <v>72</v>
      </c>
      <c r="C83" s="16">
        <v>8898</v>
      </c>
      <c r="D83" s="17">
        <v>8169</v>
      </c>
      <c r="E83" s="17">
        <v>12788</v>
      </c>
      <c r="F83" s="17">
        <v>10622</v>
      </c>
      <c r="G83" s="17">
        <v>12882</v>
      </c>
      <c r="H83" s="17">
        <v>11403</v>
      </c>
      <c r="I83" s="17">
        <v>11402</v>
      </c>
      <c r="J83" s="17">
        <v>12119</v>
      </c>
      <c r="K83" s="17">
        <v>10077</v>
      </c>
      <c r="L83" s="17"/>
      <c r="M83" s="17"/>
      <c r="N83" s="18"/>
      <c r="O83" s="19">
        <f t="shared" si="2"/>
        <v>98360</v>
      </c>
      <c r="P83"/>
      <c r="Q83" s="78"/>
      <c r="R83"/>
      <c r="S83"/>
      <c r="T83"/>
      <c r="U83"/>
      <c r="V83"/>
    </row>
    <row r="84" spans="2:22" ht="18.75" customHeight="1">
      <c r="B84" s="106" t="s">
        <v>73</v>
      </c>
      <c r="C84" s="16">
        <v>1509</v>
      </c>
      <c r="D84" s="17">
        <v>1647</v>
      </c>
      <c r="E84" s="17">
        <v>2412</v>
      </c>
      <c r="F84" s="17">
        <v>1880</v>
      </c>
      <c r="G84" s="17">
        <v>2643</v>
      </c>
      <c r="H84" s="17">
        <v>2169</v>
      </c>
      <c r="I84" s="17">
        <v>2169</v>
      </c>
      <c r="J84" s="17">
        <v>2326</v>
      </c>
      <c r="K84" s="17">
        <v>1934</v>
      </c>
      <c r="L84" s="17"/>
      <c r="M84" s="17"/>
      <c r="N84" s="18"/>
      <c r="O84" s="19">
        <f t="shared" si="2"/>
        <v>18689</v>
      </c>
      <c r="P84"/>
      <c r="Q84" s="79"/>
      <c r="R84"/>
      <c r="S84"/>
      <c r="T84"/>
      <c r="U84"/>
      <c r="V84"/>
    </row>
    <row r="85" spans="2:22" ht="18.75" customHeight="1">
      <c r="B85" s="106" t="s">
        <v>81</v>
      </c>
      <c r="C85" s="16">
        <v>1555</v>
      </c>
      <c r="D85" s="17">
        <v>1975</v>
      </c>
      <c r="E85" s="17">
        <v>3473</v>
      </c>
      <c r="F85" s="17">
        <v>2530</v>
      </c>
      <c r="G85" s="17">
        <v>3306</v>
      </c>
      <c r="H85" s="17">
        <v>3039</v>
      </c>
      <c r="I85" s="17">
        <v>3087</v>
      </c>
      <c r="J85" s="17">
        <v>3817</v>
      </c>
      <c r="K85" s="17">
        <v>2418</v>
      </c>
      <c r="L85" s="17"/>
      <c r="M85" s="17"/>
      <c r="N85" s="18"/>
      <c r="O85" s="19">
        <f t="shared" si="2"/>
        <v>25200</v>
      </c>
      <c r="P85"/>
      <c r="Q85" s="80"/>
      <c r="R85"/>
      <c r="S85"/>
      <c r="T85"/>
      <c r="U85"/>
      <c r="V85"/>
    </row>
    <row r="86" spans="2:17" ht="18.75" customHeight="1">
      <c r="B86" s="106" t="s">
        <v>74</v>
      </c>
      <c r="C86" s="16">
        <v>127</v>
      </c>
      <c r="D86" s="17">
        <v>147</v>
      </c>
      <c r="E86" s="17">
        <v>209</v>
      </c>
      <c r="F86" s="17">
        <v>189</v>
      </c>
      <c r="G86" s="17">
        <v>219</v>
      </c>
      <c r="H86" s="17">
        <v>202</v>
      </c>
      <c r="I86" s="17">
        <v>172</v>
      </c>
      <c r="J86" s="17">
        <v>180</v>
      </c>
      <c r="K86" s="17">
        <v>186</v>
      </c>
      <c r="L86" s="17"/>
      <c r="M86" s="17"/>
      <c r="N86" s="18"/>
      <c r="O86" s="19">
        <f t="shared" si="2"/>
        <v>1631</v>
      </c>
      <c r="Q86" s="78"/>
    </row>
    <row r="87" spans="2:17" ht="18.75" customHeight="1">
      <c r="B87" s="106" t="s">
        <v>75</v>
      </c>
      <c r="C87" s="16">
        <v>320</v>
      </c>
      <c r="D87" s="17">
        <v>340</v>
      </c>
      <c r="E87" s="17">
        <v>644</v>
      </c>
      <c r="F87" s="17">
        <v>557</v>
      </c>
      <c r="G87" s="27">
        <v>720</v>
      </c>
      <c r="H87" s="17">
        <v>630</v>
      </c>
      <c r="I87" s="17">
        <v>619</v>
      </c>
      <c r="J87" s="17">
        <v>558</v>
      </c>
      <c r="K87" s="27">
        <v>483</v>
      </c>
      <c r="L87" s="17"/>
      <c r="M87" s="17"/>
      <c r="N87" s="18"/>
      <c r="O87" s="19">
        <f t="shared" si="2"/>
        <v>4871</v>
      </c>
      <c r="Q87" s="78"/>
    </row>
    <row r="88" spans="2:17" ht="18.75" customHeight="1">
      <c r="B88" s="107" t="s">
        <v>84</v>
      </c>
      <c r="C88" s="20">
        <v>35</v>
      </c>
      <c r="D88" s="21">
        <v>44</v>
      </c>
      <c r="E88" s="21">
        <v>84</v>
      </c>
      <c r="F88" s="21">
        <v>80</v>
      </c>
      <c r="G88" s="72">
        <v>105</v>
      </c>
      <c r="H88" s="21">
        <v>92</v>
      </c>
      <c r="I88" s="21">
        <v>46</v>
      </c>
      <c r="J88" s="21">
        <v>59</v>
      </c>
      <c r="K88" s="72">
        <v>57</v>
      </c>
      <c r="L88" s="21"/>
      <c r="M88" s="21"/>
      <c r="N88" s="22"/>
      <c r="O88" s="19">
        <f t="shared" si="2"/>
        <v>602</v>
      </c>
      <c r="Q88" s="78"/>
    </row>
    <row r="89" spans="2:17" ht="18.75" customHeight="1">
      <c r="B89" s="107" t="s">
        <v>76</v>
      </c>
      <c r="C89" s="20">
        <v>827</v>
      </c>
      <c r="D89" s="21">
        <v>827</v>
      </c>
      <c r="E89" s="21">
        <v>1307</v>
      </c>
      <c r="F89" s="21">
        <v>1216</v>
      </c>
      <c r="G89" s="21">
        <v>1535</v>
      </c>
      <c r="H89" s="21">
        <v>1192</v>
      </c>
      <c r="I89" s="21">
        <v>1957</v>
      </c>
      <c r="J89" s="21">
        <v>1326</v>
      </c>
      <c r="K89" s="21">
        <v>1178</v>
      </c>
      <c r="L89" s="21"/>
      <c r="M89" s="21"/>
      <c r="N89" s="22"/>
      <c r="O89" s="19">
        <f t="shared" si="2"/>
        <v>11365</v>
      </c>
      <c r="Q89" s="78"/>
    </row>
    <row r="90" spans="2:17" ht="18.75" customHeight="1" thickBot="1">
      <c r="B90" s="108" t="s">
        <v>77</v>
      </c>
      <c r="C90" s="23">
        <v>2200</v>
      </c>
      <c r="D90" s="24">
        <v>1957</v>
      </c>
      <c r="E90" s="24">
        <v>2165</v>
      </c>
      <c r="F90" s="24">
        <v>1954</v>
      </c>
      <c r="G90" s="24">
        <v>2082</v>
      </c>
      <c r="H90" s="24">
        <v>1812</v>
      </c>
      <c r="I90" s="24">
        <v>1820</v>
      </c>
      <c r="J90" s="24">
        <v>1857</v>
      </c>
      <c r="K90" s="24">
        <v>1810</v>
      </c>
      <c r="L90" s="24"/>
      <c r="M90" s="24"/>
      <c r="N90" s="25"/>
      <c r="O90" s="26">
        <f t="shared" si="2"/>
        <v>17657</v>
      </c>
      <c r="Q90" s="78"/>
    </row>
    <row r="91" spans="2:17" ht="18.75" customHeight="1">
      <c r="B91" s="113" t="s">
        <v>96</v>
      </c>
      <c r="Q91" s="81"/>
    </row>
    <row r="92" spans="2:17" ht="20.25" customHeight="1">
      <c r="B92" s="166" t="s">
        <v>89</v>
      </c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8"/>
      <c r="Q92" s="82"/>
    </row>
    <row r="93" ht="13.5" thickBot="1"/>
    <row r="94" spans="2:15" ht="16.5" customHeight="1" thickBot="1">
      <c r="B94" s="103" t="s">
        <v>90</v>
      </c>
      <c r="C94" s="97" t="s">
        <v>10</v>
      </c>
      <c r="D94" s="87" t="s">
        <v>11</v>
      </c>
      <c r="E94" s="87" t="s">
        <v>12</v>
      </c>
      <c r="F94" s="87" t="s">
        <v>13</v>
      </c>
      <c r="G94" s="87" t="s">
        <v>14</v>
      </c>
      <c r="H94" s="87" t="s">
        <v>15</v>
      </c>
      <c r="I94" s="87" t="s">
        <v>16</v>
      </c>
      <c r="J94" s="87" t="s">
        <v>17</v>
      </c>
      <c r="K94" s="87" t="s">
        <v>18</v>
      </c>
      <c r="L94" s="87" t="s">
        <v>19</v>
      </c>
      <c r="M94" s="87" t="s">
        <v>20</v>
      </c>
      <c r="N94" s="88" t="s">
        <v>21</v>
      </c>
      <c r="O94" s="11" t="s">
        <v>22</v>
      </c>
    </row>
    <row r="95" spans="2:15" ht="16.5" customHeight="1">
      <c r="B95" s="109" t="s">
        <v>25</v>
      </c>
      <c r="C95" s="98">
        <v>517647.3</v>
      </c>
      <c r="D95" s="83">
        <v>331871.1</v>
      </c>
      <c r="E95" s="83">
        <v>574383.5900000001</v>
      </c>
      <c r="F95" s="130">
        <v>325531.13</v>
      </c>
      <c r="G95" s="131">
        <v>858361.31</v>
      </c>
      <c r="H95" s="131">
        <v>2031269.2</v>
      </c>
      <c r="I95" s="85">
        <v>646926.25</v>
      </c>
      <c r="J95" s="85">
        <v>628825.72</v>
      </c>
      <c r="K95" s="85">
        <v>2085715.31</v>
      </c>
      <c r="L95" s="85"/>
      <c r="M95" s="85"/>
      <c r="N95" s="84"/>
      <c r="O95" s="86">
        <f aca="true" t="shared" si="3" ref="O95:O100">SUM(C95:N95)</f>
        <v>8000530.91</v>
      </c>
    </row>
    <row r="96" spans="2:15" ht="16.5" customHeight="1">
      <c r="B96" s="109" t="s">
        <v>26</v>
      </c>
      <c r="C96" s="99">
        <v>3374.5499999999997</v>
      </c>
      <c r="D96" s="69">
        <v>30832.57</v>
      </c>
      <c r="E96" s="69">
        <v>12400.390000000001</v>
      </c>
      <c r="F96" s="132">
        <v>6352.77</v>
      </c>
      <c r="G96" s="133">
        <v>50185.78</v>
      </c>
      <c r="H96" s="133">
        <v>40084.5</v>
      </c>
      <c r="I96" s="28">
        <v>18224.3</v>
      </c>
      <c r="J96" s="28">
        <v>29014.8</v>
      </c>
      <c r="K96" s="28">
        <v>35188.54</v>
      </c>
      <c r="L96" s="28"/>
      <c r="M96" s="28"/>
      <c r="N96" s="29"/>
      <c r="O96" s="71">
        <f t="shared" si="3"/>
        <v>225658.19999999998</v>
      </c>
    </row>
    <row r="97" spans="2:15" ht="16.5" customHeight="1">
      <c r="B97" s="109" t="s">
        <v>27</v>
      </c>
      <c r="C97" s="99">
        <v>9800.17</v>
      </c>
      <c r="D97" s="69">
        <v>11415.84</v>
      </c>
      <c r="E97" s="69">
        <v>11016.960000000001</v>
      </c>
      <c r="F97" s="132">
        <v>3004.81</v>
      </c>
      <c r="G97" s="133">
        <v>32696.629999999997</v>
      </c>
      <c r="H97" s="133">
        <v>43498.46</v>
      </c>
      <c r="I97" s="28">
        <v>25870.04</v>
      </c>
      <c r="J97" s="28">
        <v>15714.11</v>
      </c>
      <c r="K97" s="28">
        <v>36968.91</v>
      </c>
      <c r="L97" s="28"/>
      <c r="M97" s="28"/>
      <c r="N97" s="29"/>
      <c r="O97" s="71">
        <f t="shared" si="3"/>
        <v>189985.93000000002</v>
      </c>
    </row>
    <row r="98" spans="2:15" ht="16.5" customHeight="1">
      <c r="B98" s="110" t="s">
        <v>28</v>
      </c>
      <c r="C98" s="100"/>
      <c r="D98" s="69">
        <v>194.12</v>
      </c>
      <c r="E98" s="68">
        <v>617.01</v>
      </c>
      <c r="F98" s="134">
        <v>0</v>
      </c>
      <c r="G98" s="135">
        <v>0</v>
      </c>
      <c r="H98" s="135">
        <v>19.72</v>
      </c>
      <c r="I98" s="66">
        <v>221.8</v>
      </c>
      <c r="J98" s="66"/>
      <c r="K98" s="66">
        <v>118.5</v>
      </c>
      <c r="L98" s="66"/>
      <c r="M98" s="66"/>
      <c r="N98" s="67"/>
      <c r="O98" s="71">
        <f t="shared" si="3"/>
        <v>1171.15</v>
      </c>
    </row>
    <row r="99" spans="2:15" ht="16.5" customHeight="1">
      <c r="B99" s="110" t="s">
        <v>95</v>
      </c>
      <c r="C99" s="101">
        <v>380</v>
      </c>
      <c r="D99" s="68">
        <v>199</v>
      </c>
      <c r="E99" s="68">
        <v>295</v>
      </c>
      <c r="F99" s="134">
        <v>93</v>
      </c>
      <c r="G99" s="135">
        <v>554</v>
      </c>
      <c r="H99" s="135">
        <v>3</v>
      </c>
      <c r="I99" s="66">
        <v>4952</v>
      </c>
      <c r="J99" s="66">
        <v>107</v>
      </c>
      <c r="K99" s="66">
        <v>263</v>
      </c>
      <c r="L99" s="66"/>
      <c r="M99" s="66"/>
      <c r="N99" s="67"/>
      <c r="O99" s="30">
        <f t="shared" si="3"/>
        <v>6846</v>
      </c>
    </row>
    <row r="100" spans="2:15" ht="16.5" customHeight="1" thickBot="1">
      <c r="B100" s="111" t="s">
        <v>53</v>
      </c>
      <c r="C100" s="102">
        <v>685</v>
      </c>
      <c r="D100" s="70">
        <v>1735</v>
      </c>
      <c r="E100" s="70">
        <v>1040</v>
      </c>
      <c r="F100" s="136">
        <v>2780</v>
      </c>
      <c r="G100" s="137">
        <v>1160</v>
      </c>
      <c r="H100" s="137">
        <v>1861</v>
      </c>
      <c r="I100" s="31">
        <v>619</v>
      </c>
      <c r="J100" s="31">
        <v>602</v>
      </c>
      <c r="K100" s="31">
        <v>2653</v>
      </c>
      <c r="L100" s="31"/>
      <c r="M100" s="31"/>
      <c r="N100" s="32"/>
      <c r="O100" s="33">
        <f t="shared" si="3"/>
        <v>13135</v>
      </c>
    </row>
    <row r="101" spans="2:15" ht="14.25">
      <c r="B101" s="113" t="s">
        <v>96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/>
    </row>
    <row r="102" spans="2:7" ht="15">
      <c r="B102"/>
      <c r="C102"/>
      <c r="D102"/>
      <c r="E102"/>
      <c r="F102"/>
      <c r="G102"/>
    </row>
    <row r="105" ht="14.25">
      <c r="B105" s="149"/>
    </row>
  </sheetData>
  <sheetProtection selectLockedCells="1" selectUnlockedCells="1"/>
  <mergeCells count="11">
    <mergeCell ref="B50:O50"/>
    <mergeCell ref="B11:O11"/>
    <mergeCell ref="B8:O9"/>
    <mergeCell ref="B54:O54"/>
    <mergeCell ref="B68:O68"/>
    <mergeCell ref="B92:O92"/>
    <mergeCell ref="B2:O2"/>
    <mergeCell ref="B3:O3"/>
    <mergeCell ref="B4:O4"/>
    <mergeCell ref="B6:O6"/>
    <mergeCell ref="B70:O70"/>
  </mergeCells>
  <printOptions horizontalCentered="1" verticalCentered="1"/>
  <pageMargins left="0.1968503937007874" right="0.2362204724409449" top="0.1968503937007874" bottom="0.1968503937007874" header="0.15748031496062992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lacerda-centena</cp:lastModifiedBy>
  <cp:lastPrinted>2016-04-28T15:30:11Z</cp:lastPrinted>
  <dcterms:created xsi:type="dcterms:W3CDTF">2008-05-08T21:25:33Z</dcterms:created>
  <dcterms:modified xsi:type="dcterms:W3CDTF">2017-10-31T20:32:12Z</dcterms:modified>
  <cp:category/>
  <cp:version/>
  <cp:contentType/>
  <cp:contentStatus/>
</cp:coreProperties>
</file>