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smael Moreira\Desktop\SSP INDICADORES\Indicadores criminais ABRIL 2020\PARA O SITE\"/>
    </mc:Choice>
  </mc:AlternateContent>
  <xr:revisionPtr revIDLastSave="0" documentId="13_ncr:1_{6D8F3F19-BC5B-47D8-9A83-EDE37559592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GERAL" sheetId="17" r:id="rId1"/>
    <sheet name="Planilha1" sheetId="18" r:id="rId2"/>
    <sheet name="2016" sheetId="1" r:id="rId3"/>
    <sheet name="JAN" sheetId="2" r:id="rId4"/>
    <sheet name="FEV" sheetId="3" r:id="rId5"/>
    <sheet name="MAR" sheetId="5" r:id="rId6"/>
    <sheet name="ABR" sheetId="7" r:id="rId7"/>
    <sheet name="MAI" sheetId="8" r:id="rId8"/>
    <sheet name="JUN" sheetId="9" r:id="rId9"/>
    <sheet name="JUL" sheetId="10" r:id="rId10"/>
    <sheet name="AGO" sheetId="11" r:id="rId11"/>
    <sheet name="SET" sheetId="12" r:id="rId12"/>
    <sheet name="OUT" sheetId="13" r:id="rId13"/>
    <sheet name="NOV" sheetId="14" r:id="rId14"/>
    <sheet name="DEZ" sheetId="15" r:id="rId15"/>
  </sheets>
  <calcPr calcId="191029"/>
  <pivotCaches>
    <pivotCache cacheId="0" r:id="rId16"/>
    <pivotCache cacheId="1" r:id="rId1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8" l="1"/>
  <c r="D16" i="18"/>
  <c r="E16" i="18"/>
  <c r="F16" i="18"/>
  <c r="G16" i="18"/>
  <c r="H16" i="18"/>
  <c r="I16" i="18"/>
  <c r="J16" i="18"/>
  <c r="K16" i="18"/>
  <c r="L16" i="18"/>
  <c r="M16" i="18"/>
  <c r="N16" i="18"/>
  <c r="O16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B26" i="18"/>
  <c r="B25" i="18"/>
  <c r="B24" i="18"/>
  <c r="B23" i="18"/>
  <c r="B22" i="18"/>
  <c r="B21" i="18"/>
  <c r="B20" i="18"/>
  <c r="B19" i="18"/>
  <c r="B18" i="18"/>
  <c r="B17" i="18"/>
  <c r="B16" i="18"/>
  <c r="A512" i="1" l="1"/>
  <c r="A512" i="2" s="1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O9" i="17"/>
  <c r="P14" i="17"/>
  <c r="P17" i="17"/>
  <c r="P16" i="17"/>
  <c r="P9" i="17"/>
  <c r="O14" i="17"/>
  <c r="P15" i="17"/>
  <c r="O10" i="17"/>
  <c r="P11" i="17"/>
  <c r="O16" i="17"/>
  <c r="P10" i="17"/>
  <c r="O17" i="17"/>
  <c r="P12" i="17"/>
  <c r="P7" i="17"/>
  <c r="O18" i="17"/>
  <c r="O7" i="17"/>
  <c r="P13" i="17"/>
  <c r="P8" i="17"/>
  <c r="P18" i="17"/>
  <c r="O12" i="17"/>
  <c r="O8" i="17"/>
  <c r="O15" i="17"/>
  <c r="O13" i="17"/>
  <c r="O11" i="17"/>
  <c r="K17" i="17"/>
  <c r="O19" i="17" l="1"/>
  <c r="P19" i="17"/>
  <c r="A512" i="7"/>
  <c r="A512" i="9"/>
  <c r="A512" i="14"/>
  <c r="A512" i="12"/>
  <c r="A512" i="13"/>
  <c r="A512" i="10"/>
  <c r="A512" i="3"/>
  <c r="A512" i="5"/>
  <c r="A512" i="8"/>
  <c r="A512" i="15"/>
  <c r="A512" i="11"/>
  <c r="O39" i="17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J28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O40" i="17" l="1"/>
  <c r="J40" i="17"/>
  <c r="E40" i="17"/>
  <c r="L9" i="17"/>
  <c r="H11" i="17"/>
  <c r="D7" i="17"/>
  <c r="E11" i="17"/>
  <c r="D13" i="17"/>
  <c r="D15" i="17"/>
  <c r="K12" i="17"/>
  <c r="I15" i="17"/>
  <c r="K14" i="17"/>
  <c r="F11" i="17"/>
  <c r="J7" i="17"/>
  <c r="N17" i="17"/>
  <c r="J16" i="17"/>
  <c r="G7" i="17"/>
  <c r="M14" i="17"/>
  <c r="D17" i="17"/>
  <c r="C15" i="17"/>
  <c r="H10" i="17"/>
  <c r="N16" i="17"/>
  <c r="E8" i="17"/>
  <c r="H18" i="17"/>
  <c r="H8" i="17"/>
  <c r="N9" i="17"/>
  <c r="C11" i="17"/>
  <c r="E15" i="17"/>
  <c r="E18" i="17"/>
  <c r="C16" i="17"/>
  <c r="I8" i="17"/>
  <c r="J10" i="17"/>
  <c r="G14" i="17"/>
  <c r="M9" i="17"/>
  <c r="I16" i="17"/>
  <c r="C18" i="17"/>
  <c r="F16" i="17"/>
  <c r="D9" i="17"/>
  <c r="D12" i="17"/>
  <c r="L11" i="17"/>
  <c r="N7" i="17"/>
  <c r="N15" i="17"/>
  <c r="E13" i="17"/>
  <c r="I18" i="17"/>
  <c r="L12" i="17"/>
  <c r="M10" i="17"/>
  <c r="D11" i="17"/>
  <c r="J11" i="17"/>
  <c r="N14" i="17"/>
  <c r="H17" i="17"/>
  <c r="L18" i="17"/>
  <c r="J15" i="17"/>
  <c r="K15" i="17"/>
  <c r="D10" i="17"/>
  <c r="N11" i="17"/>
  <c r="C12" i="17"/>
  <c r="F10" i="17"/>
  <c r="G13" i="17"/>
  <c r="I9" i="17"/>
  <c r="G10" i="17"/>
  <c r="L16" i="17"/>
  <c r="G17" i="17"/>
  <c r="K9" i="17"/>
  <c r="K11" i="17"/>
  <c r="J12" i="17"/>
  <c r="L15" i="17"/>
  <c r="N18" i="17"/>
  <c r="C14" i="17"/>
  <c r="H12" i="17"/>
  <c r="G9" i="17"/>
  <c r="D8" i="17"/>
  <c r="G8" i="17"/>
  <c r="E7" i="17"/>
  <c r="H7" i="17"/>
  <c r="C10" i="17"/>
  <c r="E12" i="17"/>
  <c r="N12" i="17"/>
  <c r="I11" i="17"/>
  <c r="J8" i="17"/>
  <c r="G18" i="17"/>
  <c r="D16" i="17"/>
  <c r="K16" i="17"/>
  <c r="F17" i="17"/>
  <c r="H9" i="17"/>
  <c r="K8" i="17"/>
  <c r="E17" i="17"/>
  <c r="M7" i="17"/>
  <c r="M15" i="17"/>
  <c r="F7" i="17"/>
  <c r="J9" i="17"/>
  <c r="F9" i="17"/>
  <c r="I10" i="17"/>
  <c r="C8" i="17"/>
  <c r="N10" i="17"/>
  <c r="G15" i="17"/>
  <c r="L17" i="17"/>
  <c r="C9" i="17"/>
  <c r="E9" i="17"/>
  <c r="M11" i="17"/>
  <c r="H14" i="17"/>
  <c r="J17" i="17"/>
  <c r="M12" i="17"/>
  <c r="G16" i="17"/>
  <c r="E16" i="17"/>
  <c r="C13" i="17"/>
  <c r="I12" i="17"/>
  <c r="E14" i="17"/>
  <c r="G12" i="17"/>
  <c r="F15" i="17"/>
  <c r="M16" i="17"/>
  <c r="I14" i="17"/>
  <c r="J18" i="17"/>
  <c r="L13" i="17"/>
  <c r="I13" i="17"/>
  <c r="C7" i="17"/>
  <c r="F18" i="17"/>
  <c r="N13" i="17"/>
  <c r="J13" i="17"/>
  <c r="C17" i="17"/>
  <c r="E10" i="17"/>
  <c r="H15" i="17"/>
  <c r="D18" i="17"/>
  <c r="N8" i="17"/>
  <c r="G11" i="17"/>
  <c r="M8" i="17"/>
  <c r="I17" i="17"/>
  <c r="H13" i="17"/>
  <c r="L7" i="17"/>
  <c r="K13" i="17"/>
  <c r="F12" i="17"/>
  <c r="H16" i="17"/>
  <c r="L14" i="17"/>
  <c r="L8" i="17"/>
  <c r="K10" i="17"/>
  <c r="K7" i="17"/>
  <c r="L10" i="17"/>
  <c r="F8" i="17"/>
  <c r="D14" i="17"/>
  <c r="M17" i="17"/>
  <c r="M13" i="17"/>
  <c r="I7" i="17"/>
  <c r="M18" i="17"/>
  <c r="F13" i="17"/>
  <c r="J14" i="17"/>
  <c r="K18" i="17"/>
  <c r="F14" i="17"/>
  <c r="C19" i="17" l="1"/>
  <c r="M19" i="17"/>
  <c r="H19" i="17"/>
  <c r="F19" i="17"/>
  <c r="K19" i="17"/>
  <c r="E19" i="17"/>
  <c r="G19" i="17"/>
  <c r="I19" i="17"/>
  <c r="N19" i="17"/>
  <c r="J19" i="17"/>
  <c r="L19" i="17"/>
  <c r="D19" i="17"/>
  <c r="C14" i="18" l="1"/>
  <c r="G14" i="18"/>
  <c r="K14" i="18"/>
  <c r="H14" i="18"/>
  <c r="E14" i="18"/>
  <c r="I14" i="18"/>
  <c r="M14" i="18"/>
  <c r="D14" i="18"/>
  <c r="L14" i="18"/>
  <c r="B14" i="18"/>
  <c r="F14" i="18"/>
  <c r="J14" i="18"/>
  <c r="N14" i="18"/>
  <c r="O14" i="18"/>
</calcChain>
</file>

<file path=xl/sharedStrings.xml><?xml version="1.0" encoding="utf-8"?>
<sst xmlns="http://schemas.openxmlformats.org/spreadsheetml/2006/main" count="6968" uniqueCount="604">
  <si>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</si>
  <si>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</si>
  <si>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</si>
  <si>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</si>
  <si>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</si>
  <si>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</si>
  <si>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</si>
  <si>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</si>
  <si>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</si>
  <si>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</si>
  <si>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</si>
  <si>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</si>
  <si>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</si>
  <si>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</si>
  <si>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</si>
  <si>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</si>
  <si>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</si>
  <si>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</si>
  <si>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</si>
  <si>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</si>
  <si>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</si>
  <si>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</si>
  <si>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</si>
  <si>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</si>
  <si>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</si>
  <si>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</si>
  <si>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</si>
  <si>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</si>
  <si>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</si>
  <si>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</si>
  <si>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</si>
  <si>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</si>
  <si>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</si>
  <si>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</si>
  <si>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</si>
  <si>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</si>
  <si>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</si>
  <si>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</si>
  <si>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</si>
  <si>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</si>
  <si>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</si>
  <si>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</si>
  <si>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</si>
  <si>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</si>
  <si>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</si>
  <si>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</si>
  <si>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</si>
  <si>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</si>
  <si>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</si>
  <si>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</si>
  <si>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</si>
  <si>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</si>
  <si>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</si>
  <si>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</si>
  <si>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</si>
  <si>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</si>
  <si>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</si>
  <si>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</si>
  <si>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</si>
  <si>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</si>
  <si>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</si>
  <si>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</si>
  <si>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</si>
  <si>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</si>
  <si>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</si>
  <si>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</si>
  <si>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</si>
  <si>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</si>
  <si>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</si>
  <si>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</si>
  <si>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</si>
  <si>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</si>
  <si>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</si>
  <si>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</si>
  <si>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</si>
  <si>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</si>
  <si>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</si>
  <si>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</si>
  <si>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</si>
  <si>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</si>
  <si>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</si>
  <si>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</si>
  <si>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</si>
  <si>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</si>
  <si>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</si>
  <si>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</si>
  <si>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</si>
  <si>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</si>
  <si>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</si>
  <si>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</si>
  <si>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</si>
  <si>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</si>
  <si>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</si>
  <si>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</si>
  <si>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</si>
  <si>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</si>
  <si>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</si>
  <si>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</si>
  <si>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</si>
  <si>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</si>
  <si>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</si>
  <si>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</si>
  <si>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</si>
  <si>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</si>
  <si>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</si>
  <si>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</si>
  <si>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</si>
  <si>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</si>
  <si>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</si>
  <si>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</si>
  <si>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</si>
  <si>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</si>
  <si>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</si>
  <si>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</si>
  <si>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</si>
  <si>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</si>
  <si>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</si>
  <si>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</si>
  <si>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</si>
  <si>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</si>
  <si>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</si>
  <si>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</si>
  <si>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</si>
  <si>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</si>
  <si>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</si>
  <si>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</si>
  <si>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</si>
  <si>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</si>
  <si>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</si>
  <si>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</si>
  <si>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</si>
  <si>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</si>
  <si>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</si>
  <si>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</si>
  <si>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</si>
  <si>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</si>
  <si>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</si>
  <si>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</si>
  <si>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</si>
  <si>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</si>
  <si>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</si>
  <si>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</si>
  <si>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</si>
  <si>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</si>
  <si>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</si>
  <si>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</si>
  <si>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</si>
  <si>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</si>
  <si>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</si>
  <si>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</si>
  <si>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</si>
  <si>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</si>
  <si>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</si>
  <si>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</si>
  <si>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</si>
  <si>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</si>
  <si>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</si>
  <si>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</si>
  <si>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</si>
  <si>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</si>
  <si>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</si>
  <si>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</si>
  <si>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</si>
  <si>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</si>
  <si>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</si>
  <si>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</si>
  <si>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</si>
  <si>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</si>
  <si>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</si>
  <si>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</si>
  <si>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</si>
  <si>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</si>
  <si>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</si>
  <si>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</si>
  <si>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</si>
  <si>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</si>
  <si>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</si>
  <si>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</si>
  <si>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</si>
  <si>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</si>
  <si>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</si>
  <si>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</si>
  <si>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</si>
  <si>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</si>
  <si>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</si>
  <si>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</si>
  <si>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</si>
  <si>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</si>
  <si>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</si>
  <si>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</si>
  <si>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</si>
  <si>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</si>
  <si>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</si>
  <si>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</si>
  <si>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</si>
  <si>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</si>
  <si>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</si>
  <si>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</si>
  <si>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</si>
  <si>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</si>
  <si>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</si>
  <si>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</si>
  <si>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</si>
  <si>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</si>
  <si>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</si>
  <si>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</si>
  <si>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</si>
  <si>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</si>
  <si>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</si>
  <si>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</si>
  <si>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</si>
  <si>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</si>
  <si>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</si>
  <si>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</si>
  <si>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</si>
  <si>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</si>
  <si>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</si>
  <si>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</si>
  <si>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</si>
  <si>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</si>
  <si>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</si>
  <si>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</si>
  <si>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</si>
  <si>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</si>
  <si>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</si>
  <si>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</si>
  <si>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</si>
  <si>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</si>
  <si>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</si>
  <si>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</si>
  <si>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</si>
  <si>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</si>
  <si>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</si>
  <si>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</si>
  <si>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</si>
  <si>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</si>
  <si>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</si>
  <si>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</si>
  <si>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</si>
  <si>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</si>
  <si>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</si>
  <si>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</si>
  <si>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</si>
  <si>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</si>
  <si>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</si>
  <si>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</si>
  <si>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</si>
  <si>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</si>
  <si>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</si>
  <si>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</si>
  <si>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</si>
  <si>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</si>
  <si>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</si>
  <si>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</si>
  <si>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</si>
  <si>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</si>
  <si>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</si>
  <si>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</si>
  <si>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</si>
  <si>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</si>
  <si>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</si>
  <si>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</si>
  <si>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</si>
  <si>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</si>
  <si>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</si>
  <si>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</si>
  <si>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</si>
  <si>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</si>
  <si>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</si>
  <si>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</si>
  <si>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</si>
  <si>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</si>
  <si>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</si>
  <si>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</si>
  <si>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</si>
  <si>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</si>
  <si>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</si>
  <si>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</si>
  <si>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</si>
  <si>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</si>
  <si>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</si>
  <si>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</si>
  <si>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</si>
  <si>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</si>
  <si>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</si>
  <si>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</si>
  <si>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</si>
  <si>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</si>
  <si>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</si>
  <si>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</si>
  <si>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</si>
  <si>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</si>
  <si>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</si>
  <si>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</si>
  <si>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</si>
  <si>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</si>
  <si>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</si>
  <si>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</si>
  <si>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</si>
  <si>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</si>
  <si>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</si>
  <si>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</si>
  <si>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</si>
  <si>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</si>
  <si>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</si>
  <si>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</si>
  <si>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</si>
  <si>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</si>
  <si>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</si>
  <si>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</si>
  <si>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</si>
  <si>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</si>
  <si>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</si>
  <si>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</si>
  <si>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</si>
  <si>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</si>
  <si>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</si>
  <si>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</si>
  <si>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</si>
  <si>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</si>
  <si>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</si>
  <si>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</si>
  <si>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</si>
  <si>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</si>
  <si>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</si>
  <si>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</si>
  <si>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</si>
  <si>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</si>
  <si>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</si>
  <si>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</si>
  <si>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</si>
  <si>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</si>
  <si>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</si>
  <si>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</si>
  <si>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</si>
  <si>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</si>
  <si>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</si>
  <si>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</si>
  <si>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</si>
  <si>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</si>
  <si>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</si>
  <si>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</si>
  <si>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</si>
  <si>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</si>
  <si>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</si>
  <si>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</si>
  <si>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</si>
  <si>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</si>
  <si>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</si>
  <si>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</si>
  <si>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</si>
  <si>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</si>
  <si>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</si>
  <si>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</si>
  <si>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</si>
  <si>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</si>
  <si>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</si>
  <si>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</si>
  <si>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</si>
  <si>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</si>
  <si>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</si>
  <si>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</si>
  <si>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</si>
  <si>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</si>
  <si>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</si>
  <si>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</si>
  <si>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</si>
  <si>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</si>
  <si>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</si>
  <si>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</si>
  <si>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</si>
  <si>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</si>
  <si>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</si>
  <si>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</si>
  <si>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</si>
  <si>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</si>
  <si>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</si>
  <si>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</si>
  <si>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</si>
  <si>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</si>
  <si>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</si>
  <si>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</si>
  <si>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</si>
  <si>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</si>
  <si>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</si>
  <si>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</si>
  <si>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</si>
  <si>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</si>
  <si>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</si>
  <si>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</si>
  <si>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</si>
  <si>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</si>
  <si>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</si>
  <si>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</si>
  <si>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</si>
  <si>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</si>
  <si>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</si>
  <si>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</si>
  <si>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</si>
  <si>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</si>
  <si>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</si>
  <si>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</si>
  <si>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</si>
  <si>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</si>
  <si>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</si>
  <si>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</si>
  <si>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</si>
  <si>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</si>
  <si>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</si>
  <si>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</si>
  <si>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</si>
  <si>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</si>
  <si>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</si>
  <si>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</si>
  <si>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</si>
  <si>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</si>
  <si>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</si>
  <si>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</si>
  <si>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</si>
  <si>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</si>
  <si>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</si>
  <si>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</si>
  <si>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</si>
  <si>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</si>
  <si>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</si>
  <si>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</si>
  <si>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</si>
  <si>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</si>
  <si>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</si>
  <si>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</si>
  <si>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</si>
  <si>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</si>
  <si>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</si>
  <si>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</si>
  <si>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</si>
  <si>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</si>
  <si>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</si>
  <si>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</si>
  <si>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</si>
  <si>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</si>
  <si>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</si>
  <si>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</si>
  <si>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</si>
  <si>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</si>
  <si>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</si>
  <si>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</si>
  <si>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</si>
  <si>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</si>
  <si>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</si>
  <si>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</si>
  <si>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</si>
  <si>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</si>
  <si>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</si>
  <si>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</si>
  <si>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</si>
  <si>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</si>
  <si>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</si>
  <si>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</si>
  <si>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</si>
  <si>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</si>
  <si>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</si>
  <si>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</si>
  <si>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</si>
  <si>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</si>
  <si>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</si>
  <si>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</si>
  <si>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</si>
  <si>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</si>
  <si>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</si>
  <si>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</si>
  <si>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</si>
  <si>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</si>
  <si>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</si>
  <si>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</si>
  <si>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</si>
  <si>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</si>
  <si>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</si>
  <si>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</si>
  <si>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</si>
  <si>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</si>
  <si>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</si>
  <si>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</si>
  <si>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</si>
  <si>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</si>
  <si>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</si>
  <si>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</si>
  <si>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</si>
  <si>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</si>
  <si>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</si>
  <si>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</si>
  <si>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</si>
  <si>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</si>
  <si>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</si>
  <si>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</si>
  <si>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</si>
  <si>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</si>
  <si>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</si>
  <si>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</si>
  <si>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</si>
  <si>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</si>
  <si>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</si>
  <si>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</si>
  <si>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</si>
  <si>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</si>
  <si>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</si>
  <si>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</si>
  <si>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</si>
  <si>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</si>
  <si>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</si>
  <si>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</si>
  <si>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</si>
  <si>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</si>
  <si>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</si>
  <si>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</si>
  <si>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</si>
  <si>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</si>
  <si>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</si>
  <si>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</si>
  <si>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</si>
  <si>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</si>
  <si>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</si>
  <si>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</si>
  <si>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</si>
  <si>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</si>
  <si>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</si>
  <si>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</si>
  <si>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</si>
  <si>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</si>
  <si>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</si>
  <si>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</si>
  <si>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</si>
  <si>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</si>
  <si>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</si>
  <si>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</si>
  <si>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</si>
  <si>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</si>
  <si>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</si>
  <si>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</si>
  <si>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</si>
  <si>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</si>
  <si>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</si>
  <si>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</si>
  <si>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</si>
  <si>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</si>
  <si>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</si>
  <si>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</si>
  <si>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</si>
  <si>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</si>
  <si>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</si>
  <si>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</si>
  <si>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</si>
  <si>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</si>
  <si>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</si>
  <si>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</si>
  <si>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</si>
  <si>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</si>
  <si>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</si>
  <si>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</si>
  <si>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2016/Jan</t>
  </si>
  <si>
    <t>2016/Feb</t>
  </si>
  <si>
    <t>2016/Mar</t>
  </si>
  <si>
    <t>2016/Apr</t>
  </si>
  <si>
    <t>2016/May</t>
  </si>
  <si>
    <t>2016/Jun</t>
  </si>
  <si>
    <t>2016/Jul</t>
  </si>
  <si>
    <t>2016/Aug</t>
  </si>
  <si>
    <t>2016/Sep</t>
  </si>
  <si>
    <t>2016/Oct</t>
  </si>
  <si>
    <t>2016/Nov</t>
  </si>
  <si>
    <t>2016/Dec</t>
  </si>
  <si>
    <t>2016/Fev</t>
  </si>
  <si>
    <t>2016/Abr</t>
  </si>
  <si>
    <t>2016/Mai</t>
  </si>
  <si>
    <t>2016/Ago</t>
  </si>
  <si>
    <t>2016/Set</t>
  </si>
  <si>
    <t>2016/Out</t>
  </si>
  <si>
    <t>2016/Dez</t>
  </si>
  <si>
    <t>Indicadores Criminais por município:  janeiro de 2016 - Fato Consumado</t>
  </si>
  <si>
    <t>Indicadores Criminais por município - Período:  de 01 de  janeiro à 31 de dezembro de 2016 - Fato Consumado</t>
  </si>
  <si>
    <t>Indicadores Criminais por município:  março de 2016 - Fato Consumado</t>
  </si>
  <si>
    <t>FONTE: SIP/PROCERGS - Atualizado em 05 de Abril de 2020.</t>
  </si>
  <si>
    <t>Ocorrências de crimes consumados, no RS, no período de 01 de janeiro a 31 de Dezembro de 2016</t>
  </si>
  <si>
    <t>Indicadores Criminais por município:  abril de 2016 - Fato Consumado</t>
  </si>
  <si>
    <t>Indicadores Criminais por município:  maio de 2016 - Fato Consumado</t>
  </si>
  <si>
    <t>Indicadores Criminais por município:  junho de 2016 - Fato Consumado</t>
  </si>
  <si>
    <t>Indicadores Criminais por município:  julho de 2016 - Fato Consumado</t>
  </si>
  <si>
    <t>Indicadores Criminais por município:  agosto de 2016 - Fato Consumado</t>
  </si>
  <si>
    <t>Indicadores Criminais por município:  setembro de 2016 - Fato Consumado</t>
  </si>
  <si>
    <t>Indicadores Criminais por município:  outubro de 2016 - Fato Consumado</t>
  </si>
  <si>
    <t>Indicadores Criminais por município:  novembro de 2016 - Fato Consumado</t>
  </si>
  <si>
    <t>Indicadores Criminais por município:  dezembro de 2016 - Fato Consumado</t>
  </si>
  <si>
    <t>Indicadores Criminais por município:  fevereiro de 2016 - Fato Consumado</t>
  </si>
  <si>
    <t>Abigeato* - As ocorrências de abigeato estão contidas tambem na somatória das ocorrências de furto.</t>
  </si>
  <si>
    <t>JAN A FEV 2016</t>
  </si>
  <si>
    <t>JAN A MAR 2016</t>
  </si>
  <si>
    <t>JAN A ABR 2016</t>
  </si>
  <si>
    <t>JAN A MAI 2016</t>
  </si>
  <si>
    <t>JAN A JUN 2016</t>
  </si>
  <si>
    <t>JAN A JUL 2016</t>
  </si>
  <si>
    <t>JAN A AGO 2016</t>
  </si>
  <si>
    <t>JAN A SET 2016</t>
  </si>
  <si>
    <t>JAN A OUT 2016</t>
  </si>
  <si>
    <t>JAN A NOV 2016</t>
  </si>
  <si>
    <t>JAN A DEZ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</si>
</sst>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2" fillId="0" borderId="0" xfId="5" applyAlignment="1"/>
    <xf numFmtId="0" fontId="7" fillId="0" borderId="0" xfId="5" applyFont="1" applyAlignment="1">
      <alignment vertical="center"/>
    </xf>
    <xf numFmtId="0" fontId="8" fillId="0" borderId="0" xfId="5" applyFont="1"/>
    <xf numFmtId="0" fontId="2" fillId="0" borderId="0" xfId="5" applyAlignment="1">
      <alignment horizontal="center"/>
    </xf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2" fillId="0" borderId="0" xfId="7"/>
    <xf numFmtId="0" fontId="2" fillId="0" borderId="0" xfId="7" applyAlignment="1"/>
    <xf numFmtId="0" fontId="7" fillId="0" borderId="0" xfId="7" applyFont="1" applyAlignment="1">
      <alignment vertical="center"/>
    </xf>
    <xf numFmtId="0" fontId="8" fillId="0" borderId="0" xfId="7" applyFont="1"/>
    <xf numFmtId="0" fontId="2" fillId="0" borderId="0" xfId="7" applyAlignment="1">
      <alignment horizontal="center"/>
    </xf>
    <xf numFmtId="0" fontId="3" fillId="0" borderId="0" xfId="7" applyFont="1" applyAlignment="1">
      <alignment vertical="center"/>
    </xf>
    <xf numFmtId="0" fontId="8" fillId="0" borderId="0" xfId="7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1" fillId="0" borderId="12" xfId="1" applyNumberFormat="1" applyFont="1" applyFill="1" applyBorder="1" applyAlignment="1">
      <alignment horizontal="center" vertical="center" wrapText="1"/>
    </xf>
    <xf numFmtId="3" fontId="12" fillId="2" borderId="13" xfId="1" applyNumberFormat="1" applyFont="1" applyFill="1" applyBorder="1" applyAlignment="1">
      <alignment horizontal="center" vertical="center" wrapText="1"/>
    </xf>
    <xf numFmtId="49" fontId="11" fillId="0" borderId="6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3" fontId="12" fillId="2" borderId="14" xfId="1" applyNumberFormat="1" applyFont="1" applyFill="1" applyBorder="1" applyAlignment="1">
      <alignment horizontal="center" vertical="center" wrapText="1"/>
    </xf>
    <xf numFmtId="21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/>
    <xf numFmtId="0" fontId="18" fillId="0" borderId="0" xfId="0" applyFont="1" applyAlignment="1"/>
    <xf numFmtId="3" fontId="11" fillId="2" borderId="12" xfId="1" applyNumberFormat="1" applyFont="1" applyFill="1" applyBorder="1" applyAlignment="1">
      <alignment horizontal="center" vertical="center" wrapText="1"/>
    </xf>
    <xf numFmtId="3" fontId="11" fillId="2" borderId="22" xfId="1" applyNumberFormat="1" applyFont="1" applyFill="1" applyBorder="1" applyAlignment="1">
      <alignment horizontal="center" vertical="center" wrapText="1"/>
    </xf>
    <xf numFmtId="3" fontId="11" fillId="2" borderId="8" xfId="1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3" fontId="11" fillId="2" borderId="6" xfId="1" applyNumberFormat="1" applyFont="1" applyFill="1" applyBorder="1" applyAlignment="1">
      <alignment horizontal="center" vertical="center" wrapText="1"/>
    </xf>
    <xf numFmtId="3" fontId="11" fillId="2" borderId="3" xfId="1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3" fontId="20" fillId="3" borderId="1" xfId="0" applyNumberFormat="1" applyFont="1" applyFill="1" applyBorder="1" applyAlignment="1">
      <alignment horizontal="center" vertical="top"/>
    </xf>
    <xf numFmtId="0" fontId="21" fillId="6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1" fillId="5" borderId="9" xfId="1" applyFont="1" applyFill="1" applyBorder="1" applyAlignment="1">
      <alignment horizontal="center" vertical="center" wrapText="1"/>
    </xf>
    <xf numFmtId="0" fontId="11" fillId="5" borderId="10" xfId="1" applyFont="1" applyFill="1" applyBorder="1" applyAlignment="1">
      <alignment horizontal="center" vertical="center" wrapText="1"/>
    </xf>
    <xf numFmtId="0" fontId="11" fillId="5" borderId="11" xfId="1" applyFont="1" applyFill="1" applyBorder="1" applyAlignment="1">
      <alignment horizontal="center" vertical="center" wrapText="1"/>
    </xf>
    <xf numFmtId="49" fontId="11" fillId="5" borderId="6" xfId="1" applyNumberFormat="1" applyFont="1" applyFill="1" applyBorder="1" applyAlignment="1">
      <alignment horizontal="center" vertical="center" wrapText="1"/>
    </xf>
    <xf numFmtId="3" fontId="12" fillId="5" borderId="1" xfId="1" applyNumberFormat="1" applyFont="1" applyFill="1" applyBorder="1" applyAlignment="1">
      <alignment horizontal="center" vertical="center" wrapText="1"/>
    </xf>
    <xf numFmtId="3" fontId="12" fillId="5" borderId="14" xfId="1" applyNumberFormat="1" applyFont="1" applyFill="1" applyBorder="1" applyAlignment="1">
      <alignment horizontal="center" vertical="center" wrapText="1"/>
    </xf>
    <xf numFmtId="0" fontId="11" fillId="5" borderId="20" xfId="1" applyFont="1" applyFill="1" applyBorder="1" applyAlignment="1">
      <alignment horizontal="center" vertical="center" wrapText="1"/>
    </xf>
    <xf numFmtId="0" fontId="11" fillId="5" borderId="21" xfId="1" applyFont="1" applyFill="1" applyBorder="1" applyAlignment="1">
      <alignment horizontal="center" vertical="center" wrapText="1"/>
    </xf>
    <xf numFmtId="0" fontId="11" fillId="5" borderId="5" xfId="1" applyFont="1" applyFill="1" applyBorder="1" applyAlignment="1">
      <alignment horizontal="center" vertical="center" wrapText="1"/>
    </xf>
    <xf numFmtId="3" fontId="11" fillId="5" borderId="6" xfId="1" applyNumberFormat="1" applyFont="1" applyFill="1" applyBorder="1" applyAlignment="1">
      <alignment horizontal="center" vertical="center" wrapText="1"/>
    </xf>
    <xf numFmtId="3" fontId="11" fillId="5" borderId="3" xfId="1" applyNumberFormat="1" applyFont="1" applyFill="1" applyBorder="1" applyAlignment="1">
      <alignment horizontal="center" vertical="center" wrapText="1"/>
    </xf>
    <xf numFmtId="3" fontId="11" fillId="5" borderId="7" xfId="1" applyNumberFormat="1" applyFont="1" applyFill="1" applyBorder="1" applyAlignment="1">
      <alignment horizontal="center" vertical="center" wrapText="1"/>
    </xf>
    <xf numFmtId="3" fontId="12" fillId="2" borderId="2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1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10" fillId="7" borderId="1" xfId="0" applyNumberFormat="1" applyFont="1" applyFill="1" applyBorder="1"/>
    <xf numFmtId="0" fontId="22" fillId="0" borderId="1" xfId="0" applyFont="1" applyFill="1" applyBorder="1" applyAlignment="1">
      <alignment horizontal="left" vertical="top"/>
    </xf>
    <xf numFmtId="49" fontId="13" fillId="0" borderId="9" xfId="1" applyNumberFormat="1" applyFont="1" applyFill="1" applyBorder="1" applyAlignment="1">
      <alignment horizontal="center" vertical="center" wrapText="1"/>
    </xf>
    <xf numFmtId="3" fontId="13" fillId="0" borderId="10" xfId="1" applyNumberFormat="1" applyFont="1" applyFill="1" applyBorder="1" applyAlignment="1">
      <alignment horizontal="center" vertical="center" wrapText="1"/>
    </xf>
    <xf numFmtId="3" fontId="13" fillId="0" borderId="11" xfId="1" applyNumberFormat="1" applyFont="1" applyFill="1" applyBorder="1" applyAlignment="1">
      <alignment horizontal="center" vertical="center" wrapText="1"/>
    </xf>
    <xf numFmtId="49" fontId="13" fillId="0" borderId="16" xfId="1" applyNumberFormat="1" applyFont="1" applyFill="1" applyBorder="1" applyAlignment="1">
      <alignment horizontal="center" vertical="center" wrapText="1"/>
    </xf>
    <xf numFmtId="3" fontId="11" fillId="0" borderId="9" xfId="1" applyNumberFormat="1" applyFont="1" applyFill="1" applyBorder="1" applyAlignment="1">
      <alignment horizontal="center" vertical="center" wrapText="1"/>
    </xf>
    <xf numFmtId="3" fontId="11" fillId="0" borderId="23" xfId="1" applyNumberFormat="1" applyFont="1" applyFill="1" applyBorder="1" applyAlignment="1">
      <alignment horizontal="center" vertical="center" wrapText="1"/>
    </xf>
    <xf numFmtId="3" fontId="11" fillId="0" borderId="5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1" fillId="5" borderId="15" xfId="1" applyFont="1" applyFill="1" applyBorder="1" applyAlignment="1">
      <alignment horizontal="center" vertical="center" wrapText="1"/>
    </xf>
    <xf numFmtId="0" fontId="11" fillId="5" borderId="19" xfId="1" applyFont="1" applyFill="1" applyBorder="1" applyAlignment="1">
      <alignment horizontal="center" vertical="center" wrapText="1"/>
    </xf>
    <xf numFmtId="0" fontId="11" fillId="5" borderId="16" xfId="1" applyFont="1" applyFill="1" applyBorder="1" applyAlignment="1">
      <alignment horizontal="center" vertical="center" wrapText="1"/>
    </xf>
    <xf numFmtId="0" fontId="11" fillId="5" borderId="17" xfId="1" applyFont="1" applyFill="1" applyBorder="1" applyAlignment="1">
      <alignment horizontal="center" vertical="center" wrapText="1"/>
    </xf>
    <xf numFmtId="0" fontId="11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4" fillId="0" borderId="0" xfId="7" applyFont="1" applyBorder="1" applyAlignment="1">
      <alignment horizontal="left" vertical="center"/>
    </xf>
    <xf numFmtId="3" fontId="0" fillId="0" borderId="0" xfId="0" applyNumberFormat="1"/>
  </cellXfs>
  <cellStyles count="13">
    <cellStyle name="Normal" xfId="0" builtinId="0"/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 2 4" xfId="6" xr:uid="{00000000-0005-0000-0000-000004000000}"/>
    <cellStyle name="Normal 2 5" xfId="8" xr:uid="{00000000-0005-0000-0000-000005000000}"/>
    <cellStyle name="Normal 2 6" xfId="10" xr:uid="{00000000-0005-0000-0000-000006000000}"/>
    <cellStyle name="Normal 2 7" xfId="12" xr:uid="{00000000-0005-0000-0000-000007000000}"/>
    <cellStyle name="Normal 3" xfId="3" xr:uid="{00000000-0005-0000-0000-000008000000}"/>
    <cellStyle name="Normal 4" xfId="5" xr:uid="{00000000-0005-0000-0000-000009000000}"/>
    <cellStyle name="Normal 5" xfId="7" xr:uid="{00000000-0005-0000-0000-00000A000000}"/>
    <cellStyle name="Normal 6" xfId="9" xr:uid="{00000000-0005-0000-0000-00000B000000}"/>
    <cellStyle name="Normal 7" xfId="11" xr:uid="{00000000-0005-0000-0000-00000C000000}"/>
  </cellStyles>
  <dxfs count="512">
    <dxf>
      <font>
        <b/>
        <sz val="8"/>
      </font>
      <fill>
        <patternFill patternType="solid">
          <fgColor indexed="64"/>
          <bgColor theme="0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</font>
      <fill>
        <patternFill>
          <bgColor indexed="64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</font>
      <fill>
        <patternFill>
          <bgColor indexed="64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</font>
      <fill>
        <patternFill>
          <bgColor indexed="64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Heinrich Klein" refreshedDate="43928.43252638889" createdVersion="6" refreshedVersion="6" minRefreshableVersion="3" recordCount="6578" xr:uid="{00000000-000A-0000-FFFF-FFFF1A000000}">
  <cacheSource type="worksheet">
    <worksheetSource ref="B3:AJ20000" sheet="BASE OCR"/>
  </cacheSource>
  <cacheFields count="39">
    <cacheField name="CHAVE" numFmtId="0">
      <sharedItems containsBlank="1"/>
    </cacheField>
    <cacheField name="NOME DA CIDADE" numFmtId="0">
      <sharedItems containsBlank="1" count="501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</sharedItems>
    </cacheField>
    <cacheField name="FILTRO MUNICIPIOS" numFmtId="0">
      <sharedItems containsBlank="1" count="506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PINTO BANDEIRA (BENTO GONC)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unt="37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16/Jan"/>
        <s v="2016/Feb"/>
        <s v="2016/Mar"/>
        <s v="2016/Apr"/>
        <s v="2016/May"/>
        <s v="2016/Jun"/>
        <s v="2016/Jul"/>
        <s v="2016/Aug"/>
        <s v="2016/Sep"/>
        <s v="2016/Oct"/>
        <s v="2016/Nov"/>
        <s v="2016/Dec"/>
        <m/>
        <s v="2017/Apr" u="1"/>
        <s v="2017/May" u="1"/>
        <s v="2017/Jan" u="1"/>
        <s v="2017/Aug" u="1"/>
        <s v="2017/Jun" u="1"/>
        <s v="2017/Dec" u="1"/>
        <s v="2017/Oct" u="1"/>
        <s v="2017/Sep" u="1"/>
        <s v="2017/Mar" u="1"/>
        <s v="2017/Nov" u="1"/>
        <s v="2017/Feb" u="1"/>
        <s v="2017/Jul" u="1"/>
      </sharedItems>
    </cacheField>
    <cacheField name="Homicídio  Doloso" numFmtId="0">
      <sharedItems containsString="0" containsBlank="1" containsNumber="1" containsInteger="1" minValue="0" maxValue="78"/>
    </cacheField>
    <cacheField name="Latrocínio" numFmtId="0">
      <sharedItems containsString="0" containsBlank="1" containsNumber="1" containsInteger="1" minValue="0" maxValue="7"/>
    </cacheField>
    <cacheField name="Furtos" numFmtId="0">
      <sharedItems containsString="0" containsBlank="1" containsNumber="1" containsInteger="1" minValue="0" maxValue="3188"/>
    </cacheField>
    <cacheField name="FURTO ABIGEATO" numFmtId="0">
      <sharedItems containsString="0" containsBlank="1" containsNumber="1" containsInteger="1" minValue="0" maxValue="40"/>
    </cacheField>
    <cacheField name="Furto de Veículo" numFmtId="0">
      <sharedItems containsString="0" containsBlank="1" containsNumber="1" containsInteger="1" minValue="0" maxValue="377"/>
    </cacheField>
    <cacheField name="Roubos" numFmtId="0">
      <sharedItems containsString="0" containsBlank="1" containsNumber="1" containsInteger="1" minValue="0" maxValue="3404"/>
    </cacheField>
    <cacheField name="Roubo de Veículo" numFmtId="0">
      <sharedItems containsString="0" containsBlank="1" containsNumber="1" containsInteger="1" minValue="0" maxValue="874"/>
    </cacheField>
    <cacheField name="Estelionato" numFmtId="0">
      <sharedItems containsString="0" containsBlank="1" containsNumber="1" containsInteger="1" minValue="0" maxValue="437"/>
    </cacheField>
    <cacheField name="Delitos Relacionados à Armas e Munições" numFmtId="0">
      <sharedItems containsString="0" containsBlank="1" containsNumber="1" containsInteger="1" minValue="0" maxValue="124"/>
    </cacheField>
    <cacheField name="Entorpecentes - Posse" numFmtId="0">
      <sharedItems containsString="0" containsBlank="1" containsNumber="1" containsInteger="1" minValue="0" maxValue="132"/>
    </cacheField>
    <cacheField name="Entorpecentes - Tráfico" numFmtId="0">
      <sharedItems containsString="0" containsBlank="1" containsNumber="1" containsInteger="1" minValue="0" maxValue="260"/>
    </cacheField>
    <cacheField name="FURTO/ARROMBAMENTO ESTABELECIMENTO BANCARIO" numFmtId="0">
      <sharedItems containsString="0" containsBlank="1" containsNumber="1" containsInteger="1" minValue="0" maxValue="10"/>
    </cacheField>
    <cacheField name="ROUBO A ESTABELECIMENTO BANCARIO" numFmtId="0">
      <sharedItems containsString="0" containsBlank="1" containsNumber="1" containsInteger="1" minValue="0" maxValue="2"/>
    </cacheField>
    <cacheField name="ROUBO A ESTABELECIMENTO BANCARIO COM LESOES" numFmtId="0">
      <sharedItems containsString="0" containsBlank="1" containsNumber="1" containsInteger="1" minValue="0" maxValue="1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123"/>
    </cacheField>
    <cacheField name="ROUBO A ESTABELECIMENTO COMERCIAL" numFmtId="0">
      <sharedItems containsString="0" containsBlank="1" containsNumber="1" containsInteger="1" minValue="0" maxValue="167"/>
    </cacheField>
    <cacheField name="ROUBO A ESTABELECIMENTO COMERCIAL (MINI MERCADO E ARMAZENS)" numFmtId="0">
      <sharedItems containsString="0" containsBlank="1" containsNumber="1" containsInteger="1" minValue="0" maxValue="9"/>
    </cacheField>
    <cacheField name="ROUBO A ESTABELECIMENTO COMERCIAL COM LESOES" numFmtId="0">
      <sharedItems containsString="0" containsBlank="1" containsNumber="1" containsInteger="1" minValue="0" maxValue="8"/>
    </cacheField>
    <cacheField name="ROUBO A JOALHERIAS E OTICAS" numFmtId="0">
      <sharedItems containsString="0" containsBlank="1" containsNumber="1" containsInteger="1" minValue="0" maxValue="3"/>
    </cacheField>
    <cacheField name="ROUBO A PASSAGEIRO TRANSP. COLETIVO E LOTACAO" numFmtId="0">
      <sharedItems containsString="0" containsBlank="1" containsNumber="1" containsInteger="1" minValue="0" maxValue="101"/>
    </cacheField>
    <cacheField name="ROUBO A MOTORISTA DE LOTACAO" numFmtId="0">
      <sharedItems containsString="0" containsBlank="1" containsNumber="1" containsInteger="1" minValue="0" maxValue="14"/>
    </cacheField>
    <cacheField name="ROUBO A TRANSPORTE COLETIVO" numFmtId="0">
      <sharedItems containsString="0" containsBlank="1" containsNumber="1" containsInteger="1" minValue="0" maxValue="263"/>
    </cacheField>
    <cacheField name="FURTO/ARROMBAMENTO A CAIXA ELETRONICO" numFmtId="0">
      <sharedItems containsString="0" containsBlank="1" containsNumber="1" containsInteger="1" minValue="0" maxValue="2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90"/>
    </cacheField>
    <cacheField name="latro2" numFmtId="0">
      <sharedItems containsString="0" containsBlank="1" containsNumber="1" containsInteger="1" minValue="0" maxValue="7"/>
    </cacheField>
    <cacheField name="lesao corp 2" numFmtId="0">
      <sharedItems containsString="0" containsBlank="1" containsNumber="1" containsInteger="1" minValue="0" maxValue="2"/>
    </cacheField>
    <cacheField name="Latrocínio - Vít" numFmtId="0">
      <sharedItems containsString="0" containsBlank="1" containsNumber="1" containsInteger="1" minValue="0" maxValue="7"/>
    </cacheField>
    <cacheField name="Lesão Corporal Seg. de Morte - Vít." numFmtId="0">
      <sharedItems containsString="0" containsBlank="1" containsNumber="1" containsInteger="1" minValue="0" maxValue="2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Heinrich Klein" refreshedDate="43928.432532060186" createdVersion="3" refreshedVersion="6" minRefreshableVersion="3" recordCount="6578" xr:uid="{00000000-000A-0000-FFFF-FFFF1F000000}">
  <cacheSource type="worksheet">
    <worksheetSource ref="B3:AF20000" sheet="BASE OCR"/>
  </cacheSource>
  <cacheFields count="35">
    <cacheField name="CHAVE" numFmtId="0">
      <sharedItems containsBlank="1"/>
    </cacheField>
    <cacheField name="NOME DA CIDADE" numFmtId="0">
      <sharedItems containsBlank="1" count="503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 AMARAL FERRADOR" u="1"/>
      </sharedItems>
    </cacheField>
    <cacheField name="FILTRO MUNICIPIOS" numFmtId="0">
      <sharedItems containsBlank="1" count="510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PINTO BANDEIRA (BENTO GONC)" u="1"/>
        <s v="95704" u="1"/>
        <s v="0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26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16/Jan"/>
        <s v="2016/Feb"/>
        <s v="2016/Mar"/>
        <s v="2016/Apr"/>
        <s v="2016/May"/>
        <s v="2016/Jun"/>
        <s v="2016/Jul"/>
        <s v="2016/Aug"/>
        <s v="2016/Sep"/>
        <s v="2016/Oct"/>
        <s v="2016/Nov"/>
        <s v="2016/Dec"/>
        <m/>
        <n v="2018" u="1"/>
      </sharedItems>
    </cacheField>
    <cacheField name="Homicídio  Doloso" numFmtId="0">
      <sharedItems containsString="0" containsBlank="1" containsNumber="1" containsInteger="1" minValue="0" maxValue="78"/>
    </cacheField>
    <cacheField name="Latrocínio" numFmtId="0">
      <sharedItems containsString="0" containsBlank="1" containsNumber="1" containsInteger="1" minValue="0" maxValue="7"/>
    </cacheField>
    <cacheField name="Furtos" numFmtId="0">
      <sharedItems containsString="0" containsBlank="1" containsNumber="1" containsInteger="1" minValue="0" maxValue="3188"/>
    </cacheField>
    <cacheField name="FURTO ABIGEATO" numFmtId="0">
      <sharedItems containsString="0" containsBlank="1" containsNumber="1" containsInteger="1" minValue="0" maxValue="40"/>
    </cacheField>
    <cacheField name="Furto de Veículo" numFmtId="0">
      <sharedItems containsString="0" containsBlank="1" containsNumber="1" containsInteger="1" minValue="0" maxValue="377"/>
    </cacheField>
    <cacheField name="Roubos" numFmtId="0">
      <sharedItems containsString="0" containsBlank="1" containsNumber="1" containsInteger="1" minValue="0" maxValue="3404"/>
    </cacheField>
    <cacheField name="Roubo de Veículo" numFmtId="0">
      <sharedItems containsString="0" containsBlank="1" containsNumber="1" containsInteger="1" minValue="0" maxValue="874"/>
    </cacheField>
    <cacheField name="Estelionato" numFmtId="0">
      <sharedItems containsString="0" containsBlank="1" containsNumber="1" containsInteger="1" minValue="0" maxValue="437"/>
    </cacheField>
    <cacheField name="Delitos Relacionados à Armas e Munições" numFmtId="0">
      <sharedItems containsString="0" containsBlank="1" containsNumber="1" containsInteger="1" minValue="0" maxValue="124"/>
    </cacheField>
    <cacheField name="Entorpecentes - Posse" numFmtId="0">
      <sharedItems containsString="0" containsBlank="1" containsNumber="1" containsInteger="1" minValue="0" maxValue="132"/>
    </cacheField>
    <cacheField name="Entorpecentes - Tráfico" numFmtId="0">
      <sharedItems containsString="0" containsBlank="1" containsNumber="1" containsInteger="1" minValue="0" maxValue="260"/>
    </cacheField>
    <cacheField name="FURTO/ARROMBAMENTO ESTABELECIMENTO BANCARIO" numFmtId="0">
      <sharedItems containsString="0" containsBlank="1" containsNumber="1" containsInteger="1" minValue="0" maxValue="10"/>
    </cacheField>
    <cacheField name="ROUBO A ESTABELECIMENTO BANCARIO" numFmtId="0">
      <sharedItems containsString="0" containsBlank="1" containsNumber="1" containsInteger="1" minValue="0" maxValue="2"/>
    </cacheField>
    <cacheField name="ROUBO A ESTABELECIMENTO BANCARIO COM LESOES" numFmtId="0">
      <sharedItems containsString="0" containsBlank="1" containsNumber="1" containsInteger="1" minValue="0" maxValue="1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123"/>
    </cacheField>
    <cacheField name="ROUBO A ESTABELECIMENTO COMERCIAL" numFmtId="0">
      <sharedItems containsString="0" containsBlank="1" containsNumber="1" containsInteger="1" minValue="0" maxValue="167"/>
    </cacheField>
    <cacheField name="ROUBO A ESTABELECIMENTO COMERCIAL (MINI MERCADO E ARMAZENS)" numFmtId="0">
      <sharedItems containsString="0" containsBlank="1" containsNumber="1" containsInteger="1" minValue="0" maxValue="9"/>
    </cacheField>
    <cacheField name="ROUBO A ESTABELECIMENTO COMERCIAL COM LESOES" numFmtId="0">
      <sharedItems containsString="0" containsBlank="1" containsNumber="1" containsInteger="1" minValue="0" maxValue="8"/>
    </cacheField>
    <cacheField name="ROUBO A JOALHERIAS E OTICAS" numFmtId="0">
      <sharedItems containsString="0" containsBlank="1" containsNumber="1" containsInteger="1" minValue="0" maxValue="3"/>
    </cacheField>
    <cacheField name="ROUBO A PASSAGEIRO TRANSP. COLETIVO E LOTACAO" numFmtId="0">
      <sharedItems containsString="0" containsBlank="1" containsNumber="1" containsInteger="1" minValue="0" maxValue="101"/>
    </cacheField>
    <cacheField name="ROUBO A MOTORISTA DE LOTACAO" numFmtId="0">
      <sharedItems containsString="0" containsBlank="1" containsNumber="1" containsInteger="1" minValue="0" maxValue="14"/>
    </cacheField>
    <cacheField name="ROUBO A TRANSPORTE COLETIVO" numFmtId="0">
      <sharedItems containsString="0" containsBlank="1" containsNumber="1" containsInteger="1" minValue="0" maxValue="263"/>
    </cacheField>
    <cacheField name="FURTO/ARROMBAMENTO A CAIXA ELETRONICO" numFmtId="0">
      <sharedItems containsString="0" containsBlank="1" containsNumber="1" containsInteger="1" minValue="0" maxValue="2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90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Mar"/>
    <x v="0"/>
    <x v="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Aug"/>
    <x v="0"/>
    <x v="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Oct"/>
    <x v="0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Dec"/>
    <x v="0"/>
    <x v="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6/Jan"/>
    <x v="1"/>
    <x v="2"/>
    <s v="ACEGUA"/>
    <x v="12"/>
    <n v="0"/>
    <n v="0"/>
    <n v="9"/>
    <n v="2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CEGUA2016/Feb"/>
    <x v="1"/>
    <x v="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6/Mar"/>
    <x v="1"/>
    <x v="2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6/Apr"/>
    <x v="1"/>
    <x v="2"/>
    <m/>
    <x v="1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6/May"/>
    <x v="1"/>
    <x v="2"/>
    <m/>
    <x v="16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6/Jun"/>
    <x v="1"/>
    <x v="2"/>
    <m/>
    <x v="17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6/Jul"/>
    <x v="1"/>
    <x v="2"/>
    <m/>
    <x v="18"/>
    <n v="0"/>
    <n v="0"/>
    <n v="10"/>
    <n v="2"/>
    <n v="0"/>
    <n v="1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CEGUA2016/Aug"/>
    <x v="1"/>
    <x v="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6/Sep"/>
    <x v="1"/>
    <x v="2"/>
    <m/>
    <x v="20"/>
    <n v="0"/>
    <n v="0"/>
    <n v="5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6/Oct"/>
    <x v="1"/>
    <x v="2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6/Nov"/>
    <x v="1"/>
    <x v="2"/>
    <m/>
    <x v="22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6/Dec"/>
    <x v="1"/>
    <x v="2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6/Jan"/>
    <x v="2"/>
    <x v="3"/>
    <s v="AGUA SAN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6/Feb"/>
    <x v="2"/>
    <x v="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6/Mar"/>
    <x v="2"/>
    <x v="3"/>
    <m/>
    <x v="14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6/Apr"/>
    <x v="2"/>
    <x v="3"/>
    <m/>
    <x v="15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6/May"/>
    <x v="2"/>
    <x v="3"/>
    <m/>
    <x v="16"/>
    <n v="0"/>
    <n v="0"/>
    <n v="7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A SANTA2016/Jun"/>
    <x v="2"/>
    <x v="3"/>
    <m/>
    <x v="17"/>
    <n v="0"/>
    <n v="0"/>
    <n v="8"/>
    <n v="0"/>
    <n v="1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A SANTA2016/Jul"/>
    <x v="2"/>
    <x v="3"/>
    <m/>
    <x v="18"/>
    <n v="0"/>
    <n v="0"/>
    <n v="5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6/Aug"/>
    <x v="2"/>
    <x v="3"/>
    <m/>
    <x v="19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6/Sep"/>
    <x v="2"/>
    <x v="3"/>
    <m/>
    <x v="20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6/Oct"/>
    <x v="2"/>
    <x v="3"/>
    <m/>
    <x v="21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6/Nov"/>
    <x v="2"/>
    <x v="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6/Dec"/>
    <x v="2"/>
    <x v="3"/>
    <m/>
    <x v="23"/>
    <n v="0"/>
    <n v="0"/>
    <n v="3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16/Jan"/>
    <x v="3"/>
    <x v="4"/>
    <s v="AGUDO"/>
    <x v="12"/>
    <n v="0"/>
    <n v="0"/>
    <n v="11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6/Feb"/>
    <x v="3"/>
    <x v="4"/>
    <m/>
    <x v="13"/>
    <n v="0"/>
    <n v="0"/>
    <n v="21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6/Mar"/>
    <x v="3"/>
    <x v="4"/>
    <m/>
    <x v="14"/>
    <n v="0"/>
    <n v="0"/>
    <n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6/Apr"/>
    <x v="3"/>
    <x v="4"/>
    <m/>
    <x v="15"/>
    <n v="0"/>
    <n v="0"/>
    <n v="2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6/May"/>
    <x v="3"/>
    <x v="4"/>
    <m/>
    <x v="16"/>
    <n v="0"/>
    <n v="0"/>
    <n v="6"/>
    <n v="0"/>
    <n v="0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16/Jun"/>
    <x v="3"/>
    <x v="4"/>
    <m/>
    <x v="17"/>
    <n v="0"/>
    <n v="0"/>
    <n v="18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16/Jul"/>
    <x v="3"/>
    <x v="4"/>
    <m/>
    <x v="18"/>
    <n v="0"/>
    <n v="0"/>
    <n v="31"/>
    <n v="2"/>
    <n v="1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16/Aug"/>
    <x v="3"/>
    <x v="4"/>
    <m/>
    <x v="19"/>
    <n v="0"/>
    <n v="0"/>
    <n v="15"/>
    <n v="1"/>
    <n v="0"/>
    <n v="0"/>
    <n v="0"/>
    <n v="1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GUDO2016/Sep"/>
    <x v="3"/>
    <x v="4"/>
    <m/>
    <x v="20"/>
    <n v="0"/>
    <n v="0"/>
    <n v="8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6/Oct"/>
    <x v="3"/>
    <x v="4"/>
    <m/>
    <x v="21"/>
    <n v="0"/>
    <n v="0"/>
    <n v="1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6/Nov"/>
    <x v="3"/>
    <x v="4"/>
    <m/>
    <x v="22"/>
    <n v="0"/>
    <n v="0"/>
    <n v="12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6/Dec"/>
    <x v="3"/>
    <x v="4"/>
    <m/>
    <x v="23"/>
    <n v="0"/>
    <n v="0"/>
    <n v="8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6/Jan"/>
    <x v="4"/>
    <x v="5"/>
    <s v="AJURICAB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6/Feb"/>
    <x v="4"/>
    <x v="5"/>
    <m/>
    <x v="13"/>
    <n v="0"/>
    <n v="0"/>
    <n v="8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6/Mar"/>
    <x v="4"/>
    <x v="5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6/Apr"/>
    <x v="4"/>
    <x v="5"/>
    <m/>
    <x v="15"/>
    <n v="0"/>
    <n v="0"/>
    <n v="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JURICABA2016/May"/>
    <x v="4"/>
    <x v="5"/>
    <m/>
    <x v="16"/>
    <n v="0"/>
    <n v="0"/>
    <n v="3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JURICABA2016/Jun"/>
    <x v="4"/>
    <x v="5"/>
    <m/>
    <x v="1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6/Jul"/>
    <x v="4"/>
    <x v="5"/>
    <m/>
    <x v="18"/>
    <n v="0"/>
    <n v="0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6/Aug"/>
    <x v="4"/>
    <x v="5"/>
    <m/>
    <x v="19"/>
    <n v="0"/>
    <n v="0"/>
    <n v="6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6/Sep"/>
    <x v="4"/>
    <x v="5"/>
    <m/>
    <x v="20"/>
    <n v="0"/>
    <n v="0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6/Oct"/>
    <x v="4"/>
    <x v="5"/>
    <m/>
    <x v="21"/>
    <n v="0"/>
    <n v="0"/>
    <n v="4"/>
    <n v="1"/>
    <n v="1"/>
    <n v="1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6/Nov"/>
    <x v="4"/>
    <x v="5"/>
    <m/>
    <x v="22"/>
    <n v="0"/>
    <n v="0"/>
    <n v="5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6/Dec"/>
    <x v="4"/>
    <x v="5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6/Jan"/>
    <x v="5"/>
    <x v="6"/>
    <s v="ALECRIM"/>
    <x v="12"/>
    <n v="1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CRIM2016/Feb"/>
    <x v="5"/>
    <x v="6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6/Mar"/>
    <x v="5"/>
    <x v="6"/>
    <m/>
    <x v="14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6/Apr"/>
    <x v="5"/>
    <x v="6"/>
    <m/>
    <x v="15"/>
    <n v="0"/>
    <n v="0"/>
    <n v="11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6/May"/>
    <x v="5"/>
    <x v="6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6/Jun"/>
    <x v="5"/>
    <x v="6"/>
    <m/>
    <x v="17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6/Jul"/>
    <x v="5"/>
    <x v="6"/>
    <m/>
    <x v="18"/>
    <n v="0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6/Aug"/>
    <x v="5"/>
    <x v="6"/>
    <m/>
    <x v="19"/>
    <n v="0"/>
    <n v="0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6/Sep"/>
    <x v="5"/>
    <x v="6"/>
    <m/>
    <x v="20"/>
    <n v="0"/>
    <n v="0"/>
    <n v="8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6/Oct"/>
    <x v="5"/>
    <x v="6"/>
    <m/>
    <x v="21"/>
    <n v="0"/>
    <n v="0"/>
    <n v="8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6/Nov"/>
    <x v="5"/>
    <x v="6"/>
    <m/>
    <x v="22"/>
    <n v="0"/>
    <n v="0"/>
    <n v="8"/>
    <n v="2"/>
    <n v="1"/>
    <n v="0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CRIM2016/Dec"/>
    <x v="5"/>
    <x v="6"/>
    <m/>
    <x v="23"/>
    <n v="0"/>
    <n v="0"/>
    <n v="8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6/Jan"/>
    <x v="6"/>
    <x v="7"/>
    <s v="ALEGRETE"/>
    <x v="12"/>
    <n v="1"/>
    <n v="0"/>
    <n v="60"/>
    <n v="11"/>
    <n v="1"/>
    <n v="11"/>
    <n v="1"/>
    <n v="8"/>
    <n v="5"/>
    <n v="8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LEGRETE2016/Feb"/>
    <x v="6"/>
    <x v="7"/>
    <m/>
    <x v="13"/>
    <n v="2"/>
    <n v="0"/>
    <n v="68"/>
    <n v="9"/>
    <n v="2"/>
    <n v="6"/>
    <n v="1"/>
    <n v="7"/>
    <n v="3"/>
    <n v="4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ALEGRETE2016/Mar"/>
    <x v="6"/>
    <x v="7"/>
    <m/>
    <x v="14"/>
    <n v="0"/>
    <n v="1"/>
    <n v="70"/>
    <n v="9"/>
    <n v="1"/>
    <n v="9"/>
    <n v="1"/>
    <n v="8"/>
    <n v="2"/>
    <n v="18"/>
    <n v="6"/>
    <n v="0"/>
    <n v="0"/>
    <n v="0"/>
    <n v="0"/>
    <n v="1"/>
    <n v="2"/>
    <n v="0"/>
    <n v="0"/>
    <n v="0"/>
    <n v="0"/>
    <n v="0"/>
    <n v="0"/>
    <n v="0"/>
    <n v="0"/>
    <n v="0"/>
    <n v="1"/>
    <n v="0"/>
    <n v="1"/>
    <n v="0"/>
  </r>
  <r>
    <s v="ALEGRETE2016/Apr"/>
    <x v="6"/>
    <x v="7"/>
    <m/>
    <x v="15"/>
    <n v="0"/>
    <n v="0"/>
    <n v="66"/>
    <n v="14"/>
    <n v="0"/>
    <n v="8"/>
    <n v="0"/>
    <n v="7"/>
    <n v="6"/>
    <n v="1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LEGRETE2016/May"/>
    <x v="6"/>
    <x v="7"/>
    <m/>
    <x v="16"/>
    <n v="0"/>
    <n v="0"/>
    <n v="73"/>
    <n v="17"/>
    <n v="1"/>
    <n v="10"/>
    <n v="0"/>
    <n v="4"/>
    <n v="1"/>
    <n v="1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LEGRETE2016/Jun"/>
    <x v="6"/>
    <x v="7"/>
    <m/>
    <x v="17"/>
    <n v="1"/>
    <n v="0"/>
    <n v="77"/>
    <n v="6"/>
    <n v="1"/>
    <n v="19"/>
    <n v="1"/>
    <n v="6"/>
    <n v="7"/>
    <n v="17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LEGRETE2016/Jul"/>
    <x v="6"/>
    <x v="7"/>
    <m/>
    <x v="18"/>
    <n v="2"/>
    <n v="0"/>
    <n v="64"/>
    <n v="6"/>
    <n v="3"/>
    <n v="37"/>
    <n v="0"/>
    <n v="4"/>
    <n v="6"/>
    <n v="10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ALEGRETE2016/Aug"/>
    <x v="6"/>
    <x v="7"/>
    <m/>
    <x v="19"/>
    <n v="0"/>
    <n v="0"/>
    <n v="66"/>
    <n v="16"/>
    <n v="3"/>
    <n v="19"/>
    <n v="0"/>
    <n v="5"/>
    <n v="3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ETE2016/Sep"/>
    <x v="6"/>
    <x v="7"/>
    <m/>
    <x v="20"/>
    <n v="1"/>
    <n v="0"/>
    <n v="75"/>
    <n v="13"/>
    <n v="1"/>
    <n v="8"/>
    <n v="0"/>
    <n v="2"/>
    <n v="5"/>
    <n v="9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LEGRETE2016/Oct"/>
    <x v="6"/>
    <x v="7"/>
    <m/>
    <x v="21"/>
    <n v="0"/>
    <n v="0"/>
    <n v="89"/>
    <n v="14"/>
    <n v="3"/>
    <n v="8"/>
    <n v="0"/>
    <n v="3"/>
    <n v="3"/>
    <n v="26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ALEGRETE2016/Nov"/>
    <x v="6"/>
    <x v="7"/>
    <m/>
    <x v="22"/>
    <n v="0"/>
    <n v="0"/>
    <n v="58"/>
    <n v="11"/>
    <n v="1"/>
    <n v="7"/>
    <n v="0"/>
    <n v="12"/>
    <n v="3"/>
    <n v="13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ALEGRETE2016/Dec"/>
    <x v="6"/>
    <x v="7"/>
    <m/>
    <x v="23"/>
    <n v="2"/>
    <n v="0"/>
    <n v="67"/>
    <n v="16"/>
    <n v="1"/>
    <n v="13"/>
    <n v="0"/>
    <n v="1"/>
    <n v="8"/>
    <n v="6"/>
    <n v="4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ALEGRIA2016/Jan"/>
    <x v="7"/>
    <x v="8"/>
    <s v="ALEGRI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Feb"/>
    <x v="7"/>
    <x v="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Mar"/>
    <x v="7"/>
    <x v="8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Apr"/>
    <x v="7"/>
    <x v="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May"/>
    <x v="7"/>
    <x v="8"/>
    <m/>
    <x v="1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Jun"/>
    <x v="7"/>
    <x v="8"/>
    <m/>
    <x v="17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Jul"/>
    <x v="7"/>
    <x v="8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Aug"/>
    <x v="7"/>
    <x v="8"/>
    <m/>
    <x v="19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Sep"/>
    <x v="7"/>
    <x v="8"/>
    <m/>
    <x v="20"/>
    <n v="0"/>
    <n v="0"/>
    <n v="3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Oct"/>
    <x v="7"/>
    <x v="8"/>
    <m/>
    <x v="21"/>
    <n v="0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Nov"/>
    <x v="7"/>
    <x v="8"/>
    <m/>
    <x v="2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Dec"/>
    <x v="7"/>
    <x v="8"/>
    <m/>
    <x v="2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Jan"/>
    <x v="8"/>
    <x v="9"/>
    <s v="ALMIRANTE TAMANDARE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Feb"/>
    <x v="8"/>
    <x v="9"/>
    <m/>
    <x v="13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LMIRANTE TAMANDARE DO SUL2016/Mar"/>
    <x v="8"/>
    <x v="9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Apr"/>
    <x v="8"/>
    <x v="9"/>
    <m/>
    <x v="15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May"/>
    <x v="8"/>
    <x v="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Jun"/>
    <x v="8"/>
    <x v="9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Jul"/>
    <x v="8"/>
    <x v="9"/>
    <m/>
    <x v="18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Aug"/>
    <x v="8"/>
    <x v="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Sep"/>
    <x v="8"/>
    <x v="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Oct"/>
    <x v="8"/>
    <x v="9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Nov"/>
    <x v="8"/>
    <x v="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Dec"/>
    <x v="8"/>
    <x v="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6/Jan"/>
    <x v="9"/>
    <x v="10"/>
    <s v="ALPESTRE"/>
    <x v="12"/>
    <n v="0"/>
    <n v="0"/>
    <n v="6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6/Feb"/>
    <x v="9"/>
    <x v="10"/>
    <m/>
    <x v="13"/>
    <n v="0"/>
    <n v="0"/>
    <n v="3"/>
    <n v="2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PESTRE2016/Mar"/>
    <x v="9"/>
    <x v="10"/>
    <m/>
    <x v="14"/>
    <n v="0"/>
    <n v="0"/>
    <n v="3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LPESTRE2016/Apr"/>
    <x v="9"/>
    <x v="10"/>
    <m/>
    <x v="15"/>
    <n v="0"/>
    <n v="0"/>
    <n v="9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6/May"/>
    <x v="9"/>
    <x v="10"/>
    <m/>
    <x v="16"/>
    <n v="1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PESTRE2016/Jun"/>
    <x v="9"/>
    <x v="10"/>
    <m/>
    <x v="17"/>
    <n v="0"/>
    <n v="0"/>
    <n v="3"/>
    <n v="3"/>
    <n v="0"/>
    <n v="4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LPESTRE2016/Jul"/>
    <x v="9"/>
    <x v="1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6/Aug"/>
    <x v="9"/>
    <x v="10"/>
    <m/>
    <x v="19"/>
    <n v="0"/>
    <n v="0"/>
    <n v="1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LPESTRE2016/Sep"/>
    <x v="9"/>
    <x v="10"/>
    <m/>
    <x v="2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6/Oct"/>
    <x v="9"/>
    <x v="10"/>
    <m/>
    <x v="21"/>
    <n v="0"/>
    <n v="0"/>
    <n v="7"/>
    <n v="4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6/Nov"/>
    <x v="9"/>
    <x v="10"/>
    <m/>
    <x v="22"/>
    <n v="0"/>
    <n v="0"/>
    <n v="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6/Dec"/>
    <x v="9"/>
    <x v="10"/>
    <m/>
    <x v="23"/>
    <n v="0"/>
    <n v="0"/>
    <n v="5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ALTO ALEGRE2016/Jan"/>
    <x v="10"/>
    <x v="11"/>
    <s v="ALTO ALE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Feb"/>
    <x v="10"/>
    <x v="1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Mar"/>
    <x v="10"/>
    <x v="11"/>
    <m/>
    <x v="1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Apr"/>
    <x v="10"/>
    <x v="11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May"/>
    <x v="10"/>
    <x v="1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Jun"/>
    <x v="10"/>
    <x v="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Jul"/>
    <x v="10"/>
    <x v="1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Aug"/>
    <x v="10"/>
    <x v="11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Sep"/>
    <x v="10"/>
    <x v="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Oct"/>
    <x v="10"/>
    <x v="11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Nov"/>
    <x v="10"/>
    <x v="11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Dec"/>
    <x v="10"/>
    <x v="1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Jan"/>
    <x v="11"/>
    <x v="12"/>
    <s v="ALTO FELIZ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Feb"/>
    <x v="11"/>
    <x v="12"/>
    <m/>
    <x v="13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Mar"/>
    <x v="11"/>
    <x v="12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Apr"/>
    <x v="11"/>
    <x v="1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May"/>
    <x v="11"/>
    <x v="12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Jun"/>
    <x v="11"/>
    <x v="1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Jul"/>
    <x v="11"/>
    <x v="1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Aug"/>
    <x v="11"/>
    <x v="1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Sep"/>
    <x v="11"/>
    <x v="1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Oct"/>
    <x v="11"/>
    <x v="1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Nov"/>
    <x v="11"/>
    <x v="1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Dec"/>
    <x v="11"/>
    <x v="1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6/Jan"/>
    <x v="12"/>
    <x v="13"/>
    <s v="ALVORADA"/>
    <x v="12"/>
    <n v="11"/>
    <n v="2"/>
    <n v="159"/>
    <n v="1"/>
    <n v="61"/>
    <n v="354"/>
    <n v="51"/>
    <n v="22"/>
    <n v="5"/>
    <n v="2"/>
    <n v="12"/>
    <n v="0"/>
    <n v="0"/>
    <n v="0"/>
    <n v="0"/>
    <n v="5"/>
    <n v="22"/>
    <n v="1"/>
    <n v="0"/>
    <n v="0"/>
    <n v="4"/>
    <n v="0"/>
    <n v="34"/>
    <n v="0"/>
    <n v="0"/>
    <n v="16"/>
    <n v="2"/>
    <n v="0"/>
    <n v="2"/>
    <n v="0"/>
  </r>
  <r>
    <s v="ALVORADA2016/Feb"/>
    <x v="12"/>
    <x v="13"/>
    <m/>
    <x v="13"/>
    <n v="14"/>
    <n v="0"/>
    <n v="172"/>
    <n v="2"/>
    <n v="54"/>
    <n v="330"/>
    <n v="54"/>
    <n v="17"/>
    <n v="7"/>
    <n v="11"/>
    <n v="14"/>
    <n v="0"/>
    <n v="0"/>
    <n v="0"/>
    <n v="0"/>
    <n v="8"/>
    <n v="15"/>
    <n v="0"/>
    <n v="1"/>
    <n v="0"/>
    <n v="8"/>
    <n v="0"/>
    <n v="17"/>
    <n v="0"/>
    <n v="0"/>
    <n v="17"/>
    <n v="0"/>
    <n v="0"/>
    <n v="0"/>
    <n v="0"/>
  </r>
  <r>
    <s v="ALVORADA2016/Mar"/>
    <x v="12"/>
    <x v="13"/>
    <m/>
    <x v="14"/>
    <n v="12"/>
    <n v="0"/>
    <n v="181"/>
    <n v="2"/>
    <n v="55"/>
    <n v="333"/>
    <n v="56"/>
    <n v="18"/>
    <n v="9"/>
    <n v="11"/>
    <n v="15"/>
    <n v="0"/>
    <n v="0"/>
    <n v="0"/>
    <n v="0"/>
    <n v="10"/>
    <n v="14"/>
    <n v="1"/>
    <n v="0"/>
    <n v="0"/>
    <n v="1"/>
    <n v="0"/>
    <n v="42"/>
    <n v="0"/>
    <n v="0"/>
    <n v="13"/>
    <n v="0"/>
    <n v="0"/>
    <n v="0"/>
    <n v="0"/>
  </r>
  <r>
    <s v="ALVORADA2016/Apr"/>
    <x v="12"/>
    <x v="13"/>
    <m/>
    <x v="15"/>
    <n v="8"/>
    <n v="0"/>
    <n v="162"/>
    <n v="2"/>
    <n v="60"/>
    <n v="341"/>
    <n v="70"/>
    <n v="11"/>
    <n v="10"/>
    <n v="17"/>
    <n v="21"/>
    <n v="0"/>
    <n v="0"/>
    <n v="0"/>
    <n v="0"/>
    <n v="7"/>
    <n v="20"/>
    <n v="0"/>
    <n v="0"/>
    <n v="0"/>
    <n v="3"/>
    <n v="1"/>
    <n v="29"/>
    <n v="0"/>
    <n v="0"/>
    <n v="10"/>
    <n v="0"/>
    <n v="0"/>
    <n v="0"/>
    <n v="0"/>
  </r>
  <r>
    <s v="ALVORADA2016/May"/>
    <x v="12"/>
    <x v="13"/>
    <m/>
    <x v="16"/>
    <n v="7"/>
    <n v="0"/>
    <n v="183"/>
    <n v="3"/>
    <n v="53"/>
    <n v="365"/>
    <n v="59"/>
    <n v="23"/>
    <n v="8"/>
    <n v="15"/>
    <n v="22"/>
    <n v="0"/>
    <n v="0"/>
    <n v="0"/>
    <n v="0"/>
    <n v="11"/>
    <n v="10"/>
    <n v="1"/>
    <n v="0"/>
    <n v="0"/>
    <n v="9"/>
    <n v="0"/>
    <n v="32"/>
    <n v="0"/>
    <n v="0"/>
    <n v="9"/>
    <n v="0"/>
    <n v="0"/>
    <n v="0"/>
    <n v="0"/>
  </r>
  <r>
    <s v="ALVORADA2016/Jun"/>
    <x v="12"/>
    <x v="13"/>
    <m/>
    <x v="17"/>
    <n v="6"/>
    <n v="0"/>
    <n v="193"/>
    <n v="3"/>
    <n v="49"/>
    <n v="366"/>
    <n v="51"/>
    <n v="19"/>
    <n v="9"/>
    <n v="12"/>
    <n v="13"/>
    <n v="0"/>
    <n v="0"/>
    <n v="0"/>
    <n v="0"/>
    <n v="19"/>
    <n v="14"/>
    <n v="0"/>
    <n v="0"/>
    <n v="0"/>
    <n v="7"/>
    <n v="0"/>
    <n v="21"/>
    <n v="0"/>
    <n v="0"/>
    <n v="6"/>
    <n v="0"/>
    <n v="0"/>
    <n v="0"/>
    <n v="0"/>
  </r>
  <r>
    <s v="ALVORADA2016/Jul"/>
    <x v="12"/>
    <x v="13"/>
    <m/>
    <x v="18"/>
    <n v="7"/>
    <n v="1"/>
    <n v="140"/>
    <n v="4"/>
    <n v="56"/>
    <n v="310"/>
    <n v="70"/>
    <n v="13"/>
    <n v="9"/>
    <n v="4"/>
    <n v="16"/>
    <n v="0"/>
    <n v="0"/>
    <n v="0"/>
    <n v="0"/>
    <n v="7"/>
    <n v="9"/>
    <n v="3"/>
    <n v="0"/>
    <n v="0"/>
    <n v="3"/>
    <n v="0"/>
    <n v="26"/>
    <n v="1"/>
    <n v="0"/>
    <n v="8"/>
    <n v="1"/>
    <n v="0"/>
    <n v="1"/>
    <n v="0"/>
  </r>
  <r>
    <s v="ALVORADA2016/Aug"/>
    <x v="12"/>
    <x v="13"/>
    <m/>
    <x v="19"/>
    <n v="11"/>
    <n v="0"/>
    <n v="157"/>
    <n v="3"/>
    <n v="48"/>
    <n v="365"/>
    <n v="48"/>
    <n v="20"/>
    <n v="14"/>
    <n v="1"/>
    <n v="15"/>
    <n v="0"/>
    <n v="0"/>
    <n v="0"/>
    <n v="0"/>
    <n v="14"/>
    <n v="14"/>
    <n v="0"/>
    <n v="1"/>
    <n v="0"/>
    <n v="4"/>
    <n v="2"/>
    <n v="43"/>
    <n v="1"/>
    <n v="0"/>
    <n v="14"/>
    <n v="0"/>
    <n v="0"/>
    <n v="0"/>
    <n v="0"/>
  </r>
  <r>
    <s v="ALVORADA2016/Sep"/>
    <x v="12"/>
    <x v="13"/>
    <m/>
    <x v="20"/>
    <n v="9"/>
    <n v="1"/>
    <n v="130"/>
    <n v="3"/>
    <n v="53"/>
    <n v="336"/>
    <n v="46"/>
    <n v="26"/>
    <n v="10"/>
    <n v="8"/>
    <n v="18"/>
    <n v="0"/>
    <n v="0"/>
    <n v="0"/>
    <n v="0"/>
    <n v="6"/>
    <n v="13"/>
    <n v="1"/>
    <n v="0"/>
    <n v="0"/>
    <n v="5"/>
    <n v="0"/>
    <n v="60"/>
    <n v="0"/>
    <n v="0"/>
    <n v="13"/>
    <n v="1"/>
    <n v="0"/>
    <n v="1"/>
    <n v="0"/>
  </r>
  <r>
    <s v="ALVORADA2016/Oct"/>
    <x v="12"/>
    <x v="13"/>
    <m/>
    <x v="21"/>
    <n v="5"/>
    <n v="0"/>
    <n v="109"/>
    <n v="2"/>
    <n v="33"/>
    <n v="342"/>
    <n v="71"/>
    <n v="26"/>
    <n v="10"/>
    <n v="12"/>
    <n v="13"/>
    <n v="0"/>
    <n v="0"/>
    <n v="0"/>
    <n v="0"/>
    <n v="6"/>
    <n v="15"/>
    <n v="0"/>
    <n v="1"/>
    <n v="0"/>
    <n v="8"/>
    <n v="0"/>
    <n v="55"/>
    <n v="0"/>
    <n v="1"/>
    <n v="6"/>
    <n v="0"/>
    <n v="1"/>
    <n v="0"/>
    <n v="1"/>
  </r>
  <r>
    <s v="ALVORADA2016/Nov"/>
    <x v="12"/>
    <x v="13"/>
    <m/>
    <x v="22"/>
    <n v="12"/>
    <n v="0"/>
    <n v="131"/>
    <n v="1"/>
    <n v="19"/>
    <n v="304"/>
    <n v="33"/>
    <n v="22"/>
    <n v="12"/>
    <n v="4"/>
    <n v="11"/>
    <n v="0"/>
    <n v="0"/>
    <n v="0"/>
    <n v="0"/>
    <n v="8"/>
    <n v="14"/>
    <n v="4"/>
    <n v="1"/>
    <n v="0"/>
    <n v="2"/>
    <n v="0"/>
    <n v="39"/>
    <n v="0"/>
    <n v="0"/>
    <n v="17"/>
    <n v="0"/>
    <n v="0"/>
    <n v="0"/>
    <n v="0"/>
  </r>
  <r>
    <s v="ALVORADA2016/Dec"/>
    <x v="12"/>
    <x v="13"/>
    <m/>
    <x v="23"/>
    <n v="5"/>
    <n v="0"/>
    <n v="111"/>
    <n v="1"/>
    <n v="16"/>
    <n v="241"/>
    <n v="42"/>
    <n v="9"/>
    <n v="3"/>
    <n v="5"/>
    <n v="11"/>
    <n v="0"/>
    <n v="0"/>
    <n v="0"/>
    <n v="0"/>
    <n v="7"/>
    <n v="9"/>
    <n v="0"/>
    <n v="0"/>
    <n v="0"/>
    <n v="2"/>
    <n v="0"/>
    <n v="16"/>
    <n v="0"/>
    <n v="0"/>
    <n v="6"/>
    <n v="0"/>
    <n v="0"/>
    <n v="0"/>
    <n v="0"/>
  </r>
  <r>
    <s v="AMARAL FERRADOR2016/Jan"/>
    <x v="13"/>
    <x v="14"/>
    <s v="AMARAL FERRADOR"/>
    <x v="12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ARAL FERRADOR2016/Feb"/>
    <x v="13"/>
    <x v="14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6/Mar"/>
    <x v="13"/>
    <x v="1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6/Apr"/>
    <x v="13"/>
    <x v="14"/>
    <m/>
    <x v="15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6/May"/>
    <x v="13"/>
    <x v="14"/>
    <m/>
    <x v="16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6/Jun"/>
    <x v="13"/>
    <x v="14"/>
    <m/>
    <x v="17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6/Jul"/>
    <x v="13"/>
    <x v="14"/>
    <m/>
    <x v="18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6/Aug"/>
    <x v="13"/>
    <x v="14"/>
    <m/>
    <x v="19"/>
    <n v="0"/>
    <n v="0"/>
    <n v="7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ARAL FERRADOR2016/Sep"/>
    <x v="13"/>
    <x v="14"/>
    <m/>
    <x v="2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6/Oct"/>
    <x v="13"/>
    <x v="14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6/Nov"/>
    <x v="13"/>
    <x v="14"/>
    <m/>
    <x v="22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6/Dec"/>
    <x v="13"/>
    <x v="1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6/Jan"/>
    <x v="14"/>
    <x v="15"/>
    <s v="AMETISTA DO SUL"/>
    <x v="12"/>
    <n v="0"/>
    <n v="0"/>
    <n v="1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6/Feb"/>
    <x v="14"/>
    <x v="15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6/Mar"/>
    <x v="14"/>
    <x v="15"/>
    <m/>
    <x v="14"/>
    <n v="0"/>
    <n v="0"/>
    <n v="17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6/Apr"/>
    <x v="14"/>
    <x v="15"/>
    <m/>
    <x v="15"/>
    <n v="1"/>
    <n v="0"/>
    <n v="7"/>
    <n v="1"/>
    <n v="2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ETISTA DO SUL2016/May"/>
    <x v="14"/>
    <x v="15"/>
    <m/>
    <x v="16"/>
    <n v="0"/>
    <n v="0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6/Jun"/>
    <x v="14"/>
    <x v="15"/>
    <m/>
    <x v="17"/>
    <n v="0"/>
    <n v="0"/>
    <n v="1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6/Jul"/>
    <x v="14"/>
    <x v="15"/>
    <m/>
    <x v="18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6/Aug"/>
    <x v="14"/>
    <x v="15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6/Sep"/>
    <x v="14"/>
    <x v="15"/>
    <m/>
    <x v="2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6/Oct"/>
    <x v="14"/>
    <x v="15"/>
    <m/>
    <x v="21"/>
    <n v="0"/>
    <n v="0"/>
    <n v="7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ETISTA DO SUL2016/Nov"/>
    <x v="14"/>
    <x v="15"/>
    <m/>
    <x v="22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6/Dec"/>
    <x v="14"/>
    <x v="15"/>
    <m/>
    <x v="23"/>
    <n v="1"/>
    <n v="0"/>
    <n v="1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NDRE DA ROCHA2016/Jan"/>
    <x v="15"/>
    <x v="16"/>
    <s v="ANDRE DA ROCH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6/Feb"/>
    <x v="15"/>
    <x v="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6/Mar"/>
    <x v="15"/>
    <x v="1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6/Apr"/>
    <x v="15"/>
    <x v="16"/>
    <m/>
    <x v="15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6/May"/>
    <x v="15"/>
    <x v="16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6/Jun"/>
    <x v="15"/>
    <x v="16"/>
    <m/>
    <x v="17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6/Jul"/>
    <x v="15"/>
    <x v="16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DRE DA ROCHA2016/Aug"/>
    <x v="15"/>
    <x v="16"/>
    <m/>
    <x v="1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6/Sep"/>
    <x v="15"/>
    <x v="16"/>
    <m/>
    <x v="20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DRE DA ROCHA2016/Oct"/>
    <x v="15"/>
    <x v="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6/Nov"/>
    <x v="15"/>
    <x v="16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6/Dec"/>
    <x v="15"/>
    <x v="16"/>
    <m/>
    <x v="2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6/Jan"/>
    <x v="16"/>
    <x v="17"/>
    <s v="ANTA GORD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6/Feb"/>
    <x v="16"/>
    <x v="17"/>
    <m/>
    <x v="1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A GORDA2016/Mar"/>
    <x v="16"/>
    <x v="17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6/Apr"/>
    <x v="16"/>
    <x v="17"/>
    <m/>
    <x v="15"/>
    <n v="0"/>
    <n v="0"/>
    <n v="6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A GORDA2016/May"/>
    <x v="16"/>
    <x v="17"/>
    <m/>
    <x v="16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6/Jun"/>
    <x v="16"/>
    <x v="17"/>
    <m/>
    <x v="17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6/Jul"/>
    <x v="16"/>
    <x v="17"/>
    <m/>
    <x v="18"/>
    <n v="0"/>
    <n v="0"/>
    <n v="6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6/Aug"/>
    <x v="16"/>
    <x v="1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6/Sep"/>
    <x v="16"/>
    <x v="17"/>
    <m/>
    <x v="2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6/Oct"/>
    <x v="16"/>
    <x v="17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6/Nov"/>
    <x v="16"/>
    <x v="17"/>
    <m/>
    <x v="22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6/Dec"/>
    <x v="16"/>
    <x v="17"/>
    <m/>
    <x v="23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6/Jan"/>
    <x v="17"/>
    <x v="18"/>
    <s v="ANTONIO PRADO"/>
    <x v="12"/>
    <n v="0"/>
    <n v="0"/>
    <n v="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6/Feb"/>
    <x v="17"/>
    <x v="18"/>
    <m/>
    <x v="13"/>
    <n v="0"/>
    <n v="0"/>
    <n v="7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6/Mar"/>
    <x v="17"/>
    <x v="18"/>
    <m/>
    <x v="14"/>
    <n v="0"/>
    <n v="0"/>
    <n v="14"/>
    <n v="0"/>
    <n v="0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6/Apr"/>
    <x v="17"/>
    <x v="18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6/May"/>
    <x v="17"/>
    <x v="18"/>
    <m/>
    <x v="16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6/Jun"/>
    <x v="17"/>
    <x v="18"/>
    <m/>
    <x v="17"/>
    <n v="0"/>
    <n v="0"/>
    <n v="11"/>
    <n v="0"/>
    <n v="0"/>
    <n v="5"/>
    <n v="0"/>
    <n v="2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NTONIO PRADO2016/Jul"/>
    <x v="17"/>
    <x v="18"/>
    <m/>
    <x v="18"/>
    <n v="0"/>
    <n v="0"/>
    <n v="19"/>
    <n v="5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6/Aug"/>
    <x v="17"/>
    <x v="18"/>
    <m/>
    <x v="19"/>
    <n v="0"/>
    <n v="0"/>
    <n v="22"/>
    <n v="2"/>
    <n v="1"/>
    <n v="2"/>
    <n v="0"/>
    <n v="2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6/Sep"/>
    <x v="17"/>
    <x v="18"/>
    <m/>
    <x v="20"/>
    <n v="0"/>
    <n v="0"/>
    <n v="15"/>
    <n v="1"/>
    <n v="3"/>
    <n v="1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NTONIO PRADO2016/Oct"/>
    <x v="17"/>
    <x v="18"/>
    <m/>
    <x v="21"/>
    <n v="0"/>
    <n v="0"/>
    <n v="8"/>
    <n v="1"/>
    <n v="2"/>
    <n v="3"/>
    <n v="1"/>
    <n v="4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NTONIO PRADO2016/Nov"/>
    <x v="17"/>
    <x v="18"/>
    <m/>
    <x v="22"/>
    <n v="0"/>
    <n v="0"/>
    <n v="15"/>
    <n v="2"/>
    <n v="0"/>
    <n v="1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6/Dec"/>
    <x v="17"/>
    <x v="18"/>
    <m/>
    <x v="23"/>
    <n v="0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6/Jan"/>
    <x v="18"/>
    <x v="19"/>
    <s v="ARAMBARE"/>
    <x v="12"/>
    <n v="0"/>
    <n v="0"/>
    <n v="12"/>
    <n v="1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6/Feb"/>
    <x v="18"/>
    <x v="19"/>
    <m/>
    <x v="13"/>
    <n v="0"/>
    <n v="0"/>
    <n v="9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6/Mar"/>
    <x v="18"/>
    <x v="19"/>
    <m/>
    <x v="14"/>
    <n v="0"/>
    <n v="0"/>
    <n v="1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6/Apr"/>
    <x v="18"/>
    <x v="19"/>
    <m/>
    <x v="15"/>
    <n v="0"/>
    <n v="0"/>
    <n v="1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6/May"/>
    <x v="18"/>
    <x v="19"/>
    <m/>
    <x v="16"/>
    <n v="0"/>
    <n v="0"/>
    <n v="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6/Jun"/>
    <x v="18"/>
    <x v="19"/>
    <m/>
    <x v="17"/>
    <n v="0"/>
    <n v="0"/>
    <n v="28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6/Jul"/>
    <x v="18"/>
    <x v="19"/>
    <m/>
    <x v="18"/>
    <n v="0"/>
    <n v="0"/>
    <n v="1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6/Aug"/>
    <x v="18"/>
    <x v="19"/>
    <m/>
    <x v="19"/>
    <n v="0"/>
    <n v="0"/>
    <n v="9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MBARE2016/Sep"/>
    <x v="18"/>
    <x v="19"/>
    <m/>
    <x v="20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6/Oct"/>
    <x v="18"/>
    <x v="19"/>
    <m/>
    <x v="21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6/Nov"/>
    <x v="18"/>
    <x v="19"/>
    <m/>
    <x v="2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6/Dec"/>
    <x v="18"/>
    <x v="19"/>
    <m/>
    <x v="23"/>
    <n v="0"/>
    <n v="0"/>
    <n v="1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6/Jan"/>
    <x v="19"/>
    <x v="20"/>
    <s v="ARARICA"/>
    <x v="12"/>
    <n v="0"/>
    <n v="1"/>
    <n v="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ARARICA2016/Feb"/>
    <x v="19"/>
    <x v="20"/>
    <m/>
    <x v="13"/>
    <n v="0"/>
    <n v="0"/>
    <n v="7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6/Mar"/>
    <x v="19"/>
    <x v="20"/>
    <m/>
    <x v="14"/>
    <n v="1"/>
    <n v="0"/>
    <n v="7"/>
    <n v="0"/>
    <n v="1"/>
    <n v="4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</r>
  <r>
    <s v="ARARICA2016/Apr"/>
    <x v="19"/>
    <x v="20"/>
    <m/>
    <x v="15"/>
    <n v="1"/>
    <n v="0"/>
    <n v="1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RARICA2016/May"/>
    <x v="19"/>
    <x v="20"/>
    <m/>
    <x v="16"/>
    <n v="0"/>
    <n v="0"/>
    <n v="5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RICA2016/Jun"/>
    <x v="19"/>
    <x v="20"/>
    <m/>
    <x v="17"/>
    <n v="0"/>
    <n v="0"/>
    <n v="7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6/Jul"/>
    <x v="19"/>
    <x v="20"/>
    <m/>
    <x v="18"/>
    <n v="0"/>
    <n v="0"/>
    <n v="4"/>
    <n v="0"/>
    <n v="0"/>
    <n v="1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16/Aug"/>
    <x v="19"/>
    <x v="20"/>
    <m/>
    <x v="19"/>
    <n v="0"/>
    <n v="0"/>
    <n v="6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6/Sep"/>
    <x v="19"/>
    <x v="20"/>
    <m/>
    <x v="20"/>
    <n v="0"/>
    <n v="0"/>
    <n v="4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6/Oct"/>
    <x v="19"/>
    <x v="20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6/Nov"/>
    <x v="19"/>
    <x v="20"/>
    <m/>
    <x v="22"/>
    <n v="0"/>
    <n v="0"/>
    <n v="4"/>
    <n v="0"/>
    <n v="0"/>
    <n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16/Dec"/>
    <x v="19"/>
    <x v="20"/>
    <m/>
    <x v="23"/>
    <n v="0"/>
    <n v="0"/>
    <n v="8"/>
    <n v="3"/>
    <n v="0"/>
    <n v="2"/>
    <n v="3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ARATIBA2016/Jan"/>
    <x v="20"/>
    <x v="21"/>
    <s v="ARATIBA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6/Feb"/>
    <x v="20"/>
    <x v="21"/>
    <m/>
    <x v="13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6/Mar"/>
    <x v="20"/>
    <x v="21"/>
    <m/>
    <x v="14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6/Apr"/>
    <x v="20"/>
    <x v="21"/>
    <m/>
    <x v="15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ATIBA2016/May"/>
    <x v="20"/>
    <x v="21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6/Jun"/>
    <x v="20"/>
    <x v="2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6/Jul"/>
    <x v="20"/>
    <x v="21"/>
    <m/>
    <x v="18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6/Aug"/>
    <x v="20"/>
    <x v="21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6/Sep"/>
    <x v="20"/>
    <x v="21"/>
    <m/>
    <x v="2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6/Oct"/>
    <x v="20"/>
    <x v="21"/>
    <m/>
    <x v="21"/>
    <n v="0"/>
    <n v="0"/>
    <n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TIBA2016/Nov"/>
    <x v="20"/>
    <x v="21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6/Dec"/>
    <x v="20"/>
    <x v="21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6/Jan"/>
    <x v="21"/>
    <x v="22"/>
    <s v="ARROIO DO MEIO"/>
    <x v="12"/>
    <n v="0"/>
    <n v="0"/>
    <n v="18"/>
    <n v="0"/>
    <n v="1"/>
    <n v="3"/>
    <n v="0"/>
    <n v="2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MEIO2016/Feb"/>
    <x v="21"/>
    <x v="22"/>
    <m/>
    <x v="13"/>
    <n v="0"/>
    <n v="0"/>
    <n v="14"/>
    <n v="1"/>
    <n v="0"/>
    <n v="4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6/Mar"/>
    <x v="21"/>
    <x v="22"/>
    <m/>
    <x v="14"/>
    <n v="0"/>
    <n v="0"/>
    <n v="14"/>
    <n v="0"/>
    <n v="0"/>
    <n v="2"/>
    <n v="0"/>
    <n v="3"/>
    <n v="2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16/Apr"/>
    <x v="21"/>
    <x v="22"/>
    <m/>
    <x v="15"/>
    <n v="0"/>
    <n v="0"/>
    <n v="17"/>
    <n v="0"/>
    <n v="3"/>
    <n v="0"/>
    <n v="0"/>
    <n v="7"/>
    <n v="1"/>
    <n v="7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MEIO2016/May"/>
    <x v="21"/>
    <x v="22"/>
    <m/>
    <x v="16"/>
    <n v="0"/>
    <n v="0"/>
    <n v="14"/>
    <n v="0"/>
    <n v="1"/>
    <n v="6"/>
    <n v="0"/>
    <n v="5"/>
    <n v="0"/>
    <n v="3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ARROIO DO MEIO2016/Jun"/>
    <x v="21"/>
    <x v="22"/>
    <m/>
    <x v="17"/>
    <n v="0"/>
    <n v="0"/>
    <n v="21"/>
    <n v="0"/>
    <n v="1"/>
    <n v="3"/>
    <n v="1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16/Jul"/>
    <x v="21"/>
    <x v="22"/>
    <m/>
    <x v="18"/>
    <n v="0"/>
    <n v="0"/>
    <n v="18"/>
    <n v="0"/>
    <n v="1"/>
    <n v="5"/>
    <n v="1"/>
    <n v="1"/>
    <n v="0"/>
    <n v="4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ARROIO DO MEIO2016/Aug"/>
    <x v="21"/>
    <x v="22"/>
    <m/>
    <x v="19"/>
    <n v="0"/>
    <n v="0"/>
    <n v="23"/>
    <n v="0"/>
    <n v="2"/>
    <n v="3"/>
    <n v="2"/>
    <n v="2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ROIO DO MEIO2016/Sep"/>
    <x v="21"/>
    <x v="22"/>
    <m/>
    <x v="20"/>
    <n v="0"/>
    <n v="0"/>
    <n v="16"/>
    <n v="0"/>
    <n v="2"/>
    <n v="2"/>
    <n v="1"/>
    <n v="8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ROIO DO MEIO2016/Oct"/>
    <x v="21"/>
    <x v="22"/>
    <m/>
    <x v="21"/>
    <n v="0"/>
    <n v="0"/>
    <n v="17"/>
    <n v="0"/>
    <n v="4"/>
    <n v="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16/Nov"/>
    <x v="21"/>
    <x v="22"/>
    <m/>
    <x v="22"/>
    <n v="0"/>
    <n v="0"/>
    <n v="26"/>
    <n v="0"/>
    <n v="2"/>
    <n v="2"/>
    <n v="0"/>
    <n v="7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16/Dec"/>
    <x v="21"/>
    <x v="22"/>
    <m/>
    <x v="23"/>
    <n v="0"/>
    <n v="0"/>
    <n v="26"/>
    <n v="0"/>
    <n v="5"/>
    <n v="1"/>
    <n v="0"/>
    <n v="6"/>
    <n v="0"/>
    <n v="3"/>
    <n v="3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1"/>
  </r>
  <r>
    <s v="ARROIO DO PADRE2016/Jan"/>
    <x v="22"/>
    <x v="23"/>
    <s v="ARROIO DO PAD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Feb"/>
    <x v="22"/>
    <x v="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Mar"/>
    <x v="22"/>
    <x v="23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Apr"/>
    <x v="22"/>
    <x v="2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May"/>
    <x v="22"/>
    <x v="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Jun"/>
    <x v="22"/>
    <x v="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Jul"/>
    <x v="22"/>
    <x v="2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Aug"/>
    <x v="22"/>
    <x v="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Sep"/>
    <x v="22"/>
    <x v="23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Oct"/>
    <x v="22"/>
    <x v="23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Nov"/>
    <x v="22"/>
    <x v="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Dec"/>
    <x v="22"/>
    <x v="2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6/Jan"/>
    <x v="23"/>
    <x v="24"/>
    <s v="ARROIO DO SAL"/>
    <x v="12"/>
    <n v="0"/>
    <n v="0"/>
    <n v="37"/>
    <n v="0"/>
    <n v="1"/>
    <n v="4"/>
    <n v="0"/>
    <n v="2"/>
    <n v="2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ARROIO DO SAL2016/Feb"/>
    <x v="23"/>
    <x v="24"/>
    <m/>
    <x v="13"/>
    <n v="0"/>
    <n v="0"/>
    <n v="28"/>
    <n v="0"/>
    <n v="3"/>
    <n v="1"/>
    <n v="0"/>
    <n v="1"/>
    <n v="1"/>
    <n v="1"/>
    <n v="7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ARROIO DO SAL2016/Mar"/>
    <x v="23"/>
    <x v="24"/>
    <m/>
    <x v="14"/>
    <n v="0"/>
    <n v="0"/>
    <n v="30"/>
    <n v="7"/>
    <n v="3"/>
    <n v="6"/>
    <n v="0"/>
    <n v="1"/>
    <n v="0"/>
    <n v="4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ARROIO DO SAL2016/Apr"/>
    <x v="23"/>
    <x v="24"/>
    <m/>
    <x v="15"/>
    <n v="1"/>
    <n v="0"/>
    <n v="35"/>
    <n v="1"/>
    <n v="0"/>
    <n v="3"/>
    <n v="0"/>
    <n v="2"/>
    <n v="0"/>
    <n v="0"/>
    <n v="0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ARROIO DO SAL2016/May"/>
    <x v="23"/>
    <x v="24"/>
    <m/>
    <x v="16"/>
    <n v="2"/>
    <n v="0"/>
    <n v="38"/>
    <n v="1"/>
    <n v="5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ARROIO DO SAL2016/Jun"/>
    <x v="23"/>
    <x v="24"/>
    <m/>
    <x v="17"/>
    <n v="0"/>
    <n v="0"/>
    <n v="39"/>
    <n v="3"/>
    <n v="1"/>
    <n v="3"/>
    <n v="0"/>
    <n v="2"/>
    <n v="2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ARROIO DO SAL2016/Jul"/>
    <x v="23"/>
    <x v="24"/>
    <m/>
    <x v="18"/>
    <n v="0"/>
    <n v="0"/>
    <n v="31"/>
    <n v="2"/>
    <n v="0"/>
    <n v="0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RROIO DO SAL2016/Aug"/>
    <x v="23"/>
    <x v="24"/>
    <m/>
    <x v="19"/>
    <n v="0"/>
    <n v="0"/>
    <n v="34"/>
    <n v="4"/>
    <n v="2"/>
    <n v="3"/>
    <n v="0"/>
    <n v="0"/>
    <n v="0"/>
    <n v="0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ARROIO DO SAL2016/Sep"/>
    <x v="23"/>
    <x v="24"/>
    <m/>
    <x v="20"/>
    <n v="0"/>
    <n v="0"/>
    <n v="37"/>
    <n v="2"/>
    <n v="2"/>
    <n v="3"/>
    <n v="0"/>
    <n v="2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ARROIO DO SAL2016/Oct"/>
    <x v="23"/>
    <x v="24"/>
    <m/>
    <x v="21"/>
    <n v="0"/>
    <n v="0"/>
    <n v="50"/>
    <n v="1"/>
    <n v="0"/>
    <n v="1"/>
    <n v="0"/>
    <n v="2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16/Nov"/>
    <x v="23"/>
    <x v="24"/>
    <m/>
    <x v="22"/>
    <n v="0"/>
    <n v="0"/>
    <n v="46"/>
    <n v="2"/>
    <n v="0"/>
    <n v="1"/>
    <n v="1"/>
    <n v="4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16/Dec"/>
    <x v="23"/>
    <x v="24"/>
    <m/>
    <x v="23"/>
    <n v="1"/>
    <n v="0"/>
    <n v="64"/>
    <n v="0"/>
    <n v="4"/>
    <n v="5"/>
    <n v="0"/>
    <n v="4"/>
    <n v="2"/>
    <n v="4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ARROIO DO TIGRE2016/Jan"/>
    <x v="24"/>
    <x v="25"/>
    <s v="ARROIO DO TIGRE"/>
    <x v="12"/>
    <n v="0"/>
    <n v="0"/>
    <n v="9"/>
    <n v="2"/>
    <n v="1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6/Feb"/>
    <x v="24"/>
    <x v="25"/>
    <m/>
    <x v="13"/>
    <n v="0"/>
    <n v="0"/>
    <n v="9"/>
    <n v="3"/>
    <n v="1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6/Mar"/>
    <x v="24"/>
    <x v="25"/>
    <m/>
    <x v="14"/>
    <n v="0"/>
    <n v="0"/>
    <n v="21"/>
    <n v="2"/>
    <n v="4"/>
    <n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16/Apr"/>
    <x v="24"/>
    <x v="25"/>
    <m/>
    <x v="15"/>
    <n v="0"/>
    <n v="0"/>
    <n v="15"/>
    <n v="4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6/May"/>
    <x v="24"/>
    <x v="25"/>
    <m/>
    <x v="16"/>
    <n v="0"/>
    <n v="0"/>
    <n v="18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6/Jun"/>
    <x v="24"/>
    <x v="25"/>
    <m/>
    <x v="17"/>
    <n v="0"/>
    <n v="0"/>
    <n v="2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6/Jul"/>
    <x v="24"/>
    <x v="25"/>
    <m/>
    <x v="18"/>
    <n v="0"/>
    <n v="0"/>
    <n v="13"/>
    <n v="2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6/Aug"/>
    <x v="24"/>
    <x v="25"/>
    <m/>
    <x v="19"/>
    <n v="0"/>
    <n v="0"/>
    <n v="20"/>
    <n v="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6/Sep"/>
    <x v="24"/>
    <x v="25"/>
    <m/>
    <x v="20"/>
    <n v="1"/>
    <n v="0"/>
    <n v="1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TIGRE2016/Oct"/>
    <x v="24"/>
    <x v="25"/>
    <m/>
    <x v="21"/>
    <n v="0"/>
    <n v="0"/>
    <n v="12"/>
    <n v="1"/>
    <n v="0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6/Nov"/>
    <x v="24"/>
    <x v="25"/>
    <m/>
    <x v="22"/>
    <n v="0"/>
    <n v="0"/>
    <n v="14"/>
    <n v="2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6/Dec"/>
    <x v="24"/>
    <x v="25"/>
    <m/>
    <x v="23"/>
    <n v="0"/>
    <n v="0"/>
    <n v="1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6/Jan"/>
    <x v="25"/>
    <x v="26"/>
    <s v="ARROIO DOS RATOS"/>
    <x v="12"/>
    <n v="0"/>
    <n v="0"/>
    <n v="11"/>
    <n v="2"/>
    <n v="3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6/Feb"/>
    <x v="25"/>
    <x v="26"/>
    <m/>
    <x v="13"/>
    <n v="1"/>
    <n v="0"/>
    <n v="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S RATOS2016/Mar"/>
    <x v="25"/>
    <x v="26"/>
    <m/>
    <x v="14"/>
    <n v="0"/>
    <n v="0"/>
    <n v="11"/>
    <n v="0"/>
    <n v="1"/>
    <n v="3"/>
    <n v="0"/>
    <n v="1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S RATOS2016/Apr"/>
    <x v="25"/>
    <x v="26"/>
    <m/>
    <x v="15"/>
    <n v="0"/>
    <n v="0"/>
    <n v="16"/>
    <n v="3"/>
    <n v="2"/>
    <n v="5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6/May"/>
    <x v="25"/>
    <x v="26"/>
    <m/>
    <x v="16"/>
    <n v="0"/>
    <n v="0"/>
    <n v="15"/>
    <n v="2"/>
    <n v="1"/>
    <n v="3"/>
    <n v="1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6/Jun"/>
    <x v="25"/>
    <x v="26"/>
    <m/>
    <x v="17"/>
    <n v="0"/>
    <n v="0"/>
    <n v="15"/>
    <n v="2"/>
    <n v="3"/>
    <n v="2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ARROIO DOS RATOS2016/Jul"/>
    <x v="25"/>
    <x v="26"/>
    <m/>
    <x v="18"/>
    <n v="1"/>
    <n v="0"/>
    <n v="19"/>
    <n v="5"/>
    <n v="1"/>
    <n v="6"/>
    <n v="0"/>
    <n v="4"/>
    <n v="3"/>
    <n v="2"/>
    <n v="1"/>
    <n v="0"/>
    <n v="0"/>
    <n v="0"/>
    <n v="0"/>
    <n v="2"/>
    <n v="1"/>
    <n v="0"/>
    <n v="1"/>
    <n v="0"/>
    <n v="0"/>
    <n v="0"/>
    <n v="0"/>
    <n v="0"/>
    <n v="0"/>
    <n v="7"/>
    <n v="0"/>
    <n v="0"/>
    <n v="0"/>
    <n v="0"/>
  </r>
  <r>
    <s v="ARROIO DOS RATOS2016/Aug"/>
    <x v="25"/>
    <x v="26"/>
    <m/>
    <x v="19"/>
    <n v="0"/>
    <n v="0"/>
    <n v="11"/>
    <n v="3"/>
    <n v="0"/>
    <n v="2"/>
    <n v="1"/>
    <n v="2"/>
    <n v="1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ARROIO DOS RATOS2016/Sep"/>
    <x v="25"/>
    <x v="26"/>
    <m/>
    <x v="20"/>
    <n v="0"/>
    <n v="0"/>
    <n v="14"/>
    <n v="1"/>
    <n v="4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S RATOS2016/Oct"/>
    <x v="25"/>
    <x v="26"/>
    <m/>
    <x v="21"/>
    <n v="0"/>
    <n v="0"/>
    <n v="14"/>
    <n v="2"/>
    <n v="2"/>
    <n v="4"/>
    <n v="0"/>
    <n v="2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ROIO DOS RATOS2016/Nov"/>
    <x v="25"/>
    <x v="26"/>
    <m/>
    <x v="22"/>
    <n v="0"/>
    <n v="0"/>
    <n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6/Dec"/>
    <x v="25"/>
    <x v="26"/>
    <m/>
    <x v="23"/>
    <n v="0"/>
    <n v="0"/>
    <n v="14"/>
    <n v="2"/>
    <n v="1"/>
    <n v="1"/>
    <n v="1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GRANDE2016/Jan"/>
    <x v="26"/>
    <x v="27"/>
    <s v="ARROIO GRANDE"/>
    <x v="12"/>
    <n v="0"/>
    <n v="0"/>
    <n v="21"/>
    <n v="4"/>
    <n v="1"/>
    <n v="1"/>
    <n v="0"/>
    <n v="0"/>
    <n v="2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GRANDE2016/Feb"/>
    <x v="26"/>
    <x v="27"/>
    <m/>
    <x v="13"/>
    <n v="0"/>
    <n v="0"/>
    <n v="26"/>
    <n v="7"/>
    <n v="2"/>
    <n v="2"/>
    <n v="0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6/Mar"/>
    <x v="26"/>
    <x v="27"/>
    <m/>
    <x v="14"/>
    <n v="0"/>
    <n v="0"/>
    <n v="24"/>
    <n v="7"/>
    <n v="0"/>
    <n v="0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6/Apr"/>
    <x v="26"/>
    <x v="27"/>
    <m/>
    <x v="15"/>
    <n v="0"/>
    <n v="0"/>
    <n v="26"/>
    <n v="5"/>
    <n v="1"/>
    <n v="0"/>
    <n v="0"/>
    <n v="2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6/May"/>
    <x v="26"/>
    <x v="27"/>
    <m/>
    <x v="16"/>
    <n v="0"/>
    <n v="0"/>
    <n v="26"/>
    <n v="5"/>
    <n v="0"/>
    <n v="0"/>
    <n v="0"/>
    <n v="1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6/Jun"/>
    <x v="26"/>
    <x v="27"/>
    <m/>
    <x v="17"/>
    <n v="0"/>
    <n v="1"/>
    <n v="37"/>
    <n v="8"/>
    <n v="0"/>
    <n v="0"/>
    <n v="0"/>
    <n v="3"/>
    <n v="0"/>
    <n v="4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1"/>
    <n v="0"/>
  </r>
  <r>
    <s v="ARROIO GRANDE2016/Jul"/>
    <x v="26"/>
    <x v="27"/>
    <m/>
    <x v="18"/>
    <n v="1"/>
    <n v="0"/>
    <n v="41"/>
    <n v="13"/>
    <n v="0"/>
    <n v="3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GRANDE2016/Aug"/>
    <x v="26"/>
    <x v="27"/>
    <m/>
    <x v="19"/>
    <n v="0"/>
    <n v="0"/>
    <n v="36"/>
    <n v="7"/>
    <n v="0"/>
    <n v="0"/>
    <n v="0"/>
    <n v="2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6/Sep"/>
    <x v="26"/>
    <x v="27"/>
    <m/>
    <x v="20"/>
    <n v="0"/>
    <n v="0"/>
    <n v="27"/>
    <n v="5"/>
    <n v="0"/>
    <n v="2"/>
    <n v="0"/>
    <n v="0"/>
    <n v="0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GRANDE2016/Oct"/>
    <x v="26"/>
    <x v="27"/>
    <m/>
    <x v="21"/>
    <n v="0"/>
    <n v="0"/>
    <n v="22"/>
    <n v="7"/>
    <n v="4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6/Nov"/>
    <x v="26"/>
    <x v="27"/>
    <m/>
    <x v="22"/>
    <n v="1"/>
    <n v="0"/>
    <n v="20"/>
    <n v="1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GRANDE2016/Dec"/>
    <x v="26"/>
    <x v="27"/>
    <m/>
    <x v="23"/>
    <n v="0"/>
    <n v="0"/>
    <n v="27"/>
    <n v="7"/>
    <n v="1"/>
    <n v="2"/>
    <n v="0"/>
    <n v="1"/>
    <n v="2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6/Jan"/>
    <x v="27"/>
    <x v="28"/>
    <s v="ARVOREZINHA"/>
    <x v="12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6/Feb"/>
    <x v="27"/>
    <x v="28"/>
    <m/>
    <x v="13"/>
    <n v="0"/>
    <n v="0"/>
    <n v="1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16/Mar"/>
    <x v="27"/>
    <x v="28"/>
    <m/>
    <x v="14"/>
    <n v="0"/>
    <n v="0"/>
    <n v="2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6/Apr"/>
    <x v="27"/>
    <x v="28"/>
    <m/>
    <x v="15"/>
    <n v="0"/>
    <n v="0"/>
    <n v="16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6/May"/>
    <x v="27"/>
    <x v="28"/>
    <m/>
    <x v="16"/>
    <n v="0"/>
    <n v="0"/>
    <n v="17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6/Jun"/>
    <x v="27"/>
    <x v="28"/>
    <m/>
    <x v="17"/>
    <n v="0"/>
    <n v="0"/>
    <n v="13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VOREZINHA2016/Jul"/>
    <x v="27"/>
    <x v="28"/>
    <m/>
    <x v="18"/>
    <n v="0"/>
    <n v="0"/>
    <n v="1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6/Aug"/>
    <x v="27"/>
    <x v="28"/>
    <m/>
    <x v="19"/>
    <n v="0"/>
    <n v="0"/>
    <n v="3"/>
    <n v="0"/>
    <n v="0"/>
    <n v="2"/>
    <n v="0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VOREZINHA2016/Sep"/>
    <x v="27"/>
    <x v="28"/>
    <m/>
    <x v="20"/>
    <n v="0"/>
    <n v="0"/>
    <n v="1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6/Oct"/>
    <x v="27"/>
    <x v="28"/>
    <m/>
    <x v="21"/>
    <n v="0"/>
    <n v="0"/>
    <n v="7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6/Nov"/>
    <x v="27"/>
    <x v="28"/>
    <m/>
    <x v="22"/>
    <n v="0"/>
    <n v="0"/>
    <n v="5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VOREZINHA2016/Dec"/>
    <x v="27"/>
    <x v="28"/>
    <m/>
    <x v="23"/>
    <n v="0"/>
    <n v="0"/>
    <n v="11"/>
    <n v="1"/>
    <n v="0"/>
    <n v="0"/>
    <n v="0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UGUSTO PESTANA2016/Jan"/>
    <x v="28"/>
    <x v="29"/>
    <s v="AUGUSTO PESTANA"/>
    <x v="1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6/Feb"/>
    <x v="28"/>
    <x v="29"/>
    <m/>
    <x v="13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6/Mar"/>
    <x v="28"/>
    <x v="29"/>
    <m/>
    <x v="14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6/Apr"/>
    <x v="28"/>
    <x v="29"/>
    <m/>
    <x v="15"/>
    <n v="0"/>
    <n v="0"/>
    <n v="9"/>
    <n v="0"/>
    <n v="0"/>
    <n v="1"/>
    <n v="0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UGUSTO PESTANA2016/May"/>
    <x v="28"/>
    <x v="29"/>
    <m/>
    <x v="16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6/Jun"/>
    <x v="28"/>
    <x v="29"/>
    <m/>
    <x v="17"/>
    <n v="0"/>
    <n v="0"/>
    <n v="1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UGUSTO PESTANA2016/Jul"/>
    <x v="28"/>
    <x v="29"/>
    <m/>
    <x v="18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UGUSTO PESTANA2016/Aug"/>
    <x v="28"/>
    <x v="29"/>
    <m/>
    <x v="19"/>
    <n v="0"/>
    <n v="0"/>
    <n v="1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6/Sep"/>
    <x v="28"/>
    <x v="29"/>
    <m/>
    <x v="2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6/Oct"/>
    <x v="28"/>
    <x v="29"/>
    <m/>
    <x v="21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6/Nov"/>
    <x v="28"/>
    <x v="29"/>
    <m/>
    <x v="2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6/Dec"/>
    <x v="28"/>
    <x v="29"/>
    <m/>
    <x v="23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6/Jan"/>
    <x v="29"/>
    <x v="30"/>
    <s v="AURE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6/Feb"/>
    <x v="29"/>
    <x v="30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6/Mar"/>
    <x v="29"/>
    <x v="3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6/Apr"/>
    <x v="29"/>
    <x v="3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6/May"/>
    <x v="29"/>
    <x v="30"/>
    <m/>
    <x v="16"/>
    <n v="0"/>
    <n v="0"/>
    <n v="7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UREA2016/Jun"/>
    <x v="29"/>
    <x v="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6/Jul"/>
    <x v="29"/>
    <x v="30"/>
    <m/>
    <x v="18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6/Aug"/>
    <x v="29"/>
    <x v="3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6/Sep"/>
    <x v="29"/>
    <x v="30"/>
    <m/>
    <x v="2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6/Oct"/>
    <x v="29"/>
    <x v="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6/Nov"/>
    <x v="29"/>
    <x v="30"/>
    <m/>
    <x v="22"/>
    <n v="0"/>
    <n v="0"/>
    <n v="4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UREA2016/Dec"/>
    <x v="29"/>
    <x v="30"/>
    <m/>
    <x v="2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GE2016/Jan"/>
    <x v="30"/>
    <x v="31"/>
    <s v="BAGE"/>
    <x v="12"/>
    <n v="2"/>
    <n v="0"/>
    <n v="157"/>
    <n v="25"/>
    <n v="12"/>
    <n v="19"/>
    <n v="0"/>
    <n v="7"/>
    <n v="2"/>
    <n v="14"/>
    <n v="17"/>
    <n v="0"/>
    <n v="0"/>
    <n v="0"/>
    <n v="0"/>
    <n v="4"/>
    <n v="2"/>
    <n v="0"/>
    <n v="0"/>
    <n v="0"/>
    <n v="0"/>
    <n v="0"/>
    <n v="1"/>
    <n v="0"/>
    <n v="0"/>
    <n v="2"/>
    <n v="0"/>
    <n v="0"/>
    <n v="0"/>
    <n v="0"/>
  </r>
  <r>
    <s v="BAGE2016/Feb"/>
    <x v="30"/>
    <x v="31"/>
    <m/>
    <x v="13"/>
    <n v="0"/>
    <n v="0"/>
    <n v="119"/>
    <n v="21"/>
    <n v="10"/>
    <n v="36"/>
    <n v="0"/>
    <n v="8"/>
    <n v="7"/>
    <n v="15"/>
    <n v="9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BAGE2016/Mar"/>
    <x v="30"/>
    <x v="31"/>
    <m/>
    <x v="14"/>
    <n v="0"/>
    <n v="0"/>
    <n v="152"/>
    <n v="19"/>
    <n v="8"/>
    <n v="43"/>
    <n v="1"/>
    <n v="14"/>
    <n v="6"/>
    <n v="13"/>
    <n v="14"/>
    <n v="0"/>
    <n v="0"/>
    <n v="0"/>
    <n v="0"/>
    <n v="3"/>
    <n v="8"/>
    <n v="0"/>
    <n v="0"/>
    <n v="0"/>
    <n v="0"/>
    <n v="1"/>
    <n v="5"/>
    <n v="0"/>
    <n v="0"/>
    <n v="0"/>
    <n v="0"/>
    <n v="0"/>
    <n v="0"/>
    <n v="0"/>
  </r>
  <r>
    <s v="BAGE2016/Apr"/>
    <x v="30"/>
    <x v="31"/>
    <m/>
    <x v="15"/>
    <n v="1"/>
    <n v="1"/>
    <n v="176"/>
    <n v="17"/>
    <n v="10"/>
    <n v="42"/>
    <n v="2"/>
    <n v="5"/>
    <n v="5"/>
    <n v="9"/>
    <n v="10"/>
    <n v="0"/>
    <n v="0"/>
    <n v="0"/>
    <n v="0"/>
    <n v="3"/>
    <n v="3"/>
    <n v="0"/>
    <n v="0"/>
    <n v="0"/>
    <n v="0"/>
    <n v="0"/>
    <n v="0"/>
    <n v="0"/>
    <n v="0"/>
    <n v="1"/>
    <n v="1"/>
    <n v="0"/>
    <n v="1"/>
    <n v="0"/>
  </r>
  <r>
    <s v="BAGE2016/May"/>
    <x v="30"/>
    <x v="31"/>
    <m/>
    <x v="16"/>
    <n v="1"/>
    <n v="0"/>
    <n v="178"/>
    <n v="28"/>
    <n v="9"/>
    <n v="33"/>
    <n v="0"/>
    <n v="3"/>
    <n v="4"/>
    <n v="15"/>
    <n v="12"/>
    <n v="0"/>
    <n v="0"/>
    <n v="0"/>
    <n v="0"/>
    <n v="10"/>
    <n v="7"/>
    <n v="0"/>
    <n v="1"/>
    <n v="0"/>
    <n v="0"/>
    <n v="0"/>
    <n v="0"/>
    <n v="0"/>
    <n v="0"/>
    <n v="1"/>
    <n v="0"/>
    <n v="0"/>
    <n v="0"/>
    <n v="0"/>
  </r>
  <r>
    <s v="BAGE2016/Jun"/>
    <x v="30"/>
    <x v="31"/>
    <m/>
    <x v="17"/>
    <n v="1"/>
    <n v="0"/>
    <n v="194"/>
    <n v="29"/>
    <n v="13"/>
    <n v="22"/>
    <n v="0"/>
    <n v="9"/>
    <n v="7"/>
    <n v="19"/>
    <n v="1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BAGE2016/Jul"/>
    <x v="30"/>
    <x v="31"/>
    <m/>
    <x v="18"/>
    <n v="1"/>
    <n v="0"/>
    <n v="177"/>
    <n v="21"/>
    <n v="13"/>
    <n v="33"/>
    <n v="1"/>
    <n v="3"/>
    <n v="5"/>
    <n v="12"/>
    <n v="4"/>
    <n v="0"/>
    <n v="0"/>
    <n v="0"/>
    <n v="0"/>
    <n v="6"/>
    <n v="4"/>
    <n v="0"/>
    <n v="0"/>
    <n v="0"/>
    <n v="1"/>
    <n v="0"/>
    <n v="0"/>
    <n v="0"/>
    <n v="0"/>
    <n v="1"/>
    <n v="0"/>
    <n v="0"/>
    <n v="0"/>
    <n v="0"/>
  </r>
  <r>
    <s v="BAGE2016/Aug"/>
    <x v="30"/>
    <x v="31"/>
    <m/>
    <x v="19"/>
    <n v="2"/>
    <n v="0"/>
    <n v="170"/>
    <n v="19"/>
    <n v="14"/>
    <n v="42"/>
    <n v="0"/>
    <n v="5"/>
    <n v="9"/>
    <n v="12"/>
    <n v="5"/>
    <n v="0"/>
    <n v="0"/>
    <n v="0"/>
    <n v="0"/>
    <n v="4"/>
    <n v="3"/>
    <n v="0"/>
    <n v="0"/>
    <n v="0"/>
    <n v="0"/>
    <n v="0"/>
    <n v="4"/>
    <n v="0"/>
    <n v="0"/>
    <n v="2"/>
    <n v="0"/>
    <n v="0"/>
    <n v="0"/>
    <n v="0"/>
  </r>
  <r>
    <s v="BAGE2016/Sep"/>
    <x v="30"/>
    <x v="31"/>
    <m/>
    <x v="20"/>
    <n v="3"/>
    <n v="1"/>
    <n v="131"/>
    <n v="17"/>
    <n v="13"/>
    <n v="40"/>
    <n v="0"/>
    <n v="6"/>
    <n v="8"/>
    <n v="7"/>
    <n v="5"/>
    <n v="0"/>
    <n v="0"/>
    <n v="0"/>
    <n v="0"/>
    <n v="5"/>
    <n v="5"/>
    <n v="0"/>
    <n v="0"/>
    <n v="0"/>
    <n v="2"/>
    <n v="0"/>
    <n v="8"/>
    <n v="0"/>
    <n v="0"/>
    <n v="3"/>
    <n v="1"/>
    <n v="0"/>
    <n v="1"/>
    <n v="0"/>
  </r>
  <r>
    <s v="BAGE2016/Oct"/>
    <x v="30"/>
    <x v="31"/>
    <m/>
    <x v="21"/>
    <n v="3"/>
    <n v="0"/>
    <n v="117"/>
    <n v="15"/>
    <n v="11"/>
    <n v="24"/>
    <n v="1"/>
    <n v="6"/>
    <n v="2"/>
    <n v="8"/>
    <n v="8"/>
    <n v="0"/>
    <n v="0"/>
    <n v="0"/>
    <n v="0"/>
    <n v="2"/>
    <n v="1"/>
    <n v="0"/>
    <n v="1"/>
    <n v="0"/>
    <n v="0"/>
    <n v="0"/>
    <n v="1"/>
    <n v="0"/>
    <n v="0"/>
    <n v="3"/>
    <n v="0"/>
    <n v="0"/>
    <n v="0"/>
    <n v="0"/>
  </r>
  <r>
    <s v="BAGE2016/Nov"/>
    <x v="30"/>
    <x v="31"/>
    <m/>
    <x v="22"/>
    <n v="1"/>
    <n v="0"/>
    <n v="111"/>
    <n v="21"/>
    <n v="24"/>
    <n v="28"/>
    <n v="0"/>
    <n v="4"/>
    <n v="2"/>
    <n v="8"/>
    <n v="7"/>
    <n v="0"/>
    <n v="0"/>
    <n v="0"/>
    <n v="0"/>
    <n v="3"/>
    <n v="3"/>
    <n v="0"/>
    <n v="0"/>
    <n v="0"/>
    <n v="0"/>
    <n v="0"/>
    <n v="1"/>
    <n v="1"/>
    <n v="0"/>
    <n v="1"/>
    <n v="0"/>
    <n v="0"/>
    <n v="0"/>
    <n v="0"/>
  </r>
  <r>
    <s v="BAGE2016/Dec"/>
    <x v="30"/>
    <x v="31"/>
    <m/>
    <x v="23"/>
    <n v="2"/>
    <n v="0"/>
    <n v="136"/>
    <n v="17"/>
    <n v="9"/>
    <n v="19"/>
    <n v="0"/>
    <n v="3"/>
    <n v="5"/>
    <n v="6"/>
    <n v="3"/>
    <n v="0"/>
    <n v="0"/>
    <n v="0"/>
    <n v="0"/>
    <n v="4"/>
    <n v="2"/>
    <n v="0"/>
    <n v="0"/>
    <n v="0"/>
    <n v="0"/>
    <n v="0"/>
    <n v="0"/>
    <n v="0"/>
    <n v="0"/>
    <n v="2"/>
    <n v="0"/>
    <n v="0"/>
    <n v="0"/>
    <n v="0"/>
  </r>
  <r>
    <s v="BALNEARIO PINHAL2016/Jan"/>
    <x v="31"/>
    <x v="32"/>
    <s v="BALNEARIO PINHAL"/>
    <x v="12"/>
    <n v="1"/>
    <n v="0"/>
    <n v="72"/>
    <n v="0"/>
    <n v="7"/>
    <n v="17"/>
    <n v="1"/>
    <n v="2"/>
    <n v="2"/>
    <n v="3"/>
    <n v="2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BALNEARIO PINHAL2016/Feb"/>
    <x v="31"/>
    <x v="32"/>
    <m/>
    <x v="13"/>
    <n v="0"/>
    <n v="0"/>
    <n v="65"/>
    <n v="0"/>
    <n v="4"/>
    <n v="12"/>
    <n v="2"/>
    <n v="2"/>
    <n v="0"/>
    <n v="3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BALNEARIO PINHAL2016/Mar"/>
    <x v="31"/>
    <x v="32"/>
    <m/>
    <x v="14"/>
    <n v="1"/>
    <n v="0"/>
    <n v="78"/>
    <n v="2"/>
    <n v="0"/>
    <n v="7"/>
    <n v="0"/>
    <n v="1"/>
    <n v="5"/>
    <n v="3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BALNEARIO PINHAL2016/Apr"/>
    <x v="31"/>
    <x v="32"/>
    <m/>
    <x v="15"/>
    <n v="0"/>
    <n v="1"/>
    <n v="47"/>
    <n v="1"/>
    <n v="3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BALNEARIO PINHAL2016/May"/>
    <x v="31"/>
    <x v="32"/>
    <m/>
    <x v="16"/>
    <n v="0"/>
    <n v="0"/>
    <n v="38"/>
    <n v="0"/>
    <n v="0"/>
    <n v="2"/>
    <n v="1"/>
    <n v="2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16/Jun"/>
    <x v="31"/>
    <x v="32"/>
    <m/>
    <x v="17"/>
    <n v="0"/>
    <n v="0"/>
    <n v="41"/>
    <n v="0"/>
    <n v="1"/>
    <n v="11"/>
    <n v="1"/>
    <n v="1"/>
    <n v="2"/>
    <n v="1"/>
    <n v="8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BALNEARIO PINHAL2016/Jul"/>
    <x v="31"/>
    <x v="32"/>
    <m/>
    <x v="18"/>
    <n v="1"/>
    <n v="0"/>
    <n v="44"/>
    <n v="1"/>
    <n v="0"/>
    <n v="7"/>
    <n v="2"/>
    <n v="3"/>
    <n v="2"/>
    <n v="1"/>
    <n v="3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BALNEARIO PINHAL2016/Aug"/>
    <x v="31"/>
    <x v="32"/>
    <m/>
    <x v="19"/>
    <n v="0"/>
    <n v="0"/>
    <n v="36"/>
    <n v="1"/>
    <n v="0"/>
    <n v="5"/>
    <n v="0"/>
    <n v="1"/>
    <n v="3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</r>
  <r>
    <s v="BALNEARIO PINHAL2016/Sep"/>
    <x v="31"/>
    <x v="32"/>
    <m/>
    <x v="20"/>
    <n v="1"/>
    <n v="0"/>
    <n v="20"/>
    <n v="2"/>
    <n v="0"/>
    <n v="4"/>
    <n v="1"/>
    <n v="0"/>
    <n v="1"/>
    <n v="1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BALNEARIO PINHAL2016/Oct"/>
    <x v="31"/>
    <x v="32"/>
    <m/>
    <x v="21"/>
    <n v="1"/>
    <n v="0"/>
    <n v="30"/>
    <n v="1"/>
    <n v="1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16/Nov"/>
    <x v="31"/>
    <x v="32"/>
    <m/>
    <x v="22"/>
    <n v="1"/>
    <n v="0"/>
    <n v="24"/>
    <n v="0"/>
    <n v="1"/>
    <n v="4"/>
    <n v="2"/>
    <n v="4"/>
    <n v="2"/>
    <n v="3"/>
    <n v="2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s v="BALNEARIO PINHAL2016/Dec"/>
    <x v="31"/>
    <x v="32"/>
    <m/>
    <x v="23"/>
    <n v="2"/>
    <n v="0"/>
    <n v="32"/>
    <n v="0"/>
    <n v="3"/>
    <n v="20"/>
    <n v="3"/>
    <n v="5"/>
    <n v="2"/>
    <n v="4"/>
    <n v="2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BARAO2016/Jan"/>
    <x v="32"/>
    <x v="33"/>
    <s v="BARAO"/>
    <x v="12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6/Feb"/>
    <x v="32"/>
    <x v="33"/>
    <m/>
    <x v="13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6/Mar"/>
    <x v="32"/>
    <x v="33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6/Apr"/>
    <x v="32"/>
    <x v="33"/>
    <m/>
    <x v="15"/>
    <n v="0"/>
    <n v="0"/>
    <n v="3"/>
    <n v="1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ARAO2016/May"/>
    <x v="32"/>
    <x v="33"/>
    <m/>
    <x v="16"/>
    <n v="0"/>
    <n v="0"/>
    <n v="6"/>
    <n v="0"/>
    <n v="0"/>
    <n v="0"/>
    <n v="1"/>
    <n v="2"/>
    <n v="0"/>
    <n v="0"/>
    <n v="0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</r>
  <r>
    <s v="BARAO2016/Jun"/>
    <x v="32"/>
    <x v="33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6/Jul"/>
    <x v="32"/>
    <x v="33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BARAO2016/Aug"/>
    <x v="32"/>
    <x v="33"/>
    <m/>
    <x v="19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6/Sep"/>
    <x v="32"/>
    <x v="33"/>
    <m/>
    <x v="20"/>
    <n v="0"/>
    <n v="0"/>
    <n v="4"/>
    <n v="0"/>
    <n v="0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2016/Oct"/>
    <x v="32"/>
    <x v="33"/>
    <m/>
    <x v="21"/>
    <n v="0"/>
    <n v="0"/>
    <n v="1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ARAO2016/Nov"/>
    <x v="32"/>
    <x v="33"/>
    <m/>
    <x v="22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6/Dec"/>
    <x v="32"/>
    <x v="33"/>
    <m/>
    <x v="2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6/Jan"/>
    <x v="33"/>
    <x v="34"/>
    <s v="BARAO DE COTEGIPE"/>
    <x v="12"/>
    <n v="0"/>
    <n v="0"/>
    <n v="4"/>
    <n v="0"/>
    <n v="0"/>
    <n v="1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6/Feb"/>
    <x v="33"/>
    <x v="34"/>
    <m/>
    <x v="13"/>
    <n v="0"/>
    <n v="0"/>
    <n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6/Mar"/>
    <x v="33"/>
    <x v="34"/>
    <m/>
    <x v="14"/>
    <n v="0"/>
    <n v="0"/>
    <n v="4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6/Apr"/>
    <x v="33"/>
    <x v="34"/>
    <m/>
    <x v="15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6/May"/>
    <x v="33"/>
    <x v="34"/>
    <m/>
    <x v="16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6/Jun"/>
    <x v="33"/>
    <x v="34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6/Jul"/>
    <x v="33"/>
    <x v="34"/>
    <m/>
    <x v="18"/>
    <n v="0"/>
    <n v="0"/>
    <n v="6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6/Aug"/>
    <x v="33"/>
    <x v="34"/>
    <m/>
    <x v="19"/>
    <n v="0"/>
    <n v="0"/>
    <n v="7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6/Sep"/>
    <x v="33"/>
    <x v="34"/>
    <m/>
    <x v="20"/>
    <n v="0"/>
    <n v="0"/>
    <n v="8"/>
    <n v="1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6/Oct"/>
    <x v="33"/>
    <x v="34"/>
    <m/>
    <x v="21"/>
    <n v="0"/>
    <n v="0"/>
    <n v="12"/>
    <n v="0"/>
    <n v="0"/>
    <n v="3"/>
    <n v="0"/>
    <n v="0"/>
    <n v="2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BARAO DE COTEGIPE2016/Nov"/>
    <x v="33"/>
    <x v="34"/>
    <m/>
    <x v="22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6/Dec"/>
    <x v="33"/>
    <x v="34"/>
    <m/>
    <x v="23"/>
    <n v="0"/>
    <n v="0"/>
    <n v="7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O TRIUNFO2016/Jan"/>
    <x v="34"/>
    <x v="35"/>
    <s v="BARAO DO TRIUNFO"/>
    <x v="12"/>
    <n v="1"/>
    <n v="0"/>
    <n v="5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O TRIUNFO2016/Feb"/>
    <x v="34"/>
    <x v="35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6/Mar"/>
    <x v="34"/>
    <x v="35"/>
    <m/>
    <x v="14"/>
    <n v="0"/>
    <n v="0"/>
    <n v="8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6/Apr"/>
    <x v="34"/>
    <x v="35"/>
    <m/>
    <x v="15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6/May"/>
    <x v="34"/>
    <x v="35"/>
    <m/>
    <x v="16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6/Jun"/>
    <x v="34"/>
    <x v="35"/>
    <m/>
    <x v="17"/>
    <n v="0"/>
    <n v="0"/>
    <n v="4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6/Jul"/>
    <x v="34"/>
    <x v="35"/>
    <m/>
    <x v="18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6/Aug"/>
    <x v="34"/>
    <x v="35"/>
    <m/>
    <x v="19"/>
    <n v="0"/>
    <n v="0"/>
    <n v="5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6/Sep"/>
    <x v="34"/>
    <x v="35"/>
    <m/>
    <x v="20"/>
    <n v="0"/>
    <n v="0"/>
    <n v="6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6/Oct"/>
    <x v="34"/>
    <x v="35"/>
    <m/>
    <x v="21"/>
    <n v="0"/>
    <n v="0"/>
    <n v="3"/>
    <n v="2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O TRIUNFO2016/Nov"/>
    <x v="34"/>
    <x v="35"/>
    <m/>
    <x v="2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6/Dec"/>
    <x v="34"/>
    <x v="35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Jan"/>
    <x v="35"/>
    <x v="36"/>
    <s v="BARRA DO GUARITA"/>
    <x v="1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Feb"/>
    <x v="35"/>
    <x v="36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Mar"/>
    <x v="35"/>
    <x v="3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Apr"/>
    <x v="35"/>
    <x v="36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May"/>
    <x v="35"/>
    <x v="36"/>
    <m/>
    <x v="16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Jun"/>
    <x v="35"/>
    <x v="3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Jul"/>
    <x v="35"/>
    <x v="3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Aug"/>
    <x v="35"/>
    <x v="36"/>
    <m/>
    <x v="19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GUARITA2016/Sep"/>
    <x v="35"/>
    <x v="36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Oct"/>
    <x v="35"/>
    <x v="3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Nov"/>
    <x v="35"/>
    <x v="3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Dec"/>
    <x v="35"/>
    <x v="36"/>
    <m/>
    <x v="2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6/Jan"/>
    <x v="36"/>
    <x v="37"/>
    <s v="BARRA DO QUARAI"/>
    <x v="12"/>
    <n v="0"/>
    <n v="0"/>
    <n v="9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6/Feb"/>
    <x v="36"/>
    <x v="37"/>
    <m/>
    <x v="13"/>
    <n v="0"/>
    <n v="0"/>
    <n v="7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6/Mar"/>
    <x v="36"/>
    <x v="37"/>
    <m/>
    <x v="14"/>
    <n v="0"/>
    <n v="0"/>
    <n v="3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6/Apr"/>
    <x v="36"/>
    <x v="37"/>
    <m/>
    <x v="15"/>
    <n v="1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ARRA DO QUARAI2016/May"/>
    <x v="36"/>
    <x v="37"/>
    <m/>
    <x v="16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6/Jun"/>
    <x v="36"/>
    <x v="37"/>
    <m/>
    <x v="17"/>
    <n v="1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QUARAI2016/Jul"/>
    <x v="36"/>
    <x v="37"/>
    <m/>
    <x v="18"/>
    <n v="0"/>
    <n v="0"/>
    <n v="8"/>
    <n v="6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6/Aug"/>
    <x v="36"/>
    <x v="37"/>
    <m/>
    <x v="19"/>
    <n v="0"/>
    <n v="0"/>
    <n v="13"/>
    <n v="6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16/Sep"/>
    <x v="36"/>
    <x v="37"/>
    <m/>
    <x v="20"/>
    <n v="0"/>
    <n v="0"/>
    <n v="10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16/Oct"/>
    <x v="36"/>
    <x v="37"/>
    <m/>
    <x v="21"/>
    <n v="0"/>
    <n v="0"/>
    <n v="1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6/Nov"/>
    <x v="36"/>
    <x v="37"/>
    <m/>
    <x v="22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6/Dec"/>
    <x v="36"/>
    <x v="37"/>
    <m/>
    <x v="23"/>
    <n v="0"/>
    <n v="0"/>
    <n v="10"/>
    <n v="2"/>
    <n v="0"/>
    <n v="1"/>
    <n v="0"/>
    <n v="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ARRA DO RIBEIRO2016/Jan"/>
    <x v="37"/>
    <x v="38"/>
    <s v="BARRA DO RIBEIRO"/>
    <x v="12"/>
    <n v="0"/>
    <n v="0"/>
    <n v="23"/>
    <n v="2"/>
    <n v="0"/>
    <n v="4"/>
    <n v="1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DO RIBEIRO2016/Feb"/>
    <x v="37"/>
    <x v="38"/>
    <m/>
    <x v="13"/>
    <n v="0"/>
    <n v="0"/>
    <n v="22"/>
    <n v="4"/>
    <n v="2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16/Mar"/>
    <x v="37"/>
    <x v="38"/>
    <m/>
    <x v="14"/>
    <n v="0"/>
    <n v="0"/>
    <n v="13"/>
    <n v="1"/>
    <n v="0"/>
    <n v="1"/>
    <n v="0"/>
    <n v="5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16/Apr"/>
    <x v="37"/>
    <x v="38"/>
    <m/>
    <x v="15"/>
    <n v="0"/>
    <n v="0"/>
    <n v="14"/>
    <n v="5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6/May"/>
    <x v="37"/>
    <x v="38"/>
    <m/>
    <x v="16"/>
    <n v="0"/>
    <n v="0"/>
    <n v="14"/>
    <n v="2"/>
    <n v="1"/>
    <n v="7"/>
    <n v="0"/>
    <n v="3"/>
    <n v="1"/>
    <n v="1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BARRA DO RIBEIRO2016/Jun"/>
    <x v="37"/>
    <x v="38"/>
    <m/>
    <x v="17"/>
    <n v="0"/>
    <n v="1"/>
    <n v="16"/>
    <n v="3"/>
    <n v="0"/>
    <n v="10"/>
    <n v="1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1"/>
    <n v="0"/>
  </r>
  <r>
    <s v="BARRA DO RIBEIRO2016/Jul"/>
    <x v="37"/>
    <x v="38"/>
    <m/>
    <x v="18"/>
    <n v="0"/>
    <n v="0"/>
    <n v="19"/>
    <n v="1"/>
    <n v="0"/>
    <n v="4"/>
    <n v="1"/>
    <n v="4"/>
    <n v="3"/>
    <n v="0"/>
    <n v="3"/>
    <n v="0"/>
    <n v="0"/>
    <n v="0"/>
    <n v="0"/>
    <n v="1"/>
    <n v="2"/>
    <n v="0"/>
    <n v="0"/>
    <n v="0"/>
    <n v="0"/>
    <n v="0"/>
    <n v="0"/>
    <n v="0"/>
    <n v="1"/>
    <n v="0"/>
    <n v="0"/>
    <n v="0"/>
    <n v="0"/>
    <n v="1"/>
  </r>
  <r>
    <s v="BARRA DO RIBEIRO2016/Aug"/>
    <x v="37"/>
    <x v="38"/>
    <m/>
    <x v="19"/>
    <n v="0"/>
    <n v="0"/>
    <n v="22"/>
    <n v="5"/>
    <n v="1"/>
    <n v="14"/>
    <n v="2"/>
    <n v="3"/>
    <n v="0"/>
    <n v="1"/>
    <n v="0"/>
    <n v="0"/>
    <n v="0"/>
    <n v="0"/>
    <n v="0"/>
    <n v="3"/>
    <n v="5"/>
    <n v="0"/>
    <n v="0"/>
    <n v="0"/>
    <n v="0"/>
    <n v="0"/>
    <n v="0"/>
    <n v="0"/>
    <n v="0"/>
    <n v="0"/>
    <n v="0"/>
    <n v="0"/>
    <n v="0"/>
    <n v="0"/>
  </r>
  <r>
    <s v="BARRA DO RIBEIRO2016/Sep"/>
    <x v="37"/>
    <x v="38"/>
    <m/>
    <x v="20"/>
    <n v="1"/>
    <n v="0"/>
    <n v="24"/>
    <n v="2"/>
    <n v="0"/>
    <n v="9"/>
    <n v="0"/>
    <n v="4"/>
    <n v="0"/>
    <n v="0"/>
    <n v="2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BARRA DO RIBEIRO2016/Oct"/>
    <x v="37"/>
    <x v="38"/>
    <m/>
    <x v="21"/>
    <n v="0"/>
    <n v="0"/>
    <n v="13"/>
    <n v="0"/>
    <n v="1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A DO RIBEIRO2016/Nov"/>
    <x v="37"/>
    <x v="38"/>
    <m/>
    <x v="22"/>
    <n v="0"/>
    <n v="0"/>
    <n v="17"/>
    <n v="5"/>
    <n v="2"/>
    <n v="2"/>
    <n v="0"/>
    <n v="2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BARRA DO RIBEIRO2016/Dec"/>
    <x v="37"/>
    <x v="38"/>
    <m/>
    <x v="23"/>
    <n v="0"/>
    <n v="0"/>
    <n v="16"/>
    <n v="2"/>
    <n v="0"/>
    <n v="1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Jan"/>
    <x v="38"/>
    <x v="39"/>
    <s v="BARRA DO RIO AZ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Feb"/>
    <x v="38"/>
    <x v="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Mar"/>
    <x v="38"/>
    <x v="3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Apr"/>
    <x v="38"/>
    <x v="39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May"/>
    <x v="38"/>
    <x v="39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Jun"/>
    <x v="38"/>
    <x v="3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Jul"/>
    <x v="38"/>
    <x v="39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Aug"/>
    <x v="38"/>
    <x v="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Sep"/>
    <x v="38"/>
    <x v="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Oct"/>
    <x v="38"/>
    <x v="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Nov"/>
    <x v="38"/>
    <x v="3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Dec"/>
    <x v="38"/>
    <x v="3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Jan"/>
    <x v="39"/>
    <x v="40"/>
    <s v="BARRA FUND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Feb"/>
    <x v="39"/>
    <x v="4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Mar"/>
    <x v="39"/>
    <x v="40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Apr"/>
    <x v="39"/>
    <x v="4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May"/>
    <x v="39"/>
    <x v="40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Jun"/>
    <x v="39"/>
    <x v="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Jul"/>
    <x v="39"/>
    <x v="4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Aug"/>
    <x v="39"/>
    <x v="40"/>
    <m/>
    <x v="1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Sep"/>
    <x v="39"/>
    <x v="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Oct"/>
    <x v="39"/>
    <x v="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Nov"/>
    <x v="39"/>
    <x v="40"/>
    <m/>
    <x v="22"/>
    <n v="0"/>
    <n v="0"/>
    <n v="1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FUNDA2016/Dec"/>
    <x v="39"/>
    <x v="4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6/Jan"/>
    <x v="40"/>
    <x v="41"/>
    <s v="BARRACA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6/Feb"/>
    <x v="40"/>
    <x v="41"/>
    <m/>
    <x v="13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CAO2016/Mar"/>
    <x v="40"/>
    <x v="41"/>
    <m/>
    <x v="14"/>
    <n v="0"/>
    <n v="0"/>
    <n v="4"/>
    <n v="1"/>
    <n v="0"/>
    <n v="4"/>
    <n v="0"/>
    <n v="2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6/Apr"/>
    <x v="40"/>
    <x v="41"/>
    <m/>
    <x v="15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6/May"/>
    <x v="40"/>
    <x v="41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6/Jun"/>
    <x v="40"/>
    <x v="41"/>
    <m/>
    <x v="17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6/Jul"/>
    <x v="40"/>
    <x v="41"/>
    <m/>
    <x v="18"/>
    <n v="0"/>
    <n v="0"/>
    <n v="11"/>
    <n v="5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16/Aug"/>
    <x v="40"/>
    <x v="41"/>
    <m/>
    <x v="19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6/Sep"/>
    <x v="40"/>
    <x v="41"/>
    <m/>
    <x v="20"/>
    <n v="0"/>
    <n v="0"/>
    <n v="6"/>
    <n v="4"/>
    <n v="1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16/Oct"/>
    <x v="40"/>
    <x v="41"/>
    <m/>
    <x v="21"/>
    <n v="0"/>
    <n v="0"/>
    <n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6/Nov"/>
    <x v="40"/>
    <x v="41"/>
    <m/>
    <x v="22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6/Dec"/>
    <x v="40"/>
    <x v="41"/>
    <m/>
    <x v="23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6/Jan"/>
    <x v="41"/>
    <x v="42"/>
    <s v="BARROS CASSAL"/>
    <x v="12"/>
    <n v="0"/>
    <n v="0"/>
    <n v="8"/>
    <n v="3"/>
    <n v="0"/>
    <n v="0"/>
    <n v="0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6/Feb"/>
    <x v="41"/>
    <x v="42"/>
    <m/>
    <x v="13"/>
    <n v="0"/>
    <n v="0"/>
    <n v="9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6/Mar"/>
    <x v="41"/>
    <x v="42"/>
    <m/>
    <x v="14"/>
    <n v="0"/>
    <n v="0"/>
    <n v="11"/>
    <n v="2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6/Apr"/>
    <x v="41"/>
    <x v="42"/>
    <m/>
    <x v="15"/>
    <n v="0"/>
    <n v="0"/>
    <n v="6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6/May"/>
    <x v="41"/>
    <x v="42"/>
    <m/>
    <x v="16"/>
    <n v="0"/>
    <n v="0"/>
    <n v="9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6/Jun"/>
    <x v="41"/>
    <x v="42"/>
    <m/>
    <x v="17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6/Jul"/>
    <x v="41"/>
    <x v="42"/>
    <m/>
    <x v="18"/>
    <n v="0"/>
    <n v="0"/>
    <n v="7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6/Aug"/>
    <x v="41"/>
    <x v="42"/>
    <m/>
    <x v="19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6/Sep"/>
    <x v="41"/>
    <x v="42"/>
    <m/>
    <x v="20"/>
    <n v="0"/>
    <n v="0"/>
    <n v="6"/>
    <n v="3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6/Oct"/>
    <x v="41"/>
    <x v="42"/>
    <m/>
    <x v="21"/>
    <n v="0"/>
    <n v="0"/>
    <n v="6"/>
    <n v="0"/>
    <n v="0"/>
    <n v="2"/>
    <n v="0"/>
    <n v="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ARROS CASSAL2016/Nov"/>
    <x v="41"/>
    <x v="42"/>
    <m/>
    <x v="22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6/Dec"/>
    <x v="41"/>
    <x v="42"/>
    <m/>
    <x v="23"/>
    <n v="0"/>
    <n v="0"/>
    <n v="8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BENJAMIN CONSTANT DO SUL2016/Jan"/>
    <x v="42"/>
    <x v="43"/>
    <s v="BENJAMIN CONSTANT DO SUL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ENJAMIN CONSTANT DO SUL2016/Feb"/>
    <x v="42"/>
    <x v="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6/Mar"/>
    <x v="42"/>
    <x v="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6/Apr"/>
    <x v="42"/>
    <x v="4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6/May"/>
    <x v="42"/>
    <x v="43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6/Jun"/>
    <x v="42"/>
    <x v="43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6/Jul"/>
    <x v="42"/>
    <x v="43"/>
    <m/>
    <x v="18"/>
    <n v="0"/>
    <n v="0"/>
    <n v="2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ENJAMIN CONSTANT DO SUL2016/Aug"/>
    <x v="42"/>
    <x v="4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6/Sep"/>
    <x v="42"/>
    <x v="43"/>
    <m/>
    <x v="2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ENJAMIN CONSTANT DO SUL2016/Oct"/>
    <x v="42"/>
    <x v="43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6/Nov"/>
    <x v="42"/>
    <x v="4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6/Dec"/>
    <x v="42"/>
    <x v="43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6/Jan"/>
    <x v="43"/>
    <x v="44"/>
    <s v="BENTO GONCALVES"/>
    <x v="12"/>
    <n v="2"/>
    <n v="0"/>
    <n v="193"/>
    <n v="1"/>
    <n v="39"/>
    <n v="42"/>
    <n v="8"/>
    <n v="18"/>
    <n v="7"/>
    <n v="13"/>
    <n v="5"/>
    <n v="0"/>
    <n v="0"/>
    <n v="0"/>
    <n v="0"/>
    <n v="16"/>
    <n v="11"/>
    <n v="0"/>
    <n v="0"/>
    <n v="0"/>
    <n v="0"/>
    <n v="0"/>
    <n v="0"/>
    <n v="0"/>
    <n v="0"/>
    <n v="2"/>
    <n v="0"/>
    <n v="0"/>
    <n v="0"/>
    <n v="0"/>
  </r>
  <r>
    <s v="BENTO GONCALVES2016/Feb"/>
    <x v="43"/>
    <x v="44"/>
    <m/>
    <x v="13"/>
    <n v="4"/>
    <n v="1"/>
    <n v="144"/>
    <n v="1"/>
    <n v="37"/>
    <n v="53"/>
    <n v="7"/>
    <n v="25"/>
    <n v="1"/>
    <n v="7"/>
    <n v="9"/>
    <n v="1"/>
    <n v="0"/>
    <n v="0"/>
    <n v="0"/>
    <n v="8"/>
    <n v="13"/>
    <n v="0"/>
    <n v="0"/>
    <n v="0"/>
    <n v="0"/>
    <n v="0"/>
    <n v="1"/>
    <n v="0"/>
    <n v="0"/>
    <n v="4"/>
    <n v="1"/>
    <n v="0"/>
    <n v="1"/>
    <n v="0"/>
  </r>
  <r>
    <s v="BENTO GONCALVES2016/Mar"/>
    <x v="43"/>
    <x v="44"/>
    <m/>
    <x v="14"/>
    <n v="4"/>
    <n v="0"/>
    <n v="170"/>
    <n v="2"/>
    <n v="25"/>
    <n v="47"/>
    <n v="9"/>
    <n v="25"/>
    <n v="9"/>
    <n v="7"/>
    <n v="7"/>
    <n v="0"/>
    <n v="0"/>
    <n v="0"/>
    <n v="0"/>
    <n v="11"/>
    <n v="7"/>
    <n v="0"/>
    <n v="1"/>
    <n v="0"/>
    <n v="0"/>
    <n v="0"/>
    <n v="0"/>
    <n v="0"/>
    <n v="0"/>
    <n v="4"/>
    <n v="0"/>
    <n v="0"/>
    <n v="0"/>
    <n v="0"/>
  </r>
  <r>
    <s v="BENTO GONCALVES2016/Apr"/>
    <x v="43"/>
    <x v="44"/>
    <m/>
    <x v="15"/>
    <n v="2"/>
    <n v="0"/>
    <n v="150"/>
    <n v="2"/>
    <n v="26"/>
    <n v="55"/>
    <n v="9"/>
    <n v="31"/>
    <n v="8"/>
    <n v="10"/>
    <n v="11"/>
    <n v="0"/>
    <n v="0"/>
    <n v="0"/>
    <n v="0"/>
    <n v="13"/>
    <n v="17"/>
    <n v="0"/>
    <n v="0"/>
    <n v="0"/>
    <n v="0"/>
    <n v="0"/>
    <n v="0"/>
    <n v="0"/>
    <n v="0"/>
    <n v="2"/>
    <n v="0"/>
    <n v="0"/>
    <n v="0"/>
    <n v="0"/>
  </r>
  <r>
    <s v="BENTO GONCALVES2016/May"/>
    <x v="43"/>
    <x v="44"/>
    <m/>
    <x v="16"/>
    <n v="4"/>
    <n v="0"/>
    <n v="156"/>
    <n v="1"/>
    <n v="24"/>
    <n v="65"/>
    <n v="9"/>
    <n v="23"/>
    <n v="8"/>
    <n v="7"/>
    <n v="10"/>
    <n v="0"/>
    <n v="0"/>
    <n v="0"/>
    <n v="0"/>
    <n v="29"/>
    <n v="18"/>
    <n v="0"/>
    <n v="0"/>
    <n v="0"/>
    <n v="0"/>
    <n v="0"/>
    <n v="0"/>
    <n v="0"/>
    <n v="0"/>
    <n v="4"/>
    <n v="0"/>
    <n v="0"/>
    <n v="0"/>
    <n v="0"/>
  </r>
  <r>
    <s v="BENTO GONCALVES2016/Jun"/>
    <x v="43"/>
    <x v="44"/>
    <m/>
    <x v="17"/>
    <n v="2"/>
    <n v="0"/>
    <n v="146"/>
    <n v="2"/>
    <n v="31"/>
    <n v="102"/>
    <n v="10"/>
    <n v="15"/>
    <n v="6"/>
    <n v="12"/>
    <n v="5"/>
    <n v="0"/>
    <n v="0"/>
    <n v="0"/>
    <n v="0"/>
    <n v="10"/>
    <n v="47"/>
    <n v="0"/>
    <n v="0"/>
    <n v="0"/>
    <n v="0"/>
    <n v="0"/>
    <n v="0"/>
    <n v="0"/>
    <n v="0"/>
    <n v="2"/>
    <n v="0"/>
    <n v="0"/>
    <n v="0"/>
    <n v="0"/>
  </r>
  <r>
    <s v="BENTO GONCALVES2016/Jul"/>
    <x v="43"/>
    <x v="44"/>
    <m/>
    <x v="18"/>
    <n v="1"/>
    <n v="0"/>
    <n v="174"/>
    <n v="1"/>
    <n v="23"/>
    <n v="30"/>
    <n v="7"/>
    <n v="19"/>
    <n v="3"/>
    <n v="10"/>
    <n v="7"/>
    <n v="0"/>
    <n v="0"/>
    <n v="0"/>
    <n v="0"/>
    <n v="10"/>
    <n v="3"/>
    <n v="0"/>
    <n v="0"/>
    <n v="0"/>
    <n v="0"/>
    <n v="0"/>
    <n v="0"/>
    <n v="0"/>
    <n v="0"/>
    <n v="1"/>
    <n v="0"/>
    <n v="0"/>
    <n v="0"/>
    <n v="0"/>
  </r>
  <r>
    <s v="BENTO GONCALVES2016/Aug"/>
    <x v="43"/>
    <x v="44"/>
    <m/>
    <x v="19"/>
    <n v="1"/>
    <n v="0"/>
    <n v="170"/>
    <n v="1"/>
    <n v="58"/>
    <n v="40"/>
    <n v="10"/>
    <n v="22"/>
    <n v="8"/>
    <n v="8"/>
    <n v="5"/>
    <n v="0"/>
    <n v="0"/>
    <n v="0"/>
    <n v="0"/>
    <n v="7"/>
    <n v="8"/>
    <n v="0"/>
    <n v="0"/>
    <n v="0"/>
    <n v="1"/>
    <n v="0"/>
    <n v="2"/>
    <n v="0"/>
    <n v="0"/>
    <n v="1"/>
    <n v="0"/>
    <n v="0"/>
    <n v="0"/>
    <n v="0"/>
  </r>
  <r>
    <s v="BENTO GONCALVES2016/Sep"/>
    <x v="43"/>
    <x v="44"/>
    <m/>
    <x v="20"/>
    <n v="1"/>
    <n v="0"/>
    <n v="106"/>
    <n v="0"/>
    <n v="41"/>
    <n v="53"/>
    <n v="10"/>
    <n v="22"/>
    <n v="7"/>
    <n v="7"/>
    <n v="8"/>
    <n v="0"/>
    <n v="0"/>
    <n v="0"/>
    <n v="0"/>
    <n v="7"/>
    <n v="7"/>
    <n v="0"/>
    <n v="1"/>
    <n v="0"/>
    <n v="0"/>
    <n v="0"/>
    <n v="0"/>
    <n v="0"/>
    <n v="0"/>
    <n v="1"/>
    <n v="0"/>
    <n v="0"/>
    <n v="0"/>
    <n v="0"/>
  </r>
  <r>
    <s v="BENTO GONCALVES2016/Oct"/>
    <x v="43"/>
    <x v="44"/>
    <m/>
    <x v="21"/>
    <n v="1"/>
    <n v="0"/>
    <n v="147"/>
    <n v="0"/>
    <n v="35"/>
    <n v="66"/>
    <n v="7"/>
    <n v="20"/>
    <n v="4"/>
    <n v="4"/>
    <n v="5"/>
    <n v="0"/>
    <n v="0"/>
    <n v="0"/>
    <n v="0"/>
    <n v="8"/>
    <n v="12"/>
    <n v="0"/>
    <n v="0"/>
    <n v="0"/>
    <n v="0"/>
    <n v="0"/>
    <n v="0"/>
    <n v="0"/>
    <n v="0"/>
    <n v="1"/>
    <n v="0"/>
    <n v="0"/>
    <n v="0"/>
    <n v="0"/>
  </r>
  <r>
    <s v="BENTO GONCALVES2016/Nov"/>
    <x v="43"/>
    <x v="44"/>
    <m/>
    <x v="22"/>
    <n v="0"/>
    <n v="0"/>
    <n v="129"/>
    <n v="1"/>
    <n v="36"/>
    <n v="46"/>
    <n v="4"/>
    <n v="20"/>
    <n v="2"/>
    <n v="7"/>
    <n v="8"/>
    <n v="0"/>
    <n v="0"/>
    <n v="0"/>
    <n v="0"/>
    <n v="14"/>
    <n v="1"/>
    <n v="0"/>
    <n v="0"/>
    <n v="0"/>
    <n v="0"/>
    <n v="0"/>
    <n v="1"/>
    <n v="0"/>
    <n v="0"/>
    <n v="0"/>
    <n v="0"/>
    <n v="0"/>
    <n v="0"/>
    <n v="0"/>
  </r>
  <r>
    <s v="BENTO GONCALVES2016/Dec"/>
    <x v="43"/>
    <x v="44"/>
    <m/>
    <x v="23"/>
    <n v="1"/>
    <n v="0"/>
    <n v="149"/>
    <n v="1"/>
    <n v="15"/>
    <n v="43"/>
    <n v="4"/>
    <n v="19"/>
    <n v="6"/>
    <n v="1"/>
    <n v="8"/>
    <n v="0"/>
    <n v="0"/>
    <n v="0"/>
    <n v="0"/>
    <n v="11"/>
    <n v="2"/>
    <n v="0"/>
    <n v="0"/>
    <n v="1"/>
    <n v="0"/>
    <n v="0"/>
    <n v="0"/>
    <n v="0"/>
    <n v="0"/>
    <n v="1"/>
    <n v="0"/>
    <n v="0"/>
    <n v="0"/>
    <n v="0"/>
  </r>
  <r>
    <s v="BOA VISTA DAS MISSOES2016/Jan"/>
    <x v="44"/>
    <x v="45"/>
    <s v="BOA VISTA DAS MISSOES"/>
    <x v="12"/>
    <n v="0"/>
    <n v="0"/>
    <n v="1"/>
    <n v="0"/>
    <n v="0"/>
    <n v="3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OA VISTA DAS MISSOES2016/Feb"/>
    <x v="44"/>
    <x v="45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6/Mar"/>
    <x v="44"/>
    <x v="45"/>
    <m/>
    <x v="14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A VISTA DAS MISSOES2016/Apr"/>
    <x v="44"/>
    <x v="45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6/May"/>
    <x v="44"/>
    <x v="45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6/Jun"/>
    <x v="44"/>
    <x v="4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6/Jul"/>
    <x v="44"/>
    <x v="45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6/Aug"/>
    <x v="44"/>
    <x v="4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6/Sep"/>
    <x v="44"/>
    <x v="45"/>
    <m/>
    <x v="2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6/Oct"/>
    <x v="44"/>
    <x v="45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A VISTA DAS MISSOES2016/Nov"/>
    <x v="44"/>
    <x v="4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6/Dec"/>
    <x v="44"/>
    <x v="4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Jan"/>
    <x v="45"/>
    <x v="46"/>
    <s v="BOA VISTA DO BURIC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Feb"/>
    <x v="45"/>
    <x v="46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Mar"/>
    <x v="45"/>
    <x v="46"/>
    <m/>
    <x v="14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Apr"/>
    <x v="45"/>
    <x v="4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May"/>
    <x v="45"/>
    <x v="4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Jun"/>
    <x v="45"/>
    <x v="46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Jul"/>
    <x v="45"/>
    <x v="4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Aug"/>
    <x v="45"/>
    <x v="4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Sep"/>
    <x v="45"/>
    <x v="46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Oct"/>
    <x v="45"/>
    <x v="4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Nov"/>
    <x v="45"/>
    <x v="4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Dec"/>
    <x v="45"/>
    <x v="4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Jan"/>
    <x v="46"/>
    <x v="47"/>
    <s v="BOA VISTA DO CADEAD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Feb"/>
    <x v="46"/>
    <x v="47"/>
    <m/>
    <x v="1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Mar"/>
    <x v="46"/>
    <x v="47"/>
    <m/>
    <x v="14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CADEADO2016/Apr"/>
    <x v="46"/>
    <x v="47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May"/>
    <x v="46"/>
    <x v="47"/>
    <m/>
    <x v="16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Jun"/>
    <x v="46"/>
    <x v="47"/>
    <m/>
    <x v="17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Jul"/>
    <x v="46"/>
    <x v="47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Aug"/>
    <x v="46"/>
    <x v="4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Sep"/>
    <x v="46"/>
    <x v="47"/>
    <m/>
    <x v="2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Oct"/>
    <x v="46"/>
    <x v="47"/>
    <m/>
    <x v="21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Nov"/>
    <x v="46"/>
    <x v="47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Dec"/>
    <x v="46"/>
    <x v="4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Jan"/>
    <x v="47"/>
    <x v="48"/>
    <s v="BOA VISTA DO INCR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Feb"/>
    <x v="47"/>
    <x v="4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Mar"/>
    <x v="47"/>
    <x v="48"/>
    <m/>
    <x v="14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Apr"/>
    <x v="47"/>
    <x v="4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May"/>
    <x v="47"/>
    <x v="4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Jun"/>
    <x v="47"/>
    <x v="48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Jul"/>
    <x v="47"/>
    <x v="48"/>
    <m/>
    <x v="18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Aug"/>
    <x v="47"/>
    <x v="48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Sep"/>
    <x v="47"/>
    <x v="4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Oct"/>
    <x v="47"/>
    <x v="48"/>
    <m/>
    <x v="21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Nov"/>
    <x v="47"/>
    <x v="48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Dec"/>
    <x v="47"/>
    <x v="4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6/Jan"/>
    <x v="48"/>
    <x v="49"/>
    <s v="BOA VISTA DO SUL"/>
    <x v="12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6/Feb"/>
    <x v="48"/>
    <x v="49"/>
    <m/>
    <x v="13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BOA VISTA DO SUL2016/Mar"/>
    <x v="48"/>
    <x v="4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6/Apr"/>
    <x v="48"/>
    <x v="4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6/May"/>
    <x v="48"/>
    <x v="49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6/Jun"/>
    <x v="48"/>
    <x v="49"/>
    <m/>
    <x v="1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6/Jul"/>
    <x v="48"/>
    <x v="49"/>
    <m/>
    <x v="18"/>
    <n v="0"/>
    <n v="0"/>
    <n v="1"/>
    <n v="1"/>
    <n v="1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A VISTA DO SUL2016/Aug"/>
    <x v="48"/>
    <x v="49"/>
    <m/>
    <x v="19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6/Sep"/>
    <x v="48"/>
    <x v="4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6/Oct"/>
    <x v="48"/>
    <x v="49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6/Nov"/>
    <x v="48"/>
    <x v="49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6/Dec"/>
    <x v="48"/>
    <x v="4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6/Jan"/>
    <x v="49"/>
    <x v="50"/>
    <s v="BOM JESUS"/>
    <x v="12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16/Feb"/>
    <x v="49"/>
    <x v="50"/>
    <m/>
    <x v="13"/>
    <n v="1"/>
    <n v="0"/>
    <n v="9"/>
    <n v="1"/>
    <n v="0"/>
    <n v="3"/>
    <n v="0"/>
    <n v="2"/>
    <n v="1"/>
    <n v="0"/>
    <n v="2"/>
    <n v="0"/>
    <n v="1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OM JESUS2016/Mar"/>
    <x v="49"/>
    <x v="50"/>
    <m/>
    <x v="14"/>
    <n v="0"/>
    <n v="0"/>
    <n v="7"/>
    <n v="0"/>
    <n v="1"/>
    <n v="2"/>
    <n v="0"/>
    <n v="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6/Apr"/>
    <x v="49"/>
    <x v="50"/>
    <m/>
    <x v="15"/>
    <n v="0"/>
    <n v="0"/>
    <n v="12"/>
    <n v="1"/>
    <n v="0"/>
    <n v="5"/>
    <n v="0"/>
    <n v="0"/>
    <n v="5"/>
    <n v="4"/>
    <n v="0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</r>
  <r>
    <s v="BOM JESUS2016/May"/>
    <x v="49"/>
    <x v="50"/>
    <m/>
    <x v="16"/>
    <n v="0"/>
    <n v="0"/>
    <n v="14"/>
    <n v="1"/>
    <n v="1"/>
    <n v="1"/>
    <n v="1"/>
    <n v="0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OM JESUS2016/Jun"/>
    <x v="49"/>
    <x v="50"/>
    <m/>
    <x v="17"/>
    <n v="0"/>
    <n v="0"/>
    <n v="18"/>
    <n v="3"/>
    <n v="0"/>
    <n v="2"/>
    <n v="1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6/Jul"/>
    <x v="49"/>
    <x v="50"/>
    <m/>
    <x v="18"/>
    <n v="0"/>
    <n v="0"/>
    <n v="14"/>
    <n v="3"/>
    <n v="1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6/Aug"/>
    <x v="49"/>
    <x v="50"/>
    <m/>
    <x v="19"/>
    <n v="0"/>
    <n v="0"/>
    <n v="8"/>
    <n v="2"/>
    <n v="1"/>
    <n v="1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6/Sep"/>
    <x v="49"/>
    <x v="50"/>
    <m/>
    <x v="20"/>
    <n v="0"/>
    <n v="0"/>
    <n v="14"/>
    <n v="3"/>
    <n v="1"/>
    <n v="1"/>
    <n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6/Oct"/>
    <x v="49"/>
    <x v="50"/>
    <m/>
    <x v="21"/>
    <n v="2"/>
    <n v="0"/>
    <n v="17"/>
    <n v="7"/>
    <n v="1"/>
    <n v="2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BOM JESUS2016/Nov"/>
    <x v="49"/>
    <x v="50"/>
    <m/>
    <x v="22"/>
    <n v="0"/>
    <n v="0"/>
    <n v="14"/>
    <n v="4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6/Dec"/>
    <x v="49"/>
    <x v="50"/>
    <m/>
    <x v="23"/>
    <n v="0"/>
    <n v="0"/>
    <n v="3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6/Jan"/>
    <x v="50"/>
    <x v="51"/>
    <s v="BOM PRINCIPIO"/>
    <x v="12"/>
    <n v="0"/>
    <n v="0"/>
    <n v="16"/>
    <n v="1"/>
    <n v="1"/>
    <n v="3"/>
    <n v="1"/>
    <n v="3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BOM PRINCIPIO2016/Feb"/>
    <x v="50"/>
    <x v="51"/>
    <m/>
    <x v="13"/>
    <n v="0"/>
    <n v="0"/>
    <n v="11"/>
    <n v="0"/>
    <n v="4"/>
    <n v="1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6/Mar"/>
    <x v="50"/>
    <x v="51"/>
    <m/>
    <x v="14"/>
    <n v="1"/>
    <n v="0"/>
    <n v="12"/>
    <n v="0"/>
    <n v="0"/>
    <n v="5"/>
    <n v="0"/>
    <n v="0"/>
    <n v="0"/>
    <n v="1"/>
    <n v="0"/>
    <n v="0"/>
    <n v="0"/>
    <n v="0"/>
    <n v="0"/>
    <n v="0"/>
    <n v="4"/>
    <n v="0"/>
    <n v="0"/>
    <n v="0"/>
    <n v="0"/>
    <n v="0"/>
    <n v="0"/>
    <n v="0"/>
    <n v="0"/>
    <n v="3"/>
    <n v="0"/>
    <n v="0"/>
    <n v="0"/>
    <n v="0"/>
  </r>
  <r>
    <s v="BOM PRINCIPIO2016/Apr"/>
    <x v="50"/>
    <x v="51"/>
    <m/>
    <x v="15"/>
    <n v="0"/>
    <n v="0"/>
    <n v="16"/>
    <n v="1"/>
    <n v="1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6/May"/>
    <x v="50"/>
    <x v="51"/>
    <m/>
    <x v="16"/>
    <n v="0"/>
    <n v="0"/>
    <n v="5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6/Jun"/>
    <x v="50"/>
    <x v="51"/>
    <m/>
    <x v="17"/>
    <n v="0"/>
    <n v="0"/>
    <n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6/Jul"/>
    <x v="50"/>
    <x v="51"/>
    <m/>
    <x v="18"/>
    <n v="0"/>
    <n v="0"/>
    <n v="7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6/Aug"/>
    <x v="50"/>
    <x v="51"/>
    <m/>
    <x v="19"/>
    <n v="0"/>
    <n v="0"/>
    <n v="11"/>
    <n v="0"/>
    <n v="0"/>
    <n v="1"/>
    <n v="0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6/Sep"/>
    <x v="50"/>
    <x v="51"/>
    <m/>
    <x v="20"/>
    <n v="0"/>
    <n v="0"/>
    <n v="12"/>
    <n v="0"/>
    <n v="3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6/Oct"/>
    <x v="50"/>
    <x v="51"/>
    <m/>
    <x v="21"/>
    <n v="0"/>
    <n v="0"/>
    <n v="16"/>
    <n v="0"/>
    <n v="0"/>
    <n v="1"/>
    <n v="1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16/Nov"/>
    <x v="50"/>
    <x v="51"/>
    <m/>
    <x v="22"/>
    <n v="1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OM PRINCIPIO2016/Dec"/>
    <x v="50"/>
    <x v="51"/>
    <m/>
    <x v="23"/>
    <n v="0"/>
    <n v="0"/>
    <n v="8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PROGRESSO2016/Jan"/>
    <x v="51"/>
    <x v="52"/>
    <s v="BOM PROGRES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Feb"/>
    <x v="51"/>
    <x v="52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Mar"/>
    <x v="51"/>
    <x v="5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Apr"/>
    <x v="51"/>
    <x v="5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May"/>
    <x v="51"/>
    <x v="5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Jun"/>
    <x v="51"/>
    <x v="52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Jul"/>
    <x v="51"/>
    <x v="52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Aug"/>
    <x v="51"/>
    <x v="5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Sep"/>
    <x v="51"/>
    <x v="52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Oct"/>
    <x v="51"/>
    <x v="52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Nov"/>
    <x v="51"/>
    <x v="5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Dec"/>
    <x v="51"/>
    <x v="52"/>
    <m/>
    <x v="23"/>
    <n v="0"/>
    <n v="0"/>
    <n v="2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16/Jan"/>
    <x v="52"/>
    <x v="53"/>
    <s v="BOM RETIRO DO SUL"/>
    <x v="12"/>
    <n v="0"/>
    <n v="0"/>
    <n v="21"/>
    <n v="2"/>
    <n v="1"/>
    <n v="3"/>
    <n v="1"/>
    <n v="1"/>
    <n v="0"/>
    <n v="3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RETIRO DO SUL2016/Feb"/>
    <x v="52"/>
    <x v="53"/>
    <m/>
    <x v="13"/>
    <n v="0"/>
    <n v="0"/>
    <n v="8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16/Mar"/>
    <x v="52"/>
    <x v="53"/>
    <m/>
    <x v="14"/>
    <n v="0"/>
    <n v="0"/>
    <n v="8"/>
    <n v="1"/>
    <n v="0"/>
    <n v="5"/>
    <n v="0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16/Apr"/>
    <x v="52"/>
    <x v="53"/>
    <m/>
    <x v="15"/>
    <n v="0"/>
    <n v="0"/>
    <n v="10"/>
    <n v="0"/>
    <n v="0"/>
    <n v="3"/>
    <n v="0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16/May"/>
    <x v="52"/>
    <x v="53"/>
    <m/>
    <x v="16"/>
    <n v="0"/>
    <n v="0"/>
    <n v="11"/>
    <n v="2"/>
    <n v="0"/>
    <n v="2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6/Jun"/>
    <x v="52"/>
    <x v="53"/>
    <m/>
    <x v="17"/>
    <n v="0"/>
    <n v="0"/>
    <n v="9"/>
    <n v="0"/>
    <n v="1"/>
    <n v="9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6/Jul"/>
    <x v="52"/>
    <x v="53"/>
    <m/>
    <x v="18"/>
    <n v="0"/>
    <n v="0"/>
    <n v="17"/>
    <n v="2"/>
    <n v="0"/>
    <n v="4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6/Aug"/>
    <x v="52"/>
    <x v="53"/>
    <m/>
    <x v="19"/>
    <n v="1"/>
    <n v="0"/>
    <n v="15"/>
    <n v="3"/>
    <n v="0"/>
    <n v="7"/>
    <n v="0"/>
    <n v="0"/>
    <n v="1"/>
    <n v="5"/>
    <n v="0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BOM RETIRO DO SUL2016/Sep"/>
    <x v="52"/>
    <x v="53"/>
    <m/>
    <x v="20"/>
    <n v="0"/>
    <n v="0"/>
    <n v="19"/>
    <n v="0"/>
    <n v="0"/>
    <n v="2"/>
    <n v="1"/>
    <n v="0"/>
    <n v="1"/>
    <n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OM RETIRO DO SUL2016/Oct"/>
    <x v="52"/>
    <x v="53"/>
    <m/>
    <x v="21"/>
    <n v="0"/>
    <n v="0"/>
    <n v="10"/>
    <n v="4"/>
    <n v="0"/>
    <n v="2"/>
    <n v="0"/>
    <n v="0"/>
    <n v="1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16/Nov"/>
    <x v="52"/>
    <x v="53"/>
    <m/>
    <x v="22"/>
    <n v="0"/>
    <n v="0"/>
    <n v="8"/>
    <n v="2"/>
    <n v="0"/>
    <n v="2"/>
    <n v="0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16/Dec"/>
    <x v="52"/>
    <x v="53"/>
    <m/>
    <x v="23"/>
    <n v="0"/>
    <n v="0"/>
    <n v="9"/>
    <n v="2"/>
    <n v="0"/>
    <n v="4"/>
    <n v="2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6/Jan"/>
    <x v="53"/>
    <x v="54"/>
    <s v="BOQUEIRAO DO LEAO"/>
    <x v="1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6/Feb"/>
    <x v="53"/>
    <x v="54"/>
    <m/>
    <x v="13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6/Mar"/>
    <x v="53"/>
    <x v="5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6/Apr"/>
    <x v="53"/>
    <x v="54"/>
    <m/>
    <x v="15"/>
    <n v="0"/>
    <n v="0"/>
    <n v="9"/>
    <n v="1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6/May"/>
    <x v="53"/>
    <x v="54"/>
    <m/>
    <x v="16"/>
    <n v="0"/>
    <n v="0"/>
    <n v="7"/>
    <n v="0"/>
    <n v="1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OQUEIRAO DO LEAO2016/Jun"/>
    <x v="53"/>
    <x v="54"/>
    <m/>
    <x v="17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6/Jul"/>
    <x v="53"/>
    <x v="54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6/Aug"/>
    <x v="53"/>
    <x v="54"/>
    <m/>
    <x v="19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6/Sep"/>
    <x v="53"/>
    <x v="54"/>
    <m/>
    <x v="20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16/Oct"/>
    <x v="53"/>
    <x v="54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6/Nov"/>
    <x v="53"/>
    <x v="54"/>
    <m/>
    <x v="22"/>
    <n v="0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6/Dec"/>
    <x v="53"/>
    <x v="54"/>
    <m/>
    <x v="2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6/Jan"/>
    <x v="54"/>
    <x v="55"/>
    <s v="BOSSOROCA"/>
    <x v="12"/>
    <n v="1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SSOROCA2016/Feb"/>
    <x v="54"/>
    <x v="55"/>
    <m/>
    <x v="1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6/Mar"/>
    <x v="54"/>
    <x v="55"/>
    <m/>
    <x v="14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6/Apr"/>
    <x v="54"/>
    <x v="55"/>
    <m/>
    <x v="15"/>
    <n v="0"/>
    <n v="0"/>
    <n v="8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6/May"/>
    <x v="54"/>
    <x v="55"/>
    <m/>
    <x v="16"/>
    <n v="0"/>
    <n v="0"/>
    <n v="11"/>
    <n v="4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SSOROCA2016/Jun"/>
    <x v="54"/>
    <x v="55"/>
    <m/>
    <x v="17"/>
    <n v="0"/>
    <n v="0"/>
    <n v="6"/>
    <n v="4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SSOROCA2016/Jul"/>
    <x v="54"/>
    <x v="55"/>
    <m/>
    <x v="18"/>
    <n v="0"/>
    <n v="0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6/Aug"/>
    <x v="54"/>
    <x v="55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6/Sep"/>
    <x v="54"/>
    <x v="5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6/Oct"/>
    <x v="54"/>
    <x v="55"/>
    <m/>
    <x v="2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6/Nov"/>
    <x v="54"/>
    <x v="55"/>
    <m/>
    <x v="22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6/Dec"/>
    <x v="54"/>
    <x v="55"/>
    <m/>
    <x v="23"/>
    <n v="0"/>
    <n v="0"/>
    <n v="8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6/Jan"/>
    <x v="55"/>
    <x v="56"/>
    <s v="BOZAN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6/Feb"/>
    <x v="55"/>
    <x v="5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6/Mar"/>
    <x v="55"/>
    <x v="56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6/Apr"/>
    <x v="55"/>
    <x v="56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6/May"/>
    <x v="55"/>
    <x v="5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6/Jun"/>
    <x v="55"/>
    <x v="5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6/Jul"/>
    <x v="55"/>
    <x v="5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6/Aug"/>
    <x v="55"/>
    <x v="5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6/Sep"/>
    <x v="55"/>
    <x v="5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6/Oct"/>
    <x v="55"/>
    <x v="56"/>
    <m/>
    <x v="2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6/Nov"/>
    <x v="55"/>
    <x v="56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ZANO2016/Dec"/>
    <x v="55"/>
    <x v="5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6/Jan"/>
    <x v="56"/>
    <x v="57"/>
    <s v="BRAGA"/>
    <x v="12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6/Feb"/>
    <x v="56"/>
    <x v="57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6/Mar"/>
    <x v="56"/>
    <x v="57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6/Apr"/>
    <x v="56"/>
    <x v="57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RAGA2016/May"/>
    <x v="56"/>
    <x v="57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6/Jun"/>
    <x v="56"/>
    <x v="57"/>
    <m/>
    <x v="17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RAGA2016/Jul"/>
    <x v="56"/>
    <x v="57"/>
    <m/>
    <x v="18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RAGA2016/Aug"/>
    <x v="56"/>
    <x v="57"/>
    <m/>
    <x v="19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6/Sep"/>
    <x v="56"/>
    <x v="57"/>
    <m/>
    <x v="20"/>
    <n v="0"/>
    <n v="0"/>
    <n v="4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6/Oct"/>
    <x v="56"/>
    <x v="57"/>
    <m/>
    <x v="21"/>
    <n v="0"/>
    <n v="0"/>
    <n v="8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6/Nov"/>
    <x v="56"/>
    <x v="5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6/Dec"/>
    <x v="56"/>
    <x v="57"/>
    <m/>
    <x v="2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Jan"/>
    <x v="57"/>
    <x v="58"/>
    <s v="BROCHIER"/>
    <x v="12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Feb"/>
    <x v="57"/>
    <x v="5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Mar"/>
    <x v="57"/>
    <x v="58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Apr"/>
    <x v="57"/>
    <x v="58"/>
    <m/>
    <x v="1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May"/>
    <x v="57"/>
    <x v="5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Jun"/>
    <x v="57"/>
    <x v="58"/>
    <m/>
    <x v="17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Jul"/>
    <x v="57"/>
    <x v="58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Aug"/>
    <x v="57"/>
    <x v="5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Sep"/>
    <x v="57"/>
    <x v="5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Oct"/>
    <x v="57"/>
    <x v="58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Nov"/>
    <x v="57"/>
    <x v="5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Dec"/>
    <x v="57"/>
    <x v="58"/>
    <m/>
    <x v="2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16/Jan"/>
    <x v="58"/>
    <x v="59"/>
    <s v="BUTIA"/>
    <x v="12"/>
    <n v="0"/>
    <n v="0"/>
    <n v="26"/>
    <n v="2"/>
    <n v="1"/>
    <n v="1"/>
    <n v="0"/>
    <n v="2"/>
    <n v="0"/>
    <n v="5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UTIA2016/Feb"/>
    <x v="58"/>
    <x v="59"/>
    <m/>
    <x v="13"/>
    <n v="0"/>
    <n v="0"/>
    <n v="22"/>
    <n v="0"/>
    <n v="1"/>
    <n v="3"/>
    <n v="0"/>
    <n v="0"/>
    <n v="1"/>
    <n v="6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BUTIA2016/Mar"/>
    <x v="58"/>
    <x v="59"/>
    <m/>
    <x v="14"/>
    <n v="0"/>
    <n v="0"/>
    <n v="45"/>
    <n v="3"/>
    <n v="0"/>
    <n v="1"/>
    <n v="0"/>
    <n v="0"/>
    <n v="1"/>
    <n v="10"/>
    <n v="2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</r>
  <r>
    <s v="BUTIA2016/Apr"/>
    <x v="58"/>
    <x v="59"/>
    <m/>
    <x v="15"/>
    <n v="0"/>
    <n v="0"/>
    <n v="27"/>
    <n v="2"/>
    <n v="2"/>
    <n v="8"/>
    <n v="0"/>
    <n v="1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6/May"/>
    <x v="58"/>
    <x v="59"/>
    <m/>
    <x v="16"/>
    <n v="0"/>
    <n v="0"/>
    <n v="37"/>
    <n v="9"/>
    <n v="1"/>
    <n v="5"/>
    <n v="0"/>
    <n v="0"/>
    <n v="1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UTIA2016/Jun"/>
    <x v="58"/>
    <x v="59"/>
    <m/>
    <x v="17"/>
    <n v="0"/>
    <n v="0"/>
    <n v="20"/>
    <n v="1"/>
    <n v="3"/>
    <n v="10"/>
    <n v="0"/>
    <n v="4"/>
    <n v="1"/>
    <n v="2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BUTIA2016/Jul"/>
    <x v="58"/>
    <x v="59"/>
    <m/>
    <x v="18"/>
    <n v="0"/>
    <n v="0"/>
    <n v="27"/>
    <n v="4"/>
    <n v="1"/>
    <n v="6"/>
    <n v="0"/>
    <n v="2"/>
    <n v="1"/>
    <n v="6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BUTIA2016/Aug"/>
    <x v="58"/>
    <x v="59"/>
    <m/>
    <x v="19"/>
    <n v="0"/>
    <n v="0"/>
    <n v="17"/>
    <n v="4"/>
    <n v="1"/>
    <n v="5"/>
    <n v="0"/>
    <n v="3"/>
    <n v="1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16/Sep"/>
    <x v="58"/>
    <x v="59"/>
    <m/>
    <x v="20"/>
    <n v="1"/>
    <n v="0"/>
    <n v="22"/>
    <n v="2"/>
    <n v="3"/>
    <n v="5"/>
    <n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UTIA2016/Oct"/>
    <x v="58"/>
    <x v="59"/>
    <m/>
    <x v="21"/>
    <n v="0"/>
    <n v="0"/>
    <n v="24"/>
    <n v="4"/>
    <n v="0"/>
    <n v="9"/>
    <n v="0"/>
    <n v="1"/>
    <n v="1"/>
    <n v="8"/>
    <n v="6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BUTIA2016/Nov"/>
    <x v="58"/>
    <x v="59"/>
    <m/>
    <x v="22"/>
    <n v="0"/>
    <n v="0"/>
    <n v="18"/>
    <n v="2"/>
    <n v="1"/>
    <n v="4"/>
    <n v="0"/>
    <n v="0"/>
    <n v="2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UTIA2016/Dec"/>
    <x v="58"/>
    <x v="59"/>
    <m/>
    <x v="23"/>
    <n v="1"/>
    <n v="0"/>
    <n v="21"/>
    <n v="2"/>
    <n v="1"/>
    <n v="3"/>
    <n v="0"/>
    <n v="2"/>
    <n v="1"/>
    <n v="3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CAPAVA DO SUL2016/Jan"/>
    <x v="59"/>
    <x v="60"/>
    <s v="CACAPAVA DO SUL"/>
    <x v="12"/>
    <n v="1"/>
    <n v="0"/>
    <n v="26"/>
    <n v="2"/>
    <n v="2"/>
    <n v="1"/>
    <n v="0"/>
    <n v="1"/>
    <n v="1"/>
    <n v="1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ACAPAVA DO SUL2016/Feb"/>
    <x v="59"/>
    <x v="60"/>
    <m/>
    <x v="13"/>
    <n v="0"/>
    <n v="0"/>
    <n v="26"/>
    <n v="4"/>
    <n v="3"/>
    <n v="5"/>
    <n v="0"/>
    <n v="4"/>
    <n v="3"/>
    <n v="4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CACAPAVA DO SUL2016/Mar"/>
    <x v="59"/>
    <x v="60"/>
    <m/>
    <x v="14"/>
    <n v="0"/>
    <n v="0"/>
    <n v="49"/>
    <n v="10"/>
    <n v="3"/>
    <n v="3"/>
    <n v="0"/>
    <n v="5"/>
    <n v="5"/>
    <n v="6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CACAPAVA DO SUL2016/Apr"/>
    <x v="59"/>
    <x v="60"/>
    <m/>
    <x v="15"/>
    <n v="2"/>
    <n v="1"/>
    <n v="50"/>
    <n v="10"/>
    <n v="0"/>
    <n v="0"/>
    <n v="0"/>
    <n v="5"/>
    <n v="0"/>
    <n v="2"/>
    <n v="1"/>
    <n v="0"/>
    <n v="0"/>
    <n v="0"/>
    <n v="0"/>
    <n v="2"/>
    <n v="0"/>
    <n v="0"/>
    <n v="0"/>
    <n v="0"/>
    <n v="0"/>
    <n v="0"/>
    <n v="0"/>
    <n v="0"/>
    <n v="0"/>
    <n v="2"/>
    <n v="1"/>
    <n v="0"/>
    <n v="1"/>
    <n v="0"/>
  </r>
  <r>
    <s v="CACAPAVA DO SUL2016/May"/>
    <x v="59"/>
    <x v="60"/>
    <m/>
    <x v="16"/>
    <n v="1"/>
    <n v="0"/>
    <n v="57"/>
    <n v="7"/>
    <n v="5"/>
    <n v="5"/>
    <n v="0"/>
    <n v="2"/>
    <n v="2"/>
    <n v="1"/>
    <n v="0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CACAPAVA DO SUL2016/Jun"/>
    <x v="59"/>
    <x v="60"/>
    <m/>
    <x v="17"/>
    <n v="0"/>
    <n v="0"/>
    <n v="39"/>
    <n v="9"/>
    <n v="1"/>
    <n v="4"/>
    <n v="0"/>
    <n v="2"/>
    <n v="1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APAVA DO SUL2016/Jul"/>
    <x v="59"/>
    <x v="60"/>
    <m/>
    <x v="18"/>
    <n v="0"/>
    <n v="0"/>
    <n v="49"/>
    <n v="13"/>
    <n v="1"/>
    <n v="2"/>
    <n v="1"/>
    <n v="2"/>
    <n v="3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16/Aug"/>
    <x v="59"/>
    <x v="60"/>
    <m/>
    <x v="19"/>
    <n v="1"/>
    <n v="0"/>
    <n v="49"/>
    <n v="7"/>
    <n v="1"/>
    <n v="2"/>
    <n v="0"/>
    <n v="4"/>
    <n v="6"/>
    <n v="5"/>
    <n v="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ACAPAVA DO SUL2016/Sep"/>
    <x v="59"/>
    <x v="60"/>
    <m/>
    <x v="20"/>
    <n v="1"/>
    <n v="0"/>
    <n v="45"/>
    <n v="8"/>
    <n v="1"/>
    <n v="4"/>
    <n v="0"/>
    <n v="1"/>
    <n v="2"/>
    <n v="4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CAPAVA DO SUL2016/Oct"/>
    <x v="59"/>
    <x v="60"/>
    <m/>
    <x v="21"/>
    <n v="1"/>
    <n v="0"/>
    <n v="32"/>
    <n v="7"/>
    <n v="1"/>
    <n v="8"/>
    <n v="0"/>
    <n v="6"/>
    <n v="2"/>
    <n v="0"/>
    <n v="1"/>
    <n v="0"/>
    <n v="0"/>
    <n v="0"/>
    <n v="0"/>
    <n v="1"/>
    <n v="2"/>
    <n v="0"/>
    <n v="0"/>
    <n v="0"/>
    <n v="3"/>
    <n v="0"/>
    <n v="3"/>
    <n v="0"/>
    <n v="0"/>
    <n v="1"/>
    <n v="0"/>
    <n v="0"/>
    <n v="0"/>
    <n v="0"/>
  </r>
  <r>
    <s v="CACAPAVA DO SUL2016/Nov"/>
    <x v="59"/>
    <x v="60"/>
    <m/>
    <x v="22"/>
    <n v="0"/>
    <n v="0"/>
    <n v="47"/>
    <n v="5"/>
    <n v="2"/>
    <n v="4"/>
    <n v="0"/>
    <n v="5"/>
    <n v="3"/>
    <n v="4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CACAPAVA DO SUL2016/Dec"/>
    <x v="59"/>
    <x v="60"/>
    <m/>
    <x v="23"/>
    <n v="0"/>
    <n v="0"/>
    <n v="49"/>
    <n v="9"/>
    <n v="5"/>
    <n v="2"/>
    <n v="0"/>
    <n v="1"/>
    <n v="2"/>
    <n v="4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EQUI2016/Jan"/>
    <x v="60"/>
    <x v="61"/>
    <s v="CACEQUI"/>
    <x v="12"/>
    <n v="0"/>
    <n v="0"/>
    <n v="20"/>
    <n v="1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6/Feb"/>
    <x v="60"/>
    <x v="61"/>
    <m/>
    <x v="13"/>
    <n v="0"/>
    <n v="0"/>
    <n v="23"/>
    <n v="6"/>
    <n v="0"/>
    <n v="0"/>
    <n v="0"/>
    <n v="1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16/Mar"/>
    <x v="60"/>
    <x v="61"/>
    <m/>
    <x v="14"/>
    <n v="0"/>
    <n v="0"/>
    <n v="21"/>
    <n v="6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6/Apr"/>
    <x v="60"/>
    <x v="61"/>
    <m/>
    <x v="15"/>
    <n v="0"/>
    <n v="0"/>
    <n v="31"/>
    <n v="9"/>
    <n v="1"/>
    <n v="0"/>
    <n v="0"/>
    <n v="1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16/May"/>
    <x v="60"/>
    <x v="61"/>
    <m/>
    <x v="16"/>
    <n v="0"/>
    <n v="0"/>
    <n v="26"/>
    <n v="10"/>
    <n v="1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6/Jun"/>
    <x v="60"/>
    <x v="61"/>
    <m/>
    <x v="17"/>
    <n v="0"/>
    <n v="0"/>
    <n v="34"/>
    <n v="6"/>
    <n v="0"/>
    <n v="0"/>
    <n v="0"/>
    <n v="1"/>
    <n v="4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6/Jul"/>
    <x v="60"/>
    <x v="61"/>
    <m/>
    <x v="18"/>
    <n v="1"/>
    <n v="0"/>
    <n v="26"/>
    <n v="9"/>
    <n v="1"/>
    <n v="5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EQUI2016/Aug"/>
    <x v="60"/>
    <x v="61"/>
    <m/>
    <x v="19"/>
    <n v="0"/>
    <n v="0"/>
    <n v="24"/>
    <n v="7"/>
    <n v="0"/>
    <n v="1"/>
    <n v="0"/>
    <n v="0"/>
    <n v="3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EQUI2016/Sep"/>
    <x v="60"/>
    <x v="61"/>
    <m/>
    <x v="20"/>
    <n v="1"/>
    <n v="0"/>
    <n v="23"/>
    <n v="6"/>
    <n v="0"/>
    <n v="1"/>
    <n v="0"/>
    <n v="0"/>
    <n v="1"/>
    <n v="2"/>
    <n v="0"/>
    <n v="0"/>
    <n v="0"/>
    <n v="0"/>
    <n v="0"/>
    <n v="1"/>
    <n v="0"/>
    <n v="0"/>
    <n v="1"/>
    <n v="0"/>
    <n v="0"/>
    <n v="0"/>
    <n v="0"/>
    <n v="0"/>
    <n v="0"/>
    <n v="1"/>
    <n v="0"/>
    <n v="0"/>
    <n v="0"/>
    <n v="0"/>
  </r>
  <r>
    <s v="CACEQUI2016/Oct"/>
    <x v="60"/>
    <x v="61"/>
    <m/>
    <x v="21"/>
    <n v="0"/>
    <n v="0"/>
    <n v="13"/>
    <n v="3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6/Nov"/>
    <x v="60"/>
    <x v="61"/>
    <m/>
    <x v="22"/>
    <n v="0"/>
    <n v="0"/>
    <n v="15"/>
    <n v="4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6/Dec"/>
    <x v="60"/>
    <x v="61"/>
    <m/>
    <x v="23"/>
    <n v="1"/>
    <n v="0"/>
    <n v="16"/>
    <n v="8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HOEIRA DO SUL2016/Jan"/>
    <x v="61"/>
    <x v="62"/>
    <s v="CACHOEIRA DO SUL"/>
    <x v="12"/>
    <n v="2"/>
    <n v="0"/>
    <n v="86"/>
    <n v="3"/>
    <n v="29"/>
    <n v="18"/>
    <n v="1"/>
    <n v="5"/>
    <n v="4"/>
    <n v="6"/>
    <n v="2"/>
    <n v="0"/>
    <n v="0"/>
    <n v="0"/>
    <n v="0"/>
    <n v="4"/>
    <n v="4"/>
    <n v="0"/>
    <n v="0"/>
    <n v="0"/>
    <n v="0"/>
    <n v="0"/>
    <n v="0"/>
    <n v="0"/>
    <n v="0"/>
    <n v="2"/>
    <n v="0"/>
    <n v="0"/>
    <n v="0"/>
    <n v="0"/>
  </r>
  <r>
    <s v="CACHOEIRA DO SUL2016/Feb"/>
    <x v="61"/>
    <x v="62"/>
    <m/>
    <x v="13"/>
    <n v="1"/>
    <n v="0"/>
    <n v="97"/>
    <n v="4"/>
    <n v="18"/>
    <n v="14"/>
    <n v="0"/>
    <n v="1"/>
    <n v="1"/>
    <n v="9"/>
    <n v="16"/>
    <n v="0"/>
    <n v="0"/>
    <n v="0"/>
    <n v="0"/>
    <n v="5"/>
    <n v="6"/>
    <n v="0"/>
    <n v="0"/>
    <n v="0"/>
    <n v="0"/>
    <n v="0"/>
    <n v="0"/>
    <n v="0"/>
    <n v="0"/>
    <n v="1"/>
    <n v="0"/>
    <n v="0"/>
    <n v="0"/>
    <n v="0"/>
  </r>
  <r>
    <s v="CACHOEIRA DO SUL2016/Mar"/>
    <x v="61"/>
    <x v="62"/>
    <m/>
    <x v="14"/>
    <n v="4"/>
    <n v="0"/>
    <n v="79"/>
    <n v="3"/>
    <n v="17"/>
    <n v="20"/>
    <n v="0"/>
    <n v="4"/>
    <n v="3"/>
    <n v="14"/>
    <n v="10"/>
    <n v="1"/>
    <n v="0"/>
    <n v="0"/>
    <n v="0"/>
    <n v="2"/>
    <n v="3"/>
    <n v="0"/>
    <n v="1"/>
    <n v="0"/>
    <n v="0"/>
    <n v="0"/>
    <n v="0"/>
    <n v="0"/>
    <n v="0"/>
    <n v="4"/>
    <n v="0"/>
    <n v="0"/>
    <n v="0"/>
    <n v="0"/>
  </r>
  <r>
    <s v="CACHOEIRA DO SUL2016/Apr"/>
    <x v="61"/>
    <x v="62"/>
    <m/>
    <x v="15"/>
    <n v="0"/>
    <n v="0"/>
    <n v="68"/>
    <n v="6"/>
    <n v="15"/>
    <n v="6"/>
    <n v="0"/>
    <n v="3"/>
    <n v="4"/>
    <n v="15"/>
    <n v="1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CHOEIRA DO SUL2016/May"/>
    <x v="61"/>
    <x v="62"/>
    <m/>
    <x v="16"/>
    <n v="0"/>
    <n v="0"/>
    <n v="88"/>
    <n v="5"/>
    <n v="16"/>
    <n v="6"/>
    <n v="0"/>
    <n v="3"/>
    <n v="0"/>
    <n v="20"/>
    <n v="14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CACHOEIRA DO SUL2016/Jun"/>
    <x v="61"/>
    <x v="62"/>
    <m/>
    <x v="17"/>
    <n v="0"/>
    <n v="0"/>
    <n v="100"/>
    <n v="6"/>
    <n v="11"/>
    <n v="18"/>
    <n v="1"/>
    <n v="6"/>
    <n v="4"/>
    <n v="18"/>
    <n v="10"/>
    <n v="0"/>
    <n v="0"/>
    <n v="0"/>
    <n v="0"/>
    <n v="7"/>
    <n v="2"/>
    <n v="0"/>
    <n v="1"/>
    <n v="0"/>
    <n v="0"/>
    <n v="0"/>
    <n v="1"/>
    <n v="0"/>
    <n v="0"/>
    <n v="0"/>
    <n v="0"/>
    <n v="0"/>
    <n v="0"/>
    <n v="0"/>
  </r>
  <r>
    <s v="CACHOEIRA DO SUL2016/Jul"/>
    <x v="61"/>
    <x v="62"/>
    <m/>
    <x v="18"/>
    <n v="1"/>
    <n v="0"/>
    <n v="108"/>
    <n v="8"/>
    <n v="9"/>
    <n v="13"/>
    <n v="1"/>
    <n v="3"/>
    <n v="4"/>
    <n v="13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CHOEIRA DO SUL2016/Aug"/>
    <x v="61"/>
    <x v="62"/>
    <m/>
    <x v="19"/>
    <n v="0"/>
    <n v="0"/>
    <n v="82"/>
    <n v="13"/>
    <n v="9"/>
    <n v="13"/>
    <n v="2"/>
    <n v="3"/>
    <n v="3"/>
    <n v="20"/>
    <n v="8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</r>
  <r>
    <s v="CACHOEIRA DO SUL2016/Sep"/>
    <x v="61"/>
    <x v="62"/>
    <m/>
    <x v="20"/>
    <n v="1"/>
    <n v="0"/>
    <n v="88"/>
    <n v="10"/>
    <n v="12"/>
    <n v="6"/>
    <n v="2"/>
    <n v="2"/>
    <n v="5"/>
    <n v="13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CHOEIRA DO SUL2016/Oct"/>
    <x v="61"/>
    <x v="62"/>
    <m/>
    <x v="21"/>
    <n v="2"/>
    <n v="0"/>
    <n v="82"/>
    <n v="5"/>
    <n v="4"/>
    <n v="12"/>
    <n v="1"/>
    <n v="1"/>
    <n v="5"/>
    <n v="15"/>
    <n v="10"/>
    <n v="0"/>
    <n v="0"/>
    <n v="0"/>
    <n v="0"/>
    <n v="3"/>
    <n v="3"/>
    <n v="0"/>
    <n v="0"/>
    <n v="0"/>
    <n v="0"/>
    <n v="0"/>
    <n v="2"/>
    <n v="0"/>
    <n v="0"/>
    <n v="2"/>
    <n v="0"/>
    <n v="0"/>
    <n v="0"/>
    <n v="0"/>
  </r>
  <r>
    <s v="CACHOEIRA DO SUL2016/Nov"/>
    <x v="61"/>
    <x v="62"/>
    <m/>
    <x v="22"/>
    <n v="0"/>
    <n v="0"/>
    <n v="89"/>
    <n v="4"/>
    <n v="16"/>
    <n v="15"/>
    <n v="0"/>
    <n v="2"/>
    <n v="3"/>
    <n v="12"/>
    <n v="8"/>
    <n v="0"/>
    <n v="0"/>
    <n v="0"/>
    <n v="0"/>
    <n v="6"/>
    <n v="2"/>
    <n v="0"/>
    <n v="0"/>
    <n v="0"/>
    <n v="0"/>
    <n v="0"/>
    <n v="1"/>
    <n v="0"/>
    <n v="0"/>
    <n v="0"/>
    <n v="0"/>
    <n v="0"/>
    <n v="0"/>
    <n v="0"/>
  </r>
  <r>
    <s v="CACHOEIRA DO SUL2016/Dec"/>
    <x v="61"/>
    <x v="62"/>
    <m/>
    <x v="23"/>
    <n v="1"/>
    <n v="0"/>
    <n v="67"/>
    <n v="6"/>
    <n v="9"/>
    <n v="11"/>
    <n v="0"/>
    <n v="2"/>
    <n v="0"/>
    <n v="10"/>
    <n v="6"/>
    <n v="0"/>
    <n v="0"/>
    <n v="0"/>
    <n v="0"/>
    <n v="3"/>
    <n v="1"/>
    <n v="0"/>
    <n v="0"/>
    <n v="0"/>
    <n v="0"/>
    <n v="0"/>
    <n v="1"/>
    <n v="0"/>
    <n v="0"/>
    <n v="1"/>
    <n v="0"/>
    <n v="0"/>
    <n v="0"/>
    <n v="0"/>
  </r>
  <r>
    <s v="CACHOEIRINHA2016/Jan"/>
    <x v="62"/>
    <x v="63"/>
    <s v="CACHOEIRINHA"/>
    <x v="12"/>
    <n v="4"/>
    <n v="0"/>
    <n v="169"/>
    <n v="1"/>
    <n v="34"/>
    <n v="165"/>
    <n v="48"/>
    <n v="29"/>
    <n v="8"/>
    <n v="14"/>
    <n v="6"/>
    <n v="0"/>
    <n v="0"/>
    <n v="0"/>
    <n v="0"/>
    <n v="6"/>
    <n v="17"/>
    <n v="0"/>
    <n v="2"/>
    <n v="1"/>
    <n v="0"/>
    <n v="0"/>
    <n v="3"/>
    <n v="0"/>
    <n v="0"/>
    <n v="5"/>
    <n v="0"/>
    <n v="0"/>
    <n v="0"/>
    <n v="0"/>
  </r>
  <r>
    <s v="CACHOEIRINHA2016/Feb"/>
    <x v="62"/>
    <x v="63"/>
    <m/>
    <x v="13"/>
    <n v="1"/>
    <n v="0"/>
    <n v="161"/>
    <n v="2"/>
    <n v="30"/>
    <n v="160"/>
    <n v="45"/>
    <n v="20"/>
    <n v="8"/>
    <n v="12"/>
    <n v="6"/>
    <n v="0"/>
    <n v="0"/>
    <n v="0"/>
    <n v="0"/>
    <n v="5"/>
    <n v="8"/>
    <n v="0"/>
    <n v="1"/>
    <n v="0"/>
    <n v="0"/>
    <n v="0"/>
    <n v="24"/>
    <n v="0"/>
    <n v="0"/>
    <n v="1"/>
    <n v="0"/>
    <n v="0"/>
    <n v="0"/>
    <n v="0"/>
  </r>
  <r>
    <s v="CACHOEIRINHA2016/Mar"/>
    <x v="62"/>
    <x v="63"/>
    <m/>
    <x v="14"/>
    <n v="3"/>
    <n v="0"/>
    <n v="170"/>
    <n v="1"/>
    <n v="26"/>
    <n v="218"/>
    <n v="51"/>
    <n v="34"/>
    <n v="8"/>
    <n v="23"/>
    <n v="17"/>
    <n v="0"/>
    <n v="0"/>
    <n v="0"/>
    <n v="0"/>
    <n v="6"/>
    <n v="16"/>
    <n v="0"/>
    <n v="0"/>
    <n v="0"/>
    <n v="1"/>
    <n v="4"/>
    <n v="18"/>
    <n v="0"/>
    <n v="0"/>
    <n v="3"/>
    <n v="0"/>
    <n v="0"/>
    <n v="0"/>
    <n v="0"/>
  </r>
  <r>
    <s v="CACHOEIRINHA2016/Apr"/>
    <x v="62"/>
    <x v="63"/>
    <m/>
    <x v="15"/>
    <n v="2"/>
    <n v="0"/>
    <n v="159"/>
    <n v="1"/>
    <n v="25"/>
    <n v="178"/>
    <n v="51"/>
    <n v="23"/>
    <n v="8"/>
    <n v="25"/>
    <n v="19"/>
    <n v="0"/>
    <n v="0"/>
    <n v="0"/>
    <n v="0"/>
    <n v="4"/>
    <n v="13"/>
    <n v="0"/>
    <n v="0"/>
    <n v="0"/>
    <n v="1"/>
    <n v="2"/>
    <n v="4"/>
    <n v="0"/>
    <n v="0"/>
    <n v="3"/>
    <n v="0"/>
    <n v="0"/>
    <n v="0"/>
    <n v="0"/>
  </r>
  <r>
    <s v="CACHOEIRINHA2016/May"/>
    <x v="62"/>
    <x v="63"/>
    <m/>
    <x v="16"/>
    <n v="1"/>
    <n v="0"/>
    <n v="137"/>
    <n v="3"/>
    <n v="27"/>
    <n v="177"/>
    <n v="41"/>
    <n v="20"/>
    <n v="4"/>
    <n v="26"/>
    <n v="14"/>
    <n v="0"/>
    <n v="0"/>
    <n v="0"/>
    <n v="0"/>
    <n v="6"/>
    <n v="15"/>
    <n v="3"/>
    <n v="1"/>
    <n v="0"/>
    <n v="0"/>
    <n v="0"/>
    <n v="1"/>
    <n v="0"/>
    <n v="0"/>
    <n v="1"/>
    <n v="0"/>
    <n v="0"/>
    <n v="0"/>
    <n v="0"/>
  </r>
  <r>
    <s v="CACHOEIRINHA2016/Jun"/>
    <x v="62"/>
    <x v="63"/>
    <m/>
    <x v="17"/>
    <n v="1"/>
    <n v="0"/>
    <n v="130"/>
    <n v="1"/>
    <n v="21"/>
    <n v="161"/>
    <n v="31"/>
    <n v="22"/>
    <n v="6"/>
    <n v="24"/>
    <n v="10"/>
    <n v="1"/>
    <n v="0"/>
    <n v="0"/>
    <n v="0"/>
    <n v="7"/>
    <n v="9"/>
    <n v="1"/>
    <n v="0"/>
    <n v="0"/>
    <n v="2"/>
    <n v="0"/>
    <n v="13"/>
    <n v="0"/>
    <n v="0"/>
    <n v="1"/>
    <n v="0"/>
    <n v="0"/>
    <n v="0"/>
    <n v="0"/>
  </r>
  <r>
    <s v="CACHOEIRINHA2016/Jul"/>
    <x v="62"/>
    <x v="63"/>
    <m/>
    <x v="18"/>
    <n v="1"/>
    <n v="0"/>
    <n v="186"/>
    <n v="2"/>
    <n v="29"/>
    <n v="167"/>
    <n v="33"/>
    <n v="19"/>
    <n v="6"/>
    <n v="21"/>
    <n v="11"/>
    <n v="1"/>
    <n v="0"/>
    <n v="0"/>
    <n v="0"/>
    <n v="2"/>
    <n v="5"/>
    <n v="0"/>
    <n v="0"/>
    <n v="0"/>
    <n v="0"/>
    <n v="3"/>
    <n v="10"/>
    <n v="0"/>
    <n v="0"/>
    <n v="1"/>
    <n v="0"/>
    <n v="0"/>
    <n v="0"/>
    <n v="0"/>
  </r>
  <r>
    <s v="CACHOEIRINHA2016/Aug"/>
    <x v="62"/>
    <x v="63"/>
    <m/>
    <x v="19"/>
    <n v="1"/>
    <n v="0"/>
    <n v="151"/>
    <n v="2"/>
    <n v="20"/>
    <n v="191"/>
    <n v="34"/>
    <n v="23"/>
    <n v="9"/>
    <n v="14"/>
    <n v="6"/>
    <n v="0"/>
    <n v="0"/>
    <n v="0"/>
    <n v="0"/>
    <n v="5"/>
    <n v="14"/>
    <n v="1"/>
    <n v="0"/>
    <n v="0"/>
    <n v="2"/>
    <n v="5"/>
    <n v="15"/>
    <n v="0"/>
    <n v="0"/>
    <n v="1"/>
    <n v="0"/>
    <n v="0"/>
    <n v="0"/>
    <n v="0"/>
  </r>
  <r>
    <s v="CACHOEIRINHA2016/Sep"/>
    <x v="62"/>
    <x v="63"/>
    <m/>
    <x v="20"/>
    <n v="2"/>
    <n v="0"/>
    <n v="111"/>
    <n v="1"/>
    <n v="11"/>
    <n v="152"/>
    <n v="33"/>
    <n v="31"/>
    <n v="4"/>
    <n v="16"/>
    <n v="6"/>
    <n v="0"/>
    <n v="0"/>
    <n v="0"/>
    <n v="0"/>
    <n v="2"/>
    <n v="9"/>
    <n v="1"/>
    <n v="0"/>
    <n v="0"/>
    <n v="0"/>
    <n v="1"/>
    <n v="5"/>
    <n v="0"/>
    <n v="0"/>
    <n v="2"/>
    <n v="0"/>
    <n v="0"/>
    <n v="0"/>
    <n v="0"/>
  </r>
  <r>
    <s v="CACHOEIRINHA2016/Oct"/>
    <x v="62"/>
    <x v="63"/>
    <m/>
    <x v="21"/>
    <n v="2"/>
    <n v="0"/>
    <n v="107"/>
    <n v="2"/>
    <n v="19"/>
    <n v="169"/>
    <n v="29"/>
    <n v="21"/>
    <n v="1"/>
    <n v="13"/>
    <n v="6"/>
    <n v="0"/>
    <n v="0"/>
    <n v="0"/>
    <n v="0"/>
    <n v="4"/>
    <n v="13"/>
    <n v="2"/>
    <n v="0"/>
    <n v="0"/>
    <n v="1"/>
    <n v="2"/>
    <n v="3"/>
    <n v="0"/>
    <n v="0"/>
    <n v="3"/>
    <n v="0"/>
    <n v="0"/>
    <n v="0"/>
    <n v="0"/>
  </r>
  <r>
    <s v="CACHOEIRINHA2016/Nov"/>
    <x v="62"/>
    <x v="63"/>
    <m/>
    <x v="22"/>
    <n v="1"/>
    <n v="2"/>
    <n v="132"/>
    <n v="0"/>
    <n v="14"/>
    <n v="134"/>
    <n v="32"/>
    <n v="20"/>
    <n v="3"/>
    <n v="8"/>
    <n v="9"/>
    <n v="0"/>
    <n v="0"/>
    <n v="0"/>
    <n v="0"/>
    <n v="3"/>
    <n v="10"/>
    <n v="0"/>
    <n v="0"/>
    <n v="1"/>
    <n v="0"/>
    <n v="0"/>
    <n v="2"/>
    <n v="0"/>
    <n v="0"/>
    <n v="1"/>
    <n v="1"/>
    <n v="0"/>
    <n v="2"/>
    <n v="0"/>
  </r>
  <r>
    <s v="CACHOEIRINHA2016/Dec"/>
    <x v="62"/>
    <x v="63"/>
    <m/>
    <x v="23"/>
    <n v="3"/>
    <n v="0"/>
    <n v="158"/>
    <n v="0"/>
    <n v="22"/>
    <n v="148"/>
    <n v="50"/>
    <n v="25"/>
    <n v="6"/>
    <n v="6"/>
    <n v="6"/>
    <n v="0"/>
    <n v="0"/>
    <n v="0"/>
    <n v="0"/>
    <n v="3"/>
    <n v="10"/>
    <n v="1"/>
    <n v="0"/>
    <n v="1"/>
    <n v="0"/>
    <n v="0"/>
    <n v="5"/>
    <n v="0"/>
    <n v="0"/>
    <n v="3"/>
    <n v="0"/>
    <n v="0"/>
    <n v="0"/>
    <n v="0"/>
  </r>
  <r>
    <s v="CACIQUE DOBLE2016/Jan"/>
    <x v="63"/>
    <x v="64"/>
    <s v="CACIQUE DOBLE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Feb"/>
    <x v="63"/>
    <x v="64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Mar"/>
    <x v="63"/>
    <x v="64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Apr"/>
    <x v="63"/>
    <x v="64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May"/>
    <x v="63"/>
    <x v="6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Jun"/>
    <x v="63"/>
    <x v="64"/>
    <m/>
    <x v="17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Jul"/>
    <x v="63"/>
    <x v="6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Aug"/>
    <x v="63"/>
    <x v="6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Sep"/>
    <x v="63"/>
    <x v="64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Oct"/>
    <x v="63"/>
    <x v="64"/>
    <m/>
    <x v="2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Nov"/>
    <x v="63"/>
    <x v="6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Dec"/>
    <x v="63"/>
    <x v="6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6/Jan"/>
    <x v="64"/>
    <x v="65"/>
    <s v="CAIBATE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6/Feb"/>
    <x v="64"/>
    <x v="65"/>
    <m/>
    <x v="13"/>
    <n v="0"/>
    <n v="0"/>
    <n v="6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6/Mar"/>
    <x v="64"/>
    <x v="6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6/Apr"/>
    <x v="64"/>
    <x v="65"/>
    <m/>
    <x v="15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6/May"/>
    <x v="64"/>
    <x v="65"/>
    <m/>
    <x v="16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6/Jun"/>
    <x v="64"/>
    <x v="65"/>
    <m/>
    <x v="17"/>
    <n v="1"/>
    <n v="0"/>
    <n v="5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IBATE2016/Jul"/>
    <x v="64"/>
    <x v="65"/>
    <m/>
    <x v="18"/>
    <n v="0"/>
    <n v="0"/>
    <n v="1"/>
    <n v="0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BATE2016/Aug"/>
    <x v="64"/>
    <x v="65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6/Sep"/>
    <x v="64"/>
    <x v="65"/>
    <m/>
    <x v="2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6/Oct"/>
    <x v="64"/>
    <x v="65"/>
    <m/>
    <x v="21"/>
    <n v="0"/>
    <n v="0"/>
    <n v="5"/>
    <n v="0"/>
    <n v="1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BATE2016/Nov"/>
    <x v="64"/>
    <x v="65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6/Dec"/>
    <x v="64"/>
    <x v="65"/>
    <m/>
    <x v="23"/>
    <n v="0"/>
    <n v="0"/>
    <n v="4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Jan"/>
    <x v="65"/>
    <x v="66"/>
    <s v="CAICAR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Feb"/>
    <x v="65"/>
    <x v="66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Mar"/>
    <x v="65"/>
    <x v="66"/>
    <m/>
    <x v="14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Apr"/>
    <x v="65"/>
    <x v="66"/>
    <m/>
    <x v="15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May"/>
    <x v="65"/>
    <x v="66"/>
    <m/>
    <x v="16"/>
    <n v="0"/>
    <n v="0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Jun"/>
    <x v="65"/>
    <x v="66"/>
    <m/>
    <x v="1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Jul"/>
    <x v="65"/>
    <x v="66"/>
    <m/>
    <x v="18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Aug"/>
    <x v="65"/>
    <x v="66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Sep"/>
    <x v="65"/>
    <x v="66"/>
    <m/>
    <x v="20"/>
    <n v="0"/>
    <n v="0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Oct"/>
    <x v="65"/>
    <x v="66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Nov"/>
    <x v="65"/>
    <x v="6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Dec"/>
    <x v="65"/>
    <x v="66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6/Jan"/>
    <x v="66"/>
    <x v="67"/>
    <s v="CAMAQUA"/>
    <x v="12"/>
    <n v="0"/>
    <n v="0"/>
    <n v="67"/>
    <n v="7"/>
    <n v="8"/>
    <n v="16"/>
    <n v="0"/>
    <n v="8"/>
    <n v="2"/>
    <n v="2"/>
    <n v="6"/>
    <n v="0"/>
    <n v="0"/>
    <n v="0"/>
    <n v="0"/>
    <n v="4"/>
    <n v="4"/>
    <n v="0"/>
    <n v="1"/>
    <n v="0"/>
    <n v="0"/>
    <n v="0"/>
    <n v="0"/>
    <n v="0"/>
    <n v="0"/>
    <n v="0"/>
    <n v="0"/>
    <n v="0"/>
    <n v="0"/>
    <n v="0"/>
  </r>
  <r>
    <s v="CAMAQUA2016/Feb"/>
    <x v="66"/>
    <x v="67"/>
    <m/>
    <x v="13"/>
    <n v="0"/>
    <n v="0"/>
    <n v="77"/>
    <n v="9"/>
    <n v="5"/>
    <n v="17"/>
    <n v="0"/>
    <n v="7"/>
    <n v="5"/>
    <n v="5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MAQUA2016/Mar"/>
    <x v="66"/>
    <x v="67"/>
    <m/>
    <x v="14"/>
    <n v="2"/>
    <n v="0"/>
    <n v="79"/>
    <n v="13"/>
    <n v="14"/>
    <n v="18"/>
    <n v="2"/>
    <n v="13"/>
    <n v="3"/>
    <n v="4"/>
    <n v="0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CAMAQUA2016/Apr"/>
    <x v="66"/>
    <x v="67"/>
    <m/>
    <x v="15"/>
    <n v="0"/>
    <n v="0"/>
    <n v="71"/>
    <n v="7"/>
    <n v="7"/>
    <n v="10"/>
    <n v="0"/>
    <n v="11"/>
    <n v="6"/>
    <n v="5"/>
    <n v="9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CAMAQUA2016/May"/>
    <x v="66"/>
    <x v="67"/>
    <m/>
    <x v="16"/>
    <n v="0"/>
    <n v="0"/>
    <n v="94"/>
    <n v="8"/>
    <n v="15"/>
    <n v="18"/>
    <n v="1"/>
    <n v="10"/>
    <n v="3"/>
    <n v="7"/>
    <n v="7"/>
    <n v="0"/>
    <n v="0"/>
    <n v="0"/>
    <n v="0"/>
    <n v="5"/>
    <n v="3"/>
    <n v="1"/>
    <n v="0"/>
    <n v="0"/>
    <n v="0"/>
    <n v="0"/>
    <n v="0"/>
    <n v="0"/>
    <n v="0"/>
    <n v="0"/>
    <n v="0"/>
    <n v="0"/>
    <n v="0"/>
    <n v="0"/>
  </r>
  <r>
    <s v="CAMAQUA2016/Jun"/>
    <x v="66"/>
    <x v="67"/>
    <m/>
    <x v="17"/>
    <n v="0"/>
    <n v="0"/>
    <n v="94"/>
    <n v="21"/>
    <n v="10"/>
    <n v="41"/>
    <n v="0"/>
    <n v="3"/>
    <n v="1"/>
    <n v="2"/>
    <n v="1"/>
    <n v="0"/>
    <n v="0"/>
    <n v="0"/>
    <n v="0"/>
    <n v="3"/>
    <n v="12"/>
    <n v="0"/>
    <n v="0"/>
    <n v="0"/>
    <n v="0"/>
    <n v="0"/>
    <n v="0"/>
    <n v="0"/>
    <n v="0"/>
    <n v="0"/>
    <n v="0"/>
    <n v="0"/>
    <n v="0"/>
    <n v="0"/>
  </r>
  <r>
    <s v="CAMAQUA2016/Jul"/>
    <x v="66"/>
    <x v="67"/>
    <m/>
    <x v="18"/>
    <n v="0"/>
    <n v="0"/>
    <n v="106"/>
    <n v="15"/>
    <n v="8"/>
    <n v="15"/>
    <n v="1"/>
    <n v="7"/>
    <n v="1"/>
    <n v="5"/>
    <n v="6"/>
    <n v="0"/>
    <n v="0"/>
    <n v="0"/>
    <n v="0"/>
    <n v="4"/>
    <n v="5"/>
    <n v="0"/>
    <n v="0"/>
    <n v="0"/>
    <n v="0"/>
    <n v="0"/>
    <n v="0"/>
    <n v="0"/>
    <n v="0"/>
    <n v="0"/>
    <n v="0"/>
    <n v="0"/>
    <n v="0"/>
    <n v="0"/>
  </r>
  <r>
    <s v="CAMAQUA2016/Aug"/>
    <x v="66"/>
    <x v="67"/>
    <m/>
    <x v="19"/>
    <n v="0"/>
    <n v="1"/>
    <n v="118"/>
    <n v="11"/>
    <n v="12"/>
    <n v="19"/>
    <n v="1"/>
    <n v="2"/>
    <n v="5"/>
    <n v="2"/>
    <n v="8"/>
    <n v="0"/>
    <n v="0"/>
    <n v="0"/>
    <n v="0"/>
    <n v="3"/>
    <n v="2"/>
    <n v="0"/>
    <n v="0"/>
    <n v="0"/>
    <n v="0"/>
    <n v="0"/>
    <n v="0"/>
    <n v="0"/>
    <n v="0"/>
    <n v="0"/>
    <n v="1"/>
    <n v="0"/>
    <n v="1"/>
    <n v="0"/>
  </r>
  <r>
    <s v="CAMAQUA2016/Sep"/>
    <x v="66"/>
    <x v="67"/>
    <m/>
    <x v="20"/>
    <n v="0"/>
    <n v="0"/>
    <n v="78"/>
    <n v="11"/>
    <n v="14"/>
    <n v="9"/>
    <n v="0"/>
    <n v="16"/>
    <n v="8"/>
    <n v="4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MAQUA2016/Oct"/>
    <x v="66"/>
    <x v="67"/>
    <m/>
    <x v="21"/>
    <n v="2"/>
    <n v="0"/>
    <n v="103"/>
    <n v="3"/>
    <n v="15"/>
    <n v="20"/>
    <n v="0"/>
    <n v="5"/>
    <n v="4"/>
    <n v="3"/>
    <n v="3"/>
    <n v="0"/>
    <n v="0"/>
    <n v="0"/>
    <n v="0"/>
    <n v="6"/>
    <n v="3"/>
    <n v="0"/>
    <n v="0"/>
    <n v="0"/>
    <n v="0"/>
    <n v="0"/>
    <n v="0"/>
    <n v="0"/>
    <n v="0"/>
    <n v="2"/>
    <n v="0"/>
    <n v="0"/>
    <n v="0"/>
    <n v="0"/>
  </r>
  <r>
    <s v="CAMAQUA2016/Nov"/>
    <x v="66"/>
    <x v="67"/>
    <m/>
    <x v="22"/>
    <n v="0"/>
    <n v="0"/>
    <n v="77"/>
    <n v="8"/>
    <n v="7"/>
    <n v="24"/>
    <n v="0"/>
    <n v="3"/>
    <n v="3"/>
    <n v="1"/>
    <n v="4"/>
    <n v="0"/>
    <n v="0"/>
    <n v="0"/>
    <n v="0"/>
    <n v="5"/>
    <n v="3"/>
    <n v="1"/>
    <n v="0"/>
    <n v="0"/>
    <n v="0"/>
    <n v="0"/>
    <n v="0"/>
    <n v="0"/>
    <n v="0"/>
    <n v="0"/>
    <n v="0"/>
    <n v="0"/>
    <n v="0"/>
    <n v="0"/>
  </r>
  <r>
    <s v="CAMAQUA2016/Dec"/>
    <x v="66"/>
    <x v="67"/>
    <m/>
    <x v="23"/>
    <n v="0"/>
    <n v="0"/>
    <n v="87"/>
    <n v="12"/>
    <n v="7"/>
    <n v="10"/>
    <n v="0"/>
    <n v="11"/>
    <n v="4"/>
    <n v="4"/>
    <n v="1"/>
    <n v="0"/>
    <n v="0"/>
    <n v="0"/>
    <n v="0"/>
    <n v="3"/>
    <n v="2"/>
    <n v="0"/>
    <n v="0"/>
    <n v="0"/>
    <n v="0"/>
    <n v="0"/>
    <n v="0"/>
    <n v="0"/>
    <n v="1"/>
    <n v="0"/>
    <n v="0"/>
    <n v="1"/>
    <n v="0"/>
    <n v="1"/>
  </r>
  <r>
    <s v="CAMARGO2016/Jan"/>
    <x v="67"/>
    <x v="68"/>
    <s v="CAMARGO"/>
    <x v="12"/>
    <n v="0"/>
    <n v="0"/>
    <n v="1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6/Feb"/>
    <x v="67"/>
    <x v="68"/>
    <m/>
    <x v="13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6/Mar"/>
    <x v="67"/>
    <x v="68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6/Apr"/>
    <x v="67"/>
    <x v="68"/>
    <m/>
    <x v="1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6/May"/>
    <x v="67"/>
    <x v="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6/Jun"/>
    <x v="67"/>
    <x v="6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6/Jul"/>
    <x v="67"/>
    <x v="6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6/Aug"/>
    <x v="67"/>
    <x v="68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6/Sep"/>
    <x v="67"/>
    <x v="6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6/Oct"/>
    <x v="67"/>
    <x v="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6/Nov"/>
    <x v="67"/>
    <x v="68"/>
    <m/>
    <x v="2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6/Dec"/>
    <x v="67"/>
    <x v="68"/>
    <m/>
    <x v="2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BARA DO SUL2016/Jan"/>
    <x v="68"/>
    <x v="69"/>
    <s v="CAMBARA DO SUL"/>
    <x v="12"/>
    <n v="0"/>
    <n v="0"/>
    <n v="5"/>
    <n v="1"/>
    <n v="0"/>
    <n v="1"/>
    <n v="0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6/Feb"/>
    <x v="68"/>
    <x v="69"/>
    <m/>
    <x v="13"/>
    <n v="0"/>
    <n v="0"/>
    <n v="7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6/Mar"/>
    <x v="68"/>
    <x v="69"/>
    <m/>
    <x v="14"/>
    <n v="0"/>
    <n v="0"/>
    <n v="8"/>
    <n v="3"/>
    <n v="0"/>
    <n v="1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BARA DO SUL2016/Apr"/>
    <x v="68"/>
    <x v="69"/>
    <m/>
    <x v="15"/>
    <n v="0"/>
    <n v="0"/>
    <n v="5"/>
    <n v="1"/>
    <n v="1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BARA DO SUL2016/May"/>
    <x v="68"/>
    <x v="69"/>
    <m/>
    <x v="16"/>
    <n v="1"/>
    <n v="0"/>
    <n v="2"/>
    <n v="0"/>
    <n v="0"/>
    <n v="2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</r>
  <r>
    <s v="CAMBARA DO SUL2016/Jun"/>
    <x v="68"/>
    <x v="69"/>
    <m/>
    <x v="17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6/Jul"/>
    <x v="68"/>
    <x v="69"/>
    <m/>
    <x v="18"/>
    <n v="0"/>
    <n v="0"/>
    <n v="1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6/Aug"/>
    <x v="68"/>
    <x v="69"/>
    <m/>
    <x v="19"/>
    <n v="0"/>
    <n v="0"/>
    <n v="7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6/Sep"/>
    <x v="68"/>
    <x v="69"/>
    <m/>
    <x v="20"/>
    <n v="0"/>
    <n v="0"/>
    <n v="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6/Oct"/>
    <x v="68"/>
    <x v="69"/>
    <m/>
    <x v="21"/>
    <n v="0"/>
    <n v="0"/>
    <n v="14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6/Nov"/>
    <x v="68"/>
    <x v="69"/>
    <m/>
    <x v="22"/>
    <n v="1"/>
    <n v="0"/>
    <n v="3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BARA DO SUL2016/Dec"/>
    <x v="68"/>
    <x v="69"/>
    <m/>
    <x v="23"/>
    <n v="0"/>
    <n v="0"/>
    <n v="5"/>
    <n v="1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6/Jan"/>
    <x v="69"/>
    <x v="70"/>
    <s v="CAMPESTRE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6/Feb"/>
    <x v="69"/>
    <x v="7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6/Mar"/>
    <x v="69"/>
    <x v="70"/>
    <m/>
    <x v="14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ESTRE DA SERRA2016/Apr"/>
    <x v="69"/>
    <x v="7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6/May"/>
    <x v="69"/>
    <x v="7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6/Jun"/>
    <x v="69"/>
    <x v="70"/>
    <m/>
    <x v="17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6/Jul"/>
    <x v="69"/>
    <x v="70"/>
    <m/>
    <x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CAMPESTRE DA SERRA2016/Aug"/>
    <x v="69"/>
    <x v="70"/>
    <m/>
    <x v="19"/>
    <n v="0"/>
    <n v="0"/>
    <n v="9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6/Sep"/>
    <x v="69"/>
    <x v="7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6/Oct"/>
    <x v="69"/>
    <x v="70"/>
    <m/>
    <x v="21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6/Nov"/>
    <x v="69"/>
    <x v="70"/>
    <m/>
    <x v="2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6/Dec"/>
    <x v="69"/>
    <x v="7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6/Jan"/>
    <x v="70"/>
    <x v="71"/>
    <s v="CAMPINA DAS MISSOES"/>
    <x v="1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16/Feb"/>
    <x v="70"/>
    <x v="71"/>
    <m/>
    <x v="13"/>
    <n v="0"/>
    <n v="0"/>
    <n v="7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 DAS MISSOES2016/Mar"/>
    <x v="70"/>
    <x v="71"/>
    <m/>
    <x v="1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6/Apr"/>
    <x v="70"/>
    <x v="71"/>
    <m/>
    <x v="15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PINA DAS MISSOES2016/May"/>
    <x v="70"/>
    <x v="71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6/Jun"/>
    <x v="70"/>
    <x v="71"/>
    <m/>
    <x v="17"/>
    <n v="0"/>
    <n v="0"/>
    <n v="6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 DAS MISSOES2016/Jul"/>
    <x v="70"/>
    <x v="71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6/Aug"/>
    <x v="70"/>
    <x v="7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6/Sep"/>
    <x v="70"/>
    <x v="71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6/Oct"/>
    <x v="70"/>
    <x v="71"/>
    <m/>
    <x v="2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CAMPINA DAS MISSOES2016/Nov"/>
    <x v="70"/>
    <x v="7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6/Dec"/>
    <x v="70"/>
    <x v="71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6/Jan"/>
    <x v="71"/>
    <x v="72"/>
    <s v="CAMPINAS DO SUL"/>
    <x v="12"/>
    <n v="0"/>
    <n v="0"/>
    <n v="2"/>
    <n v="0"/>
    <n v="0"/>
    <n v="0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6/Feb"/>
    <x v="71"/>
    <x v="72"/>
    <m/>
    <x v="13"/>
    <n v="0"/>
    <n v="0"/>
    <n v="9"/>
    <n v="0"/>
    <n v="0"/>
    <n v="0"/>
    <n v="0"/>
    <n v="0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6/Mar"/>
    <x v="71"/>
    <x v="72"/>
    <m/>
    <x v="1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6/Apr"/>
    <x v="71"/>
    <x v="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6/May"/>
    <x v="71"/>
    <x v="72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6/Jun"/>
    <x v="71"/>
    <x v="72"/>
    <m/>
    <x v="17"/>
    <n v="0"/>
    <n v="0"/>
    <n v="6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6/Jul"/>
    <x v="71"/>
    <x v="72"/>
    <m/>
    <x v="18"/>
    <n v="0"/>
    <n v="0"/>
    <n v="6"/>
    <n v="0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PINAS DO SUL2016/Aug"/>
    <x v="71"/>
    <x v="72"/>
    <m/>
    <x v="19"/>
    <n v="0"/>
    <n v="0"/>
    <n v="1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6/Sep"/>
    <x v="71"/>
    <x v="72"/>
    <m/>
    <x v="20"/>
    <n v="0"/>
    <n v="0"/>
    <n v="12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6/Oct"/>
    <x v="71"/>
    <x v="72"/>
    <m/>
    <x v="21"/>
    <n v="0"/>
    <n v="0"/>
    <n v="10"/>
    <n v="0"/>
    <n v="0"/>
    <n v="1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PINAS DO SUL2016/Nov"/>
    <x v="71"/>
    <x v="72"/>
    <m/>
    <x v="22"/>
    <n v="0"/>
    <n v="0"/>
    <n v="13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PINAS DO SUL2016/Dec"/>
    <x v="71"/>
    <x v="72"/>
    <m/>
    <x v="23"/>
    <n v="0"/>
    <n v="0"/>
    <n v="9"/>
    <n v="1"/>
    <n v="0"/>
    <n v="8"/>
    <n v="0"/>
    <n v="0"/>
    <n v="0"/>
    <n v="1"/>
    <n v="0"/>
    <n v="0"/>
    <n v="0"/>
    <n v="0"/>
    <n v="0"/>
    <n v="0"/>
    <n v="8"/>
    <n v="0"/>
    <n v="0"/>
    <n v="0"/>
    <n v="0"/>
    <n v="0"/>
    <n v="0"/>
    <n v="0"/>
    <n v="0"/>
    <n v="0"/>
    <n v="0"/>
    <n v="0"/>
    <n v="0"/>
    <n v="0"/>
  </r>
  <r>
    <s v="CAMPO BOM2016/Jan"/>
    <x v="72"/>
    <x v="73"/>
    <s v="CAMPO BOM"/>
    <x v="12"/>
    <n v="1"/>
    <n v="0"/>
    <n v="56"/>
    <n v="1"/>
    <n v="23"/>
    <n v="43"/>
    <n v="12"/>
    <n v="8"/>
    <n v="3"/>
    <n v="0"/>
    <n v="1"/>
    <n v="0"/>
    <n v="0"/>
    <n v="0"/>
    <n v="0"/>
    <n v="4"/>
    <n v="4"/>
    <n v="0"/>
    <n v="0"/>
    <n v="0"/>
    <n v="0"/>
    <n v="0"/>
    <n v="5"/>
    <n v="0"/>
    <n v="0"/>
    <n v="1"/>
    <n v="0"/>
    <n v="0"/>
    <n v="0"/>
    <n v="0"/>
  </r>
  <r>
    <s v="CAMPO BOM2016/Feb"/>
    <x v="72"/>
    <x v="73"/>
    <m/>
    <x v="13"/>
    <n v="1"/>
    <n v="0"/>
    <n v="82"/>
    <n v="0"/>
    <n v="39"/>
    <n v="42"/>
    <n v="6"/>
    <n v="9"/>
    <n v="3"/>
    <n v="7"/>
    <n v="0"/>
    <n v="1"/>
    <n v="0"/>
    <n v="0"/>
    <n v="0"/>
    <n v="6"/>
    <n v="3"/>
    <n v="0"/>
    <n v="1"/>
    <n v="0"/>
    <n v="0"/>
    <n v="0"/>
    <n v="0"/>
    <n v="0"/>
    <n v="0"/>
    <n v="1"/>
    <n v="0"/>
    <n v="0"/>
    <n v="0"/>
    <n v="0"/>
  </r>
  <r>
    <s v="CAMPO BOM2016/Mar"/>
    <x v="72"/>
    <x v="73"/>
    <m/>
    <x v="14"/>
    <n v="1"/>
    <n v="0"/>
    <n v="102"/>
    <n v="0"/>
    <n v="29"/>
    <n v="54"/>
    <n v="14"/>
    <n v="5"/>
    <n v="3"/>
    <n v="19"/>
    <n v="2"/>
    <n v="0"/>
    <n v="0"/>
    <n v="0"/>
    <n v="0"/>
    <n v="13"/>
    <n v="6"/>
    <n v="0"/>
    <n v="0"/>
    <n v="0"/>
    <n v="0"/>
    <n v="0"/>
    <n v="2"/>
    <n v="0"/>
    <n v="0"/>
    <n v="1"/>
    <n v="0"/>
    <n v="0"/>
    <n v="0"/>
    <n v="0"/>
  </r>
  <r>
    <s v="CAMPO BOM2016/Apr"/>
    <x v="72"/>
    <x v="73"/>
    <m/>
    <x v="15"/>
    <n v="0"/>
    <n v="0"/>
    <n v="77"/>
    <n v="1"/>
    <n v="17"/>
    <n v="56"/>
    <n v="17"/>
    <n v="6"/>
    <n v="0"/>
    <n v="9"/>
    <n v="3"/>
    <n v="0"/>
    <n v="0"/>
    <n v="0"/>
    <n v="0"/>
    <n v="9"/>
    <n v="7"/>
    <n v="0"/>
    <n v="1"/>
    <n v="0"/>
    <n v="0"/>
    <n v="0"/>
    <n v="0"/>
    <n v="0"/>
    <n v="0"/>
    <n v="0"/>
    <n v="0"/>
    <n v="0"/>
    <n v="0"/>
    <n v="0"/>
  </r>
  <r>
    <s v="CAMPO BOM2016/May"/>
    <x v="72"/>
    <x v="73"/>
    <m/>
    <x v="16"/>
    <n v="1"/>
    <n v="0"/>
    <n v="79"/>
    <n v="0"/>
    <n v="26"/>
    <n v="56"/>
    <n v="10"/>
    <n v="10"/>
    <n v="1"/>
    <n v="13"/>
    <n v="3"/>
    <n v="0"/>
    <n v="0"/>
    <n v="0"/>
    <n v="0"/>
    <n v="13"/>
    <n v="11"/>
    <n v="0"/>
    <n v="1"/>
    <n v="0"/>
    <n v="0"/>
    <n v="0"/>
    <n v="0"/>
    <n v="0"/>
    <n v="0"/>
    <n v="1"/>
    <n v="0"/>
    <n v="0"/>
    <n v="0"/>
    <n v="0"/>
  </r>
  <r>
    <s v="CAMPO BOM2016/Jun"/>
    <x v="72"/>
    <x v="73"/>
    <m/>
    <x v="17"/>
    <n v="0"/>
    <n v="0"/>
    <n v="73"/>
    <n v="0"/>
    <n v="32"/>
    <n v="45"/>
    <n v="11"/>
    <n v="8"/>
    <n v="2"/>
    <n v="13"/>
    <n v="3"/>
    <n v="0"/>
    <n v="0"/>
    <n v="0"/>
    <n v="0"/>
    <n v="10"/>
    <n v="3"/>
    <n v="0"/>
    <n v="1"/>
    <n v="0"/>
    <n v="0"/>
    <n v="0"/>
    <n v="0"/>
    <n v="0"/>
    <n v="0"/>
    <n v="0"/>
    <n v="0"/>
    <n v="0"/>
    <n v="0"/>
    <n v="0"/>
  </r>
  <r>
    <s v="CAMPO BOM2016/Jul"/>
    <x v="72"/>
    <x v="73"/>
    <m/>
    <x v="18"/>
    <n v="0"/>
    <n v="0"/>
    <n v="68"/>
    <n v="1"/>
    <n v="22"/>
    <n v="52"/>
    <n v="15"/>
    <n v="7"/>
    <n v="2"/>
    <n v="17"/>
    <n v="4"/>
    <n v="0"/>
    <n v="0"/>
    <n v="0"/>
    <n v="0"/>
    <n v="6"/>
    <n v="6"/>
    <n v="0"/>
    <n v="0"/>
    <n v="0"/>
    <n v="0"/>
    <n v="0"/>
    <n v="1"/>
    <n v="0"/>
    <n v="0"/>
    <n v="0"/>
    <n v="0"/>
    <n v="0"/>
    <n v="0"/>
    <n v="0"/>
  </r>
  <r>
    <s v="CAMPO BOM2016/Aug"/>
    <x v="72"/>
    <x v="73"/>
    <m/>
    <x v="19"/>
    <n v="1"/>
    <n v="0"/>
    <n v="63"/>
    <n v="0"/>
    <n v="29"/>
    <n v="46"/>
    <n v="21"/>
    <n v="6"/>
    <n v="0"/>
    <n v="18"/>
    <n v="2"/>
    <n v="0"/>
    <n v="0"/>
    <n v="0"/>
    <n v="0"/>
    <n v="5"/>
    <n v="2"/>
    <n v="0"/>
    <n v="0"/>
    <n v="0"/>
    <n v="0"/>
    <n v="1"/>
    <n v="0"/>
    <n v="0"/>
    <n v="0"/>
    <n v="1"/>
    <n v="0"/>
    <n v="0"/>
    <n v="0"/>
    <n v="0"/>
  </r>
  <r>
    <s v="CAMPO BOM2016/Sep"/>
    <x v="72"/>
    <x v="73"/>
    <m/>
    <x v="20"/>
    <n v="0"/>
    <n v="0"/>
    <n v="48"/>
    <n v="0"/>
    <n v="23"/>
    <n v="43"/>
    <n v="4"/>
    <n v="5"/>
    <n v="5"/>
    <n v="13"/>
    <n v="3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</r>
  <r>
    <s v="CAMPO BOM2016/Oct"/>
    <x v="72"/>
    <x v="73"/>
    <m/>
    <x v="21"/>
    <n v="1"/>
    <n v="0"/>
    <n v="62"/>
    <n v="1"/>
    <n v="17"/>
    <n v="61"/>
    <n v="17"/>
    <n v="6"/>
    <n v="2"/>
    <n v="9"/>
    <n v="2"/>
    <n v="0"/>
    <n v="0"/>
    <n v="0"/>
    <n v="0"/>
    <n v="3"/>
    <n v="10"/>
    <n v="0"/>
    <n v="0"/>
    <n v="0"/>
    <n v="0"/>
    <n v="0"/>
    <n v="0"/>
    <n v="0"/>
    <n v="0"/>
    <n v="1"/>
    <n v="0"/>
    <n v="0"/>
    <n v="0"/>
    <n v="0"/>
  </r>
  <r>
    <s v="CAMPO BOM2016/Nov"/>
    <x v="72"/>
    <x v="73"/>
    <m/>
    <x v="22"/>
    <n v="0"/>
    <n v="0"/>
    <n v="49"/>
    <n v="1"/>
    <n v="15"/>
    <n v="38"/>
    <n v="9"/>
    <n v="3"/>
    <n v="2"/>
    <n v="17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MPO BOM2016/Dec"/>
    <x v="72"/>
    <x v="73"/>
    <m/>
    <x v="23"/>
    <n v="1"/>
    <n v="0"/>
    <n v="59"/>
    <n v="0"/>
    <n v="11"/>
    <n v="35"/>
    <n v="12"/>
    <n v="6"/>
    <n v="1"/>
    <n v="21"/>
    <n v="4"/>
    <n v="0"/>
    <n v="0"/>
    <n v="0"/>
    <n v="0"/>
    <n v="1"/>
    <n v="3"/>
    <n v="0"/>
    <n v="0"/>
    <n v="0"/>
    <n v="0"/>
    <n v="0"/>
    <n v="0"/>
    <n v="1"/>
    <n v="0"/>
    <n v="1"/>
    <n v="0"/>
    <n v="0"/>
    <n v="0"/>
    <n v="0"/>
  </r>
  <r>
    <s v="CAMPO NOVO2016/Jan"/>
    <x v="73"/>
    <x v="74"/>
    <s v="CAMPO NOVO"/>
    <x v="12"/>
    <n v="0"/>
    <n v="0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6/Feb"/>
    <x v="73"/>
    <x v="74"/>
    <m/>
    <x v="13"/>
    <n v="0"/>
    <n v="0"/>
    <n v="7"/>
    <n v="0"/>
    <n v="0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NOVO2016/Mar"/>
    <x v="73"/>
    <x v="74"/>
    <m/>
    <x v="14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6/Apr"/>
    <x v="73"/>
    <x v="74"/>
    <m/>
    <x v="15"/>
    <n v="0"/>
    <n v="0"/>
    <n v="3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6/May"/>
    <x v="73"/>
    <x v="74"/>
    <m/>
    <x v="16"/>
    <n v="0"/>
    <n v="0"/>
    <n v="3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6/Jun"/>
    <x v="73"/>
    <x v="74"/>
    <m/>
    <x v="17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6/Jul"/>
    <x v="73"/>
    <x v="74"/>
    <m/>
    <x v="18"/>
    <n v="0"/>
    <n v="0"/>
    <n v="9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6/Aug"/>
    <x v="73"/>
    <x v="74"/>
    <m/>
    <x v="19"/>
    <n v="0"/>
    <n v="0"/>
    <n v="6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6/Sep"/>
    <x v="73"/>
    <x v="74"/>
    <m/>
    <x v="20"/>
    <n v="0"/>
    <n v="0"/>
    <n v="5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6/Oct"/>
    <x v="73"/>
    <x v="74"/>
    <m/>
    <x v="2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6/Nov"/>
    <x v="73"/>
    <x v="74"/>
    <m/>
    <x v="22"/>
    <n v="0"/>
    <n v="0"/>
    <n v="4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6/Dec"/>
    <x v="73"/>
    <x v="74"/>
    <m/>
    <x v="23"/>
    <n v="0"/>
    <n v="0"/>
    <n v="8"/>
    <n v="2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S BORGES2016/Jan"/>
    <x v="74"/>
    <x v="75"/>
    <s v="CAMPOS BORGES"/>
    <x v="12"/>
    <n v="1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OS BORGES2016/Feb"/>
    <x v="74"/>
    <x v="7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6/Mar"/>
    <x v="74"/>
    <x v="75"/>
    <m/>
    <x v="14"/>
    <n v="0"/>
    <n v="0"/>
    <n v="2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6/Apr"/>
    <x v="74"/>
    <x v="75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6/May"/>
    <x v="74"/>
    <x v="75"/>
    <m/>
    <x v="16"/>
    <n v="0"/>
    <n v="0"/>
    <n v="7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6/Jun"/>
    <x v="74"/>
    <x v="75"/>
    <m/>
    <x v="17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6/Jul"/>
    <x v="74"/>
    <x v="75"/>
    <m/>
    <x v="18"/>
    <n v="0"/>
    <n v="0"/>
    <n v="5"/>
    <n v="1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6/Aug"/>
    <x v="74"/>
    <x v="75"/>
    <m/>
    <x v="19"/>
    <n v="0"/>
    <n v="0"/>
    <n v="7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S BORGES2016/Sep"/>
    <x v="74"/>
    <x v="75"/>
    <m/>
    <x v="20"/>
    <n v="0"/>
    <n v="0"/>
    <n v="2"/>
    <n v="0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6/Oct"/>
    <x v="74"/>
    <x v="75"/>
    <m/>
    <x v="21"/>
    <n v="0"/>
    <n v="0"/>
    <n v="4"/>
    <n v="0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S BORGES2016/Nov"/>
    <x v="74"/>
    <x v="75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6/Dec"/>
    <x v="74"/>
    <x v="75"/>
    <m/>
    <x v="23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6/Jan"/>
    <x v="75"/>
    <x v="76"/>
    <s v="CANDELARIA"/>
    <x v="12"/>
    <n v="6"/>
    <n v="0"/>
    <n v="48"/>
    <n v="5"/>
    <n v="2"/>
    <n v="6"/>
    <n v="3"/>
    <n v="2"/>
    <n v="4"/>
    <n v="3"/>
    <n v="0"/>
    <n v="0"/>
    <n v="0"/>
    <n v="0"/>
    <n v="0"/>
    <n v="0"/>
    <n v="1"/>
    <n v="0"/>
    <n v="0"/>
    <n v="0"/>
    <n v="0"/>
    <n v="0"/>
    <n v="0"/>
    <n v="0"/>
    <n v="0"/>
    <n v="6"/>
    <n v="0"/>
    <n v="0"/>
    <n v="0"/>
    <n v="0"/>
  </r>
  <r>
    <s v="CANDELARIA2016/Feb"/>
    <x v="75"/>
    <x v="76"/>
    <m/>
    <x v="13"/>
    <n v="2"/>
    <n v="1"/>
    <n v="51"/>
    <n v="7"/>
    <n v="3"/>
    <n v="7"/>
    <n v="0"/>
    <n v="0"/>
    <n v="5"/>
    <n v="1"/>
    <n v="1"/>
    <n v="0"/>
    <n v="0"/>
    <n v="0"/>
    <n v="0"/>
    <n v="0"/>
    <n v="2"/>
    <n v="0"/>
    <n v="0"/>
    <n v="0"/>
    <n v="0"/>
    <n v="0"/>
    <n v="0"/>
    <n v="0"/>
    <n v="0"/>
    <n v="2"/>
    <n v="1"/>
    <n v="0"/>
    <n v="1"/>
    <n v="0"/>
  </r>
  <r>
    <s v="CANDELARIA2016/Mar"/>
    <x v="75"/>
    <x v="76"/>
    <m/>
    <x v="14"/>
    <n v="1"/>
    <n v="0"/>
    <n v="49"/>
    <n v="9"/>
    <n v="2"/>
    <n v="7"/>
    <n v="0"/>
    <n v="0"/>
    <n v="5"/>
    <n v="1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NDELARIA2016/Apr"/>
    <x v="75"/>
    <x v="76"/>
    <m/>
    <x v="15"/>
    <n v="0"/>
    <n v="0"/>
    <n v="31"/>
    <n v="6"/>
    <n v="1"/>
    <n v="3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6/May"/>
    <x v="75"/>
    <x v="76"/>
    <m/>
    <x v="16"/>
    <n v="1"/>
    <n v="0"/>
    <n v="31"/>
    <n v="5"/>
    <n v="2"/>
    <n v="3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16/Jun"/>
    <x v="75"/>
    <x v="76"/>
    <m/>
    <x v="17"/>
    <n v="0"/>
    <n v="0"/>
    <n v="54"/>
    <n v="9"/>
    <n v="3"/>
    <n v="4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6/Jul"/>
    <x v="75"/>
    <x v="76"/>
    <m/>
    <x v="18"/>
    <n v="2"/>
    <n v="0"/>
    <n v="34"/>
    <n v="4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NDELARIA2016/Aug"/>
    <x v="75"/>
    <x v="76"/>
    <m/>
    <x v="19"/>
    <n v="0"/>
    <n v="0"/>
    <n v="39"/>
    <n v="5"/>
    <n v="1"/>
    <n v="4"/>
    <n v="1"/>
    <n v="6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16/Sep"/>
    <x v="75"/>
    <x v="76"/>
    <m/>
    <x v="20"/>
    <n v="0"/>
    <n v="0"/>
    <n v="39"/>
    <n v="5"/>
    <n v="0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6/Oct"/>
    <x v="75"/>
    <x v="76"/>
    <m/>
    <x v="21"/>
    <n v="0"/>
    <n v="0"/>
    <n v="36"/>
    <n v="7"/>
    <n v="3"/>
    <n v="4"/>
    <n v="0"/>
    <n v="2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16/Nov"/>
    <x v="75"/>
    <x v="76"/>
    <m/>
    <x v="22"/>
    <n v="0"/>
    <n v="0"/>
    <n v="37"/>
    <n v="6"/>
    <n v="5"/>
    <n v="4"/>
    <n v="0"/>
    <n v="1"/>
    <n v="4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NDELARIA2016/Dec"/>
    <x v="75"/>
    <x v="76"/>
    <m/>
    <x v="23"/>
    <n v="2"/>
    <n v="0"/>
    <n v="45"/>
    <n v="3"/>
    <n v="2"/>
    <n v="2"/>
    <n v="0"/>
    <n v="3"/>
    <n v="5"/>
    <n v="1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ANDIDO GODOI2016/Jan"/>
    <x v="76"/>
    <x v="77"/>
    <s v="CANDIDO GODOI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6/Feb"/>
    <x v="76"/>
    <x v="77"/>
    <m/>
    <x v="1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DO GODOI2016/Mar"/>
    <x v="76"/>
    <x v="7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6/Apr"/>
    <x v="76"/>
    <x v="77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6/May"/>
    <x v="76"/>
    <x v="77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6/Jun"/>
    <x v="76"/>
    <x v="77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6/Jul"/>
    <x v="76"/>
    <x v="77"/>
    <m/>
    <x v="18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6/Aug"/>
    <x v="76"/>
    <x v="7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6/Sep"/>
    <x v="76"/>
    <x v="7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6/Oct"/>
    <x v="76"/>
    <x v="77"/>
    <m/>
    <x v="21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6/Nov"/>
    <x v="76"/>
    <x v="7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6/Dec"/>
    <x v="76"/>
    <x v="77"/>
    <m/>
    <x v="2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6/Jan"/>
    <x v="77"/>
    <x v="78"/>
    <s v="CANDIOTA"/>
    <x v="12"/>
    <n v="0"/>
    <n v="0"/>
    <n v="19"/>
    <n v="8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6/Feb"/>
    <x v="77"/>
    <x v="78"/>
    <m/>
    <x v="13"/>
    <n v="0"/>
    <n v="0"/>
    <n v="17"/>
    <n v="2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6/Mar"/>
    <x v="77"/>
    <x v="78"/>
    <m/>
    <x v="14"/>
    <n v="0"/>
    <n v="0"/>
    <n v="16"/>
    <n v="5"/>
    <n v="2"/>
    <n v="0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DIOTA2016/Apr"/>
    <x v="77"/>
    <x v="78"/>
    <m/>
    <x v="15"/>
    <n v="1"/>
    <n v="0"/>
    <n v="10"/>
    <n v="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DIOTA2016/May"/>
    <x v="77"/>
    <x v="78"/>
    <m/>
    <x v="16"/>
    <n v="0"/>
    <n v="0"/>
    <n v="27"/>
    <n v="8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DIOTA2016/Jun"/>
    <x v="77"/>
    <x v="78"/>
    <m/>
    <x v="17"/>
    <n v="0"/>
    <n v="0"/>
    <n v="29"/>
    <n v="11"/>
    <n v="3"/>
    <n v="0"/>
    <n v="0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DIOTA2016/Jul"/>
    <x v="77"/>
    <x v="78"/>
    <m/>
    <x v="18"/>
    <n v="0"/>
    <n v="0"/>
    <n v="15"/>
    <n v="1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6/Aug"/>
    <x v="77"/>
    <x v="78"/>
    <m/>
    <x v="19"/>
    <n v="0"/>
    <n v="0"/>
    <n v="20"/>
    <n v="8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6/Sep"/>
    <x v="77"/>
    <x v="78"/>
    <m/>
    <x v="20"/>
    <n v="0"/>
    <n v="0"/>
    <n v="1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6/Oct"/>
    <x v="77"/>
    <x v="78"/>
    <m/>
    <x v="21"/>
    <n v="0"/>
    <n v="0"/>
    <n v="20"/>
    <n v="8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6/Nov"/>
    <x v="77"/>
    <x v="78"/>
    <m/>
    <x v="22"/>
    <n v="0"/>
    <n v="0"/>
    <n v="22"/>
    <n v="4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DIOTA2016/Dec"/>
    <x v="77"/>
    <x v="78"/>
    <m/>
    <x v="23"/>
    <n v="0"/>
    <n v="0"/>
    <n v="15"/>
    <n v="3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ANELA2016/Jan"/>
    <x v="78"/>
    <x v="79"/>
    <s v="CANELA"/>
    <x v="12"/>
    <n v="1"/>
    <n v="0"/>
    <n v="79"/>
    <n v="1"/>
    <n v="2"/>
    <n v="5"/>
    <n v="4"/>
    <n v="5"/>
    <n v="0"/>
    <n v="4"/>
    <n v="5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CANELA2016/Feb"/>
    <x v="78"/>
    <x v="79"/>
    <m/>
    <x v="13"/>
    <n v="0"/>
    <n v="0"/>
    <n v="79"/>
    <n v="1"/>
    <n v="1"/>
    <n v="6"/>
    <n v="1"/>
    <n v="4"/>
    <n v="2"/>
    <n v="5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NELA2016/Mar"/>
    <x v="78"/>
    <x v="79"/>
    <m/>
    <x v="14"/>
    <n v="0"/>
    <n v="0"/>
    <n v="85"/>
    <n v="2"/>
    <n v="6"/>
    <n v="7"/>
    <n v="0"/>
    <n v="8"/>
    <n v="2"/>
    <n v="2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NELA2016/Apr"/>
    <x v="78"/>
    <x v="79"/>
    <m/>
    <x v="15"/>
    <n v="1"/>
    <n v="0"/>
    <n v="63"/>
    <n v="1"/>
    <n v="5"/>
    <n v="6"/>
    <n v="0"/>
    <n v="7"/>
    <n v="2"/>
    <n v="10"/>
    <n v="7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CANELA2016/May"/>
    <x v="78"/>
    <x v="79"/>
    <m/>
    <x v="16"/>
    <n v="0"/>
    <n v="0"/>
    <n v="83"/>
    <n v="4"/>
    <n v="6"/>
    <n v="9"/>
    <n v="0"/>
    <n v="12"/>
    <n v="2"/>
    <n v="4"/>
    <n v="3"/>
    <n v="0"/>
    <n v="0"/>
    <n v="0"/>
    <n v="0"/>
    <n v="5"/>
    <n v="0"/>
    <n v="0"/>
    <n v="0"/>
    <n v="0"/>
    <n v="0"/>
    <n v="0"/>
    <n v="2"/>
    <n v="0"/>
    <n v="0"/>
    <n v="0"/>
    <n v="0"/>
    <n v="0"/>
    <n v="0"/>
    <n v="0"/>
  </r>
  <r>
    <s v="CANELA2016/Jun"/>
    <x v="78"/>
    <x v="79"/>
    <m/>
    <x v="17"/>
    <n v="0"/>
    <n v="0"/>
    <n v="100"/>
    <n v="1"/>
    <n v="7"/>
    <n v="10"/>
    <n v="0"/>
    <n v="9"/>
    <n v="1"/>
    <n v="13"/>
    <n v="6"/>
    <n v="0"/>
    <n v="0"/>
    <n v="0"/>
    <n v="0"/>
    <n v="8"/>
    <n v="1"/>
    <n v="0"/>
    <n v="0"/>
    <n v="0"/>
    <n v="0"/>
    <n v="0"/>
    <n v="1"/>
    <n v="0"/>
    <n v="0"/>
    <n v="0"/>
    <n v="0"/>
    <n v="0"/>
    <n v="0"/>
    <n v="0"/>
  </r>
  <r>
    <s v="CANELA2016/Jul"/>
    <x v="78"/>
    <x v="79"/>
    <m/>
    <x v="18"/>
    <n v="0"/>
    <n v="0"/>
    <n v="81"/>
    <n v="0"/>
    <n v="7"/>
    <n v="9"/>
    <n v="0"/>
    <n v="7"/>
    <n v="4"/>
    <n v="4"/>
    <n v="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ANELA2016/Aug"/>
    <x v="78"/>
    <x v="79"/>
    <m/>
    <x v="19"/>
    <n v="0"/>
    <n v="0"/>
    <n v="91"/>
    <n v="1"/>
    <n v="3"/>
    <n v="9"/>
    <n v="0"/>
    <n v="7"/>
    <n v="2"/>
    <n v="3"/>
    <n v="3"/>
    <n v="0"/>
    <n v="0"/>
    <n v="0"/>
    <n v="0"/>
    <n v="4"/>
    <n v="2"/>
    <n v="0"/>
    <n v="0"/>
    <n v="0"/>
    <n v="0"/>
    <n v="0"/>
    <n v="0"/>
    <n v="0"/>
    <n v="1"/>
    <n v="0"/>
    <n v="0"/>
    <n v="0"/>
    <n v="0"/>
    <n v="1"/>
  </r>
  <r>
    <s v="CANELA2016/Sep"/>
    <x v="78"/>
    <x v="79"/>
    <m/>
    <x v="20"/>
    <n v="0"/>
    <n v="0"/>
    <n v="74"/>
    <n v="1"/>
    <n v="7"/>
    <n v="7"/>
    <n v="1"/>
    <n v="6"/>
    <n v="3"/>
    <n v="1"/>
    <n v="3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</r>
  <r>
    <s v="CANELA2016/Oct"/>
    <x v="78"/>
    <x v="79"/>
    <m/>
    <x v="21"/>
    <n v="1"/>
    <n v="0"/>
    <n v="98"/>
    <n v="0"/>
    <n v="2"/>
    <n v="9"/>
    <n v="0"/>
    <n v="9"/>
    <n v="3"/>
    <n v="3"/>
    <n v="7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CANELA2016/Nov"/>
    <x v="78"/>
    <x v="79"/>
    <m/>
    <x v="22"/>
    <n v="1"/>
    <n v="0"/>
    <n v="91"/>
    <n v="2"/>
    <n v="2"/>
    <n v="11"/>
    <n v="0"/>
    <n v="3"/>
    <n v="1"/>
    <n v="2"/>
    <n v="3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CANELA2016/Dec"/>
    <x v="78"/>
    <x v="79"/>
    <m/>
    <x v="23"/>
    <n v="1"/>
    <n v="0"/>
    <n v="62"/>
    <n v="1"/>
    <n v="2"/>
    <n v="5"/>
    <n v="1"/>
    <n v="6"/>
    <n v="0"/>
    <n v="8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NGUCU2016/Jan"/>
    <x v="79"/>
    <x v="80"/>
    <s v="CANGUCU"/>
    <x v="12"/>
    <n v="0"/>
    <n v="0"/>
    <n v="33"/>
    <n v="7"/>
    <n v="2"/>
    <n v="3"/>
    <n v="2"/>
    <n v="0"/>
    <n v="2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GUCU2016/Feb"/>
    <x v="79"/>
    <x v="80"/>
    <m/>
    <x v="13"/>
    <n v="0"/>
    <n v="0"/>
    <n v="29"/>
    <n v="8"/>
    <n v="4"/>
    <n v="5"/>
    <n v="0"/>
    <n v="0"/>
    <n v="1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NGUCU2016/Mar"/>
    <x v="79"/>
    <x v="80"/>
    <m/>
    <x v="14"/>
    <n v="0"/>
    <n v="0"/>
    <n v="40"/>
    <n v="5"/>
    <n v="2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6/Apr"/>
    <x v="79"/>
    <x v="80"/>
    <m/>
    <x v="15"/>
    <n v="0"/>
    <n v="0"/>
    <n v="33"/>
    <n v="3"/>
    <n v="2"/>
    <n v="3"/>
    <n v="0"/>
    <n v="1"/>
    <n v="6"/>
    <n v="0"/>
    <n v="5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s v="CANGUCU2016/May"/>
    <x v="79"/>
    <x v="80"/>
    <m/>
    <x v="16"/>
    <n v="1"/>
    <n v="0"/>
    <n v="52"/>
    <n v="9"/>
    <n v="3"/>
    <n v="5"/>
    <n v="0"/>
    <n v="2"/>
    <n v="6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GUCU2016/Jun"/>
    <x v="79"/>
    <x v="80"/>
    <m/>
    <x v="17"/>
    <n v="1"/>
    <n v="0"/>
    <n v="48"/>
    <n v="10"/>
    <n v="1"/>
    <n v="1"/>
    <n v="0"/>
    <n v="1"/>
    <n v="9"/>
    <n v="0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ANGUCU2016/Jul"/>
    <x v="79"/>
    <x v="80"/>
    <m/>
    <x v="18"/>
    <n v="0"/>
    <n v="0"/>
    <n v="65"/>
    <n v="18"/>
    <n v="3"/>
    <n v="1"/>
    <n v="0"/>
    <n v="2"/>
    <n v="5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NGUCU2016/Aug"/>
    <x v="79"/>
    <x v="80"/>
    <m/>
    <x v="19"/>
    <n v="0"/>
    <n v="0"/>
    <n v="59"/>
    <n v="17"/>
    <n v="2"/>
    <n v="6"/>
    <n v="2"/>
    <n v="3"/>
    <n v="5"/>
    <n v="2"/>
    <n v="4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CANGUCU2016/Sep"/>
    <x v="79"/>
    <x v="80"/>
    <m/>
    <x v="20"/>
    <n v="0"/>
    <n v="0"/>
    <n v="33"/>
    <n v="5"/>
    <n v="4"/>
    <n v="5"/>
    <n v="0"/>
    <n v="2"/>
    <n v="2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16/Oct"/>
    <x v="79"/>
    <x v="80"/>
    <m/>
    <x v="21"/>
    <n v="0"/>
    <n v="0"/>
    <n v="39"/>
    <n v="11"/>
    <n v="1"/>
    <n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6/Nov"/>
    <x v="79"/>
    <x v="80"/>
    <m/>
    <x v="22"/>
    <n v="2"/>
    <n v="0"/>
    <n v="21"/>
    <n v="4"/>
    <n v="1"/>
    <n v="3"/>
    <n v="0"/>
    <n v="5"/>
    <n v="1"/>
    <n v="0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ANGUCU2016/Dec"/>
    <x v="79"/>
    <x v="80"/>
    <m/>
    <x v="23"/>
    <n v="0"/>
    <n v="0"/>
    <n v="29"/>
    <n v="9"/>
    <n v="2"/>
    <n v="1"/>
    <n v="0"/>
    <n v="3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16/Jan"/>
    <x v="80"/>
    <x v="81"/>
    <s v="CANOAS"/>
    <x v="12"/>
    <n v="9"/>
    <n v="0"/>
    <n v="452"/>
    <n v="2"/>
    <n v="83"/>
    <n v="325"/>
    <n v="82"/>
    <n v="47"/>
    <n v="11"/>
    <n v="29"/>
    <n v="19"/>
    <n v="1"/>
    <n v="0"/>
    <n v="0"/>
    <n v="0"/>
    <n v="22"/>
    <n v="42"/>
    <n v="1"/>
    <n v="0"/>
    <n v="0"/>
    <n v="1"/>
    <n v="0"/>
    <n v="6"/>
    <n v="0"/>
    <n v="0"/>
    <n v="10"/>
    <n v="0"/>
    <n v="0"/>
    <n v="0"/>
    <n v="0"/>
  </r>
  <r>
    <s v="CANOAS2016/Feb"/>
    <x v="80"/>
    <x v="81"/>
    <m/>
    <x v="13"/>
    <n v="15"/>
    <n v="0"/>
    <n v="461"/>
    <n v="2"/>
    <n v="65"/>
    <n v="323"/>
    <n v="75"/>
    <n v="38"/>
    <n v="30"/>
    <n v="35"/>
    <n v="29"/>
    <n v="0"/>
    <n v="0"/>
    <n v="0"/>
    <n v="0"/>
    <n v="15"/>
    <n v="26"/>
    <n v="0"/>
    <n v="0"/>
    <n v="0"/>
    <n v="0"/>
    <n v="0"/>
    <n v="3"/>
    <n v="0"/>
    <n v="0"/>
    <n v="15"/>
    <n v="0"/>
    <n v="0"/>
    <n v="0"/>
    <n v="0"/>
  </r>
  <r>
    <s v="CANOAS2016/Mar"/>
    <x v="80"/>
    <x v="81"/>
    <m/>
    <x v="14"/>
    <n v="7"/>
    <n v="2"/>
    <n v="626"/>
    <n v="1"/>
    <n v="84"/>
    <n v="400"/>
    <n v="98"/>
    <n v="40"/>
    <n v="25"/>
    <n v="36"/>
    <n v="42"/>
    <n v="1"/>
    <n v="0"/>
    <n v="0"/>
    <n v="0"/>
    <n v="19"/>
    <n v="26"/>
    <n v="0"/>
    <n v="0"/>
    <n v="0"/>
    <n v="0"/>
    <n v="1"/>
    <n v="5"/>
    <n v="1"/>
    <n v="1"/>
    <n v="7"/>
    <n v="1"/>
    <n v="0"/>
    <n v="2"/>
    <n v="1"/>
  </r>
  <r>
    <s v="CANOAS2016/Apr"/>
    <x v="80"/>
    <x v="81"/>
    <m/>
    <x v="15"/>
    <n v="7"/>
    <n v="0"/>
    <n v="496"/>
    <n v="1"/>
    <n v="75"/>
    <n v="326"/>
    <n v="79"/>
    <n v="28"/>
    <n v="32"/>
    <n v="43"/>
    <n v="45"/>
    <n v="1"/>
    <n v="0"/>
    <n v="0"/>
    <n v="0"/>
    <n v="17"/>
    <n v="20"/>
    <n v="1"/>
    <n v="0"/>
    <n v="1"/>
    <n v="0"/>
    <n v="0"/>
    <n v="7"/>
    <n v="0"/>
    <n v="0"/>
    <n v="7"/>
    <n v="0"/>
    <n v="0"/>
    <n v="0"/>
    <n v="0"/>
  </r>
  <r>
    <s v="CANOAS2016/May"/>
    <x v="80"/>
    <x v="81"/>
    <m/>
    <x v="16"/>
    <n v="6"/>
    <n v="0"/>
    <n v="407"/>
    <n v="1"/>
    <n v="87"/>
    <n v="463"/>
    <n v="92"/>
    <n v="25"/>
    <n v="23"/>
    <n v="34"/>
    <n v="30"/>
    <n v="0"/>
    <n v="0"/>
    <n v="0"/>
    <n v="0"/>
    <n v="25"/>
    <n v="31"/>
    <n v="1"/>
    <n v="0"/>
    <n v="0"/>
    <n v="2"/>
    <n v="0"/>
    <n v="14"/>
    <n v="0"/>
    <n v="0"/>
    <n v="10"/>
    <n v="0"/>
    <n v="0"/>
    <n v="0"/>
    <n v="0"/>
  </r>
  <r>
    <s v="CANOAS2016/Jun"/>
    <x v="80"/>
    <x v="81"/>
    <m/>
    <x v="17"/>
    <n v="8"/>
    <n v="0"/>
    <n v="423"/>
    <n v="0"/>
    <n v="75"/>
    <n v="346"/>
    <n v="103"/>
    <n v="28"/>
    <n v="24"/>
    <n v="31"/>
    <n v="44"/>
    <n v="0"/>
    <n v="0"/>
    <n v="0"/>
    <n v="0"/>
    <n v="28"/>
    <n v="21"/>
    <n v="1"/>
    <n v="1"/>
    <n v="0"/>
    <n v="1"/>
    <n v="1"/>
    <n v="3"/>
    <n v="0"/>
    <n v="0"/>
    <n v="8"/>
    <n v="0"/>
    <n v="0"/>
    <n v="0"/>
    <n v="0"/>
  </r>
  <r>
    <s v="CANOAS2016/Jul"/>
    <x v="80"/>
    <x v="81"/>
    <m/>
    <x v="18"/>
    <n v="8"/>
    <n v="0"/>
    <n v="362"/>
    <n v="0"/>
    <n v="94"/>
    <n v="312"/>
    <n v="92"/>
    <n v="22"/>
    <n v="17"/>
    <n v="36"/>
    <n v="34"/>
    <n v="0"/>
    <n v="0"/>
    <n v="0"/>
    <n v="0"/>
    <n v="22"/>
    <n v="19"/>
    <n v="0"/>
    <n v="1"/>
    <n v="0"/>
    <n v="1"/>
    <n v="1"/>
    <n v="4"/>
    <n v="0"/>
    <n v="0"/>
    <n v="8"/>
    <n v="0"/>
    <n v="0"/>
    <n v="0"/>
    <n v="0"/>
  </r>
  <r>
    <s v="CANOAS2016/Aug"/>
    <x v="80"/>
    <x v="81"/>
    <m/>
    <x v="19"/>
    <n v="12"/>
    <n v="0"/>
    <n v="364"/>
    <n v="0"/>
    <n v="68"/>
    <n v="330"/>
    <n v="83"/>
    <n v="40"/>
    <n v="11"/>
    <n v="35"/>
    <n v="27"/>
    <n v="0"/>
    <n v="0"/>
    <n v="0"/>
    <n v="0"/>
    <n v="20"/>
    <n v="15"/>
    <n v="0"/>
    <n v="0"/>
    <n v="0"/>
    <n v="2"/>
    <n v="1"/>
    <n v="5"/>
    <n v="0"/>
    <n v="0"/>
    <n v="12"/>
    <n v="0"/>
    <n v="0"/>
    <n v="0"/>
    <n v="0"/>
  </r>
  <r>
    <s v="CANOAS2016/Sep"/>
    <x v="80"/>
    <x v="81"/>
    <m/>
    <x v="20"/>
    <n v="3"/>
    <n v="1"/>
    <n v="311"/>
    <n v="1"/>
    <n v="72"/>
    <n v="272"/>
    <n v="94"/>
    <n v="35"/>
    <n v="9"/>
    <n v="22"/>
    <n v="31"/>
    <n v="0"/>
    <n v="1"/>
    <n v="0"/>
    <n v="0"/>
    <n v="6"/>
    <n v="26"/>
    <n v="0"/>
    <n v="0"/>
    <n v="0"/>
    <n v="3"/>
    <n v="0"/>
    <n v="8"/>
    <n v="0"/>
    <n v="0"/>
    <n v="3"/>
    <n v="1"/>
    <n v="0"/>
    <n v="1"/>
    <n v="0"/>
  </r>
  <r>
    <s v="CANOAS2016/Oct"/>
    <x v="80"/>
    <x v="81"/>
    <m/>
    <x v="21"/>
    <n v="12"/>
    <n v="1"/>
    <n v="354"/>
    <n v="1"/>
    <n v="85"/>
    <n v="308"/>
    <n v="130"/>
    <n v="32"/>
    <n v="17"/>
    <n v="20"/>
    <n v="20"/>
    <n v="0"/>
    <n v="0"/>
    <n v="0"/>
    <n v="0"/>
    <n v="11"/>
    <n v="26"/>
    <n v="0"/>
    <n v="0"/>
    <n v="0"/>
    <n v="2"/>
    <n v="1"/>
    <n v="15"/>
    <n v="0"/>
    <n v="0"/>
    <n v="12"/>
    <n v="0"/>
    <n v="0"/>
    <n v="1"/>
    <n v="0"/>
  </r>
  <r>
    <s v="CANOAS2016/Nov"/>
    <x v="80"/>
    <x v="81"/>
    <m/>
    <x v="22"/>
    <n v="14"/>
    <n v="1"/>
    <n v="342"/>
    <n v="1"/>
    <n v="81"/>
    <n v="269"/>
    <n v="89"/>
    <n v="48"/>
    <n v="21"/>
    <n v="14"/>
    <n v="17"/>
    <n v="0"/>
    <n v="0"/>
    <n v="0"/>
    <n v="0"/>
    <n v="11"/>
    <n v="22"/>
    <n v="0"/>
    <n v="1"/>
    <n v="0"/>
    <n v="1"/>
    <n v="0"/>
    <n v="3"/>
    <n v="0"/>
    <n v="0"/>
    <n v="15"/>
    <n v="1"/>
    <n v="0"/>
    <n v="1"/>
    <n v="0"/>
  </r>
  <r>
    <s v="CANOAS2016/Dec"/>
    <x v="80"/>
    <x v="81"/>
    <m/>
    <x v="23"/>
    <n v="12"/>
    <n v="0"/>
    <n v="294"/>
    <n v="1"/>
    <n v="82"/>
    <n v="390"/>
    <n v="103"/>
    <n v="33"/>
    <n v="13"/>
    <n v="15"/>
    <n v="9"/>
    <n v="0"/>
    <n v="0"/>
    <n v="0"/>
    <n v="0"/>
    <n v="11"/>
    <n v="41"/>
    <n v="0"/>
    <n v="1"/>
    <n v="0"/>
    <n v="3"/>
    <n v="0"/>
    <n v="7"/>
    <n v="0"/>
    <n v="0"/>
    <n v="12"/>
    <n v="0"/>
    <n v="0"/>
    <n v="0"/>
    <n v="0"/>
  </r>
  <r>
    <s v="CANUDOS DO VALE2016/Jan"/>
    <x v="81"/>
    <x v="82"/>
    <s v="CANUDOS DO VALE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6/Feb"/>
    <x v="81"/>
    <x v="8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6/Mar"/>
    <x v="81"/>
    <x v="8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6/Apr"/>
    <x v="81"/>
    <x v="8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6/May"/>
    <x v="81"/>
    <x v="82"/>
    <m/>
    <x v="1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ANUDOS DO VALE2016/Jun"/>
    <x v="81"/>
    <x v="8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6/Jul"/>
    <x v="81"/>
    <x v="82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6/Aug"/>
    <x v="81"/>
    <x v="8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6/Sep"/>
    <x v="81"/>
    <x v="8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6/Oct"/>
    <x v="81"/>
    <x v="8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6/Nov"/>
    <x v="81"/>
    <x v="8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6/Dec"/>
    <x v="81"/>
    <x v="8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Jan"/>
    <x v="82"/>
    <x v="83"/>
    <s v="CAPAO BONITO DO SUL"/>
    <x v="12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Feb"/>
    <x v="82"/>
    <x v="83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Mar"/>
    <x v="82"/>
    <x v="83"/>
    <m/>
    <x v="14"/>
    <n v="0"/>
    <n v="0"/>
    <n v="3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Apr"/>
    <x v="82"/>
    <x v="83"/>
    <m/>
    <x v="15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May"/>
    <x v="82"/>
    <x v="83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BONITO DO SUL2016/Jun"/>
    <x v="82"/>
    <x v="8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Jul"/>
    <x v="82"/>
    <x v="83"/>
    <m/>
    <x v="18"/>
    <n v="0"/>
    <n v="0"/>
    <n v="9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Aug"/>
    <x v="82"/>
    <x v="83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Sep"/>
    <x v="82"/>
    <x v="83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Oct"/>
    <x v="82"/>
    <x v="83"/>
    <m/>
    <x v="21"/>
    <n v="0"/>
    <n v="0"/>
    <n v="8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Nov"/>
    <x v="82"/>
    <x v="83"/>
    <m/>
    <x v="22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Dec"/>
    <x v="82"/>
    <x v="83"/>
    <m/>
    <x v="23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6/Jan"/>
    <x v="83"/>
    <x v="84"/>
    <s v="CAPAO DA CANOA"/>
    <x v="12"/>
    <n v="2"/>
    <n v="0"/>
    <n v="229"/>
    <n v="7"/>
    <n v="21"/>
    <n v="51"/>
    <n v="1"/>
    <n v="27"/>
    <n v="9"/>
    <n v="57"/>
    <n v="13"/>
    <n v="0"/>
    <n v="0"/>
    <n v="0"/>
    <n v="0"/>
    <n v="5"/>
    <n v="4"/>
    <n v="0"/>
    <n v="0"/>
    <n v="0"/>
    <n v="0"/>
    <n v="0"/>
    <n v="3"/>
    <n v="0"/>
    <n v="0"/>
    <n v="2"/>
    <n v="0"/>
    <n v="0"/>
    <n v="0"/>
    <n v="0"/>
  </r>
  <r>
    <s v="CAPAO DA CANOA2016/Feb"/>
    <x v="83"/>
    <x v="84"/>
    <m/>
    <x v="13"/>
    <n v="0"/>
    <n v="0"/>
    <n v="150"/>
    <n v="3"/>
    <n v="11"/>
    <n v="36"/>
    <n v="2"/>
    <n v="14"/>
    <n v="5"/>
    <n v="12"/>
    <n v="11"/>
    <n v="0"/>
    <n v="0"/>
    <n v="0"/>
    <n v="0"/>
    <n v="2"/>
    <n v="3"/>
    <n v="0"/>
    <n v="0"/>
    <n v="0"/>
    <n v="1"/>
    <n v="0"/>
    <n v="4"/>
    <n v="0"/>
    <n v="0"/>
    <n v="0"/>
    <n v="0"/>
    <n v="0"/>
    <n v="0"/>
    <n v="0"/>
  </r>
  <r>
    <s v="CAPAO DA CANOA2016/Mar"/>
    <x v="83"/>
    <x v="84"/>
    <m/>
    <x v="14"/>
    <n v="1"/>
    <n v="1"/>
    <n v="106"/>
    <n v="5"/>
    <n v="14"/>
    <n v="32"/>
    <n v="0"/>
    <n v="24"/>
    <n v="5"/>
    <n v="9"/>
    <n v="5"/>
    <n v="0"/>
    <n v="0"/>
    <n v="0"/>
    <n v="0"/>
    <n v="4"/>
    <n v="9"/>
    <n v="1"/>
    <n v="0"/>
    <n v="0"/>
    <n v="0"/>
    <n v="0"/>
    <n v="0"/>
    <n v="0"/>
    <n v="0"/>
    <n v="1"/>
    <n v="0"/>
    <n v="0"/>
    <n v="1"/>
    <n v="0"/>
  </r>
  <r>
    <s v="CAPAO DA CANOA2016/Apr"/>
    <x v="83"/>
    <x v="84"/>
    <m/>
    <x v="15"/>
    <n v="0"/>
    <n v="0"/>
    <n v="77"/>
    <n v="1"/>
    <n v="11"/>
    <n v="17"/>
    <n v="0"/>
    <n v="16"/>
    <n v="3"/>
    <n v="2"/>
    <n v="4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CAPAO DA CANOA2016/May"/>
    <x v="83"/>
    <x v="84"/>
    <m/>
    <x v="16"/>
    <n v="5"/>
    <n v="0"/>
    <n v="103"/>
    <n v="2"/>
    <n v="9"/>
    <n v="23"/>
    <n v="3"/>
    <n v="12"/>
    <n v="1"/>
    <n v="1"/>
    <n v="6"/>
    <n v="1"/>
    <n v="0"/>
    <n v="0"/>
    <n v="0"/>
    <n v="4"/>
    <n v="4"/>
    <n v="0"/>
    <n v="0"/>
    <n v="0"/>
    <n v="0"/>
    <n v="0"/>
    <n v="3"/>
    <n v="0"/>
    <n v="0"/>
    <n v="6"/>
    <n v="0"/>
    <n v="0"/>
    <n v="0"/>
    <n v="0"/>
  </r>
  <r>
    <s v="CAPAO DA CANOA2016/Jun"/>
    <x v="83"/>
    <x v="84"/>
    <m/>
    <x v="17"/>
    <n v="7"/>
    <n v="0"/>
    <n v="86"/>
    <n v="2"/>
    <n v="6"/>
    <n v="24"/>
    <n v="0"/>
    <n v="13"/>
    <n v="1"/>
    <n v="1"/>
    <n v="9"/>
    <n v="0"/>
    <n v="0"/>
    <n v="0"/>
    <n v="0"/>
    <n v="5"/>
    <n v="8"/>
    <n v="1"/>
    <n v="0"/>
    <n v="0"/>
    <n v="0"/>
    <n v="0"/>
    <n v="1"/>
    <n v="0"/>
    <n v="0"/>
    <n v="7"/>
    <n v="0"/>
    <n v="0"/>
    <n v="0"/>
    <n v="0"/>
  </r>
  <r>
    <s v="CAPAO DA CANOA2016/Jul"/>
    <x v="83"/>
    <x v="84"/>
    <m/>
    <x v="18"/>
    <n v="4"/>
    <n v="0"/>
    <n v="74"/>
    <n v="5"/>
    <n v="15"/>
    <n v="16"/>
    <n v="2"/>
    <n v="7"/>
    <n v="3"/>
    <n v="1"/>
    <n v="9"/>
    <n v="0"/>
    <n v="0"/>
    <n v="0"/>
    <n v="0"/>
    <n v="1"/>
    <n v="2"/>
    <n v="1"/>
    <n v="0"/>
    <n v="0"/>
    <n v="0"/>
    <n v="0"/>
    <n v="1"/>
    <n v="0"/>
    <n v="0"/>
    <n v="4"/>
    <n v="0"/>
    <n v="0"/>
    <n v="0"/>
    <n v="0"/>
  </r>
  <r>
    <s v="CAPAO DA CANOA2016/Aug"/>
    <x v="83"/>
    <x v="84"/>
    <m/>
    <x v="19"/>
    <n v="0"/>
    <n v="0"/>
    <n v="59"/>
    <n v="1"/>
    <n v="17"/>
    <n v="24"/>
    <n v="8"/>
    <n v="6"/>
    <n v="4"/>
    <n v="1"/>
    <n v="8"/>
    <n v="0"/>
    <n v="0"/>
    <n v="0"/>
    <n v="1"/>
    <n v="3"/>
    <n v="6"/>
    <n v="0"/>
    <n v="0"/>
    <n v="0"/>
    <n v="0"/>
    <n v="1"/>
    <n v="0"/>
    <n v="0"/>
    <n v="1"/>
    <n v="0"/>
    <n v="0"/>
    <n v="1"/>
    <n v="0"/>
    <n v="1"/>
  </r>
  <r>
    <s v="CAPAO DA CANOA2016/Sep"/>
    <x v="83"/>
    <x v="84"/>
    <m/>
    <x v="20"/>
    <n v="1"/>
    <n v="1"/>
    <n v="78"/>
    <n v="1"/>
    <n v="14"/>
    <n v="12"/>
    <n v="0"/>
    <n v="5"/>
    <n v="0"/>
    <n v="2"/>
    <n v="8"/>
    <n v="0"/>
    <n v="0"/>
    <n v="0"/>
    <n v="0"/>
    <n v="4"/>
    <n v="1"/>
    <n v="0"/>
    <n v="0"/>
    <n v="0"/>
    <n v="0"/>
    <n v="0"/>
    <n v="0"/>
    <n v="0"/>
    <n v="0"/>
    <n v="1"/>
    <n v="1"/>
    <n v="0"/>
    <n v="1"/>
    <n v="0"/>
  </r>
  <r>
    <s v="CAPAO DA CANOA2016/Oct"/>
    <x v="83"/>
    <x v="84"/>
    <m/>
    <x v="21"/>
    <n v="0"/>
    <n v="0"/>
    <n v="88"/>
    <n v="0"/>
    <n v="14"/>
    <n v="26"/>
    <n v="3"/>
    <n v="19"/>
    <n v="3"/>
    <n v="0"/>
    <n v="3"/>
    <n v="0"/>
    <n v="0"/>
    <n v="0"/>
    <n v="1"/>
    <n v="7"/>
    <n v="5"/>
    <n v="1"/>
    <n v="0"/>
    <n v="0"/>
    <n v="0"/>
    <n v="0"/>
    <n v="1"/>
    <n v="0"/>
    <n v="0"/>
    <n v="0"/>
    <n v="0"/>
    <n v="0"/>
    <n v="0"/>
    <n v="0"/>
  </r>
  <r>
    <s v="CAPAO DA CANOA2016/Nov"/>
    <x v="83"/>
    <x v="84"/>
    <m/>
    <x v="22"/>
    <n v="3"/>
    <n v="0"/>
    <n v="89"/>
    <n v="2"/>
    <n v="7"/>
    <n v="14"/>
    <n v="0"/>
    <n v="20"/>
    <n v="2"/>
    <n v="2"/>
    <n v="4"/>
    <n v="0"/>
    <n v="0"/>
    <n v="0"/>
    <n v="0"/>
    <n v="5"/>
    <n v="1"/>
    <n v="0"/>
    <n v="0"/>
    <n v="0"/>
    <n v="0"/>
    <n v="0"/>
    <n v="0"/>
    <n v="0"/>
    <n v="0"/>
    <n v="3"/>
    <n v="0"/>
    <n v="0"/>
    <n v="0"/>
    <n v="0"/>
  </r>
  <r>
    <s v="CAPAO DA CANOA2016/Dec"/>
    <x v="83"/>
    <x v="84"/>
    <m/>
    <x v="23"/>
    <n v="2"/>
    <n v="0"/>
    <n v="140"/>
    <n v="2"/>
    <n v="9"/>
    <n v="22"/>
    <n v="1"/>
    <n v="25"/>
    <n v="1"/>
    <n v="4"/>
    <n v="7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CAPAO DO CIPO2016/Jan"/>
    <x v="84"/>
    <x v="85"/>
    <s v="CAPAO DO CIPO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6/Feb"/>
    <x v="84"/>
    <x v="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6/Mar"/>
    <x v="84"/>
    <x v="8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6/Apr"/>
    <x v="84"/>
    <x v="85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6/May"/>
    <x v="84"/>
    <x v="85"/>
    <m/>
    <x v="16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6/Jun"/>
    <x v="84"/>
    <x v="8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6/Jul"/>
    <x v="84"/>
    <x v="85"/>
    <m/>
    <x v="18"/>
    <n v="0"/>
    <n v="0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6/Aug"/>
    <x v="84"/>
    <x v="85"/>
    <m/>
    <x v="19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CIPO2016/Sep"/>
    <x v="84"/>
    <x v="85"/>
    <m/>
    <x v="20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6/Oct"/>
    <x v="84"/>
    <x v="85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6/Nov"/>
    <x v="84"/>
    <x v="85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6/Dec"/>
    <x v="84"/>
    <x v="85"/>
    <m/>
    <x v="23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6/Jan"/>
    <x v="85"/>
    <x v="86"/>
    <s v="CAPAO DO LEAO"/>
    <x v="12"/>
    <n v="0"/>
    <n v="0"/>
    <n v="4"/>
    <n v="1"/>
    <n v="0"/>
    <n v="3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O LEAO2016/Feb"/>
    <x v="85"/>
    <x v="86"/>
    <m/>
    <x v="13"/>
    <n v="0"/>
    <n v="0"/>
    <n v="23"/>
    <n v="4"/>
    <n v="0"/>
    <n v="7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6/Mar"/>
    <x v="85"/>
    <x v="86"/>
    <m/>
    <x v="14"/>
    <n v="0"/>
    <n v="0"/>
    <n v="11"/>
    <n v="1"/>
    <n v="1"/>
    <n v="0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6/Apr"/>
    <x v="85"/>
    <x v="86"/>
    <m/>
    <x v="15"/>
    <n v="0"/>
    <n v="0"/>
    <n v="19"/>
    <n v="3"/>
    <n v="2"/>
    <n v="6"/>
    <n v="0"/>
    <n v="2"/>
    <n v="3"/>
    <n v="1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CAPAO DO LEAO2016/May"/>
    <x v="85"/>
    <x v="86"/>
    <m/>
    <x v="16"/>
    <n v="0"/>
    <n v="0"/>
    <n v="12"/>
    <n v="2"/>
    <n v="1"/>
    <n v="3"/>
    <n v="1"/>
    <n v="1"/>
    <n v="4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6/Jun"/>
    <x v="85"/>
    <x v="86"/>
    <m/>
    <x v="17"/>
    <n v="0"/>
    <n v="0"/>
    <n v="18"/>
    <n v="9"/>
    <n v="0"/>
    <n v="3"/>
    <n v="0"/>
    <n v="1"/>
    <n v="1"/>
    <n v="1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CAPAO DO LEAO2016/Jul"/>
    <x v="85"/>
    <x v="86"/>
    <m/>
    <x v="18"/>
    <n v="0"/>
    <n v="0"/>
    <n v="11"/>
    <n v="2"/>
    <n v="1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16/Aug"/>
    <x v="85"/>
    <x v="86"/>
    <m/>
    <x v="19"/>
    <n v="0"/>
    <n v="0"/>
    <n v="16"/>
    <n v="6"/>
    <n v="1"/>
    <n v="3"/>
    <n v="1"/>
    <n v="2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16/Sep"/>
    <x v="85"/>
    <x v="86"/>
    <m/>
    <x v="20"/>
    <n v="0"/>
    <n v="0"/>
    <n v="11"/>
    <n v="0"/>
    <n v="2"/>
    <n v="2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16/Oct"/>
    <x v="85"/>
    <x v="86"/>
    <m/>
    <x v="21"/>
    <n v="1"/>
    <n v="0"/>
    <n v="18"/>
    <n v="5"/>
    <n v="4"/>
    <n v="3"/>
    <n v="0"/>
    <n v="2"/>
    <n v="0"/>
    <n v="0"/>
    <n v="1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s v="CAPAO DO LEAO2016/Nov"/>
    <x v="85"/>
    <x v="86"/>
    <m/>
    <x v="22"/>
    <n v="1"/>
    <n v="0"/>
    <n v="32"/>
    <n v="12"/>
    <n v="1"/>
    <n v="8"/>
    <n v="1"/>
    <n v="1"/>
    <n v="1"/>
    <n v="0"/>
    <n v="1"/>
    <n v="0"/>
    <n v="0"/>
    <n v="0"/>
    <n v="0"/>
    <n v="0"/>
    <n v="1"/>
    <n v="1"/>
    <n v="0"/>
    <n v="0"/>
    <n v="0"/>
    <n v="0"/>
    <n v="0"/>
    <n v="0"/>
    <n v="0"/>
    <n v="1"/>
    <n v="0"/>
    <n v="0"/>
    <n v="0"/>
    <n v="0"/>
  </r>
  <r>
    <s v="CAPAO DO LEAO2016/Dec"/>
    <x v="85"/>
    <x v="86"/>
    <m/>
    <x v="23"/>
    <n v="0"/>
    <n v="0"/>
    <n v="11"/>
    <n v="4"/>
    <n v="1"/>
    <n v="2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PELA DE SANTANA2016/Jan"/>
    <x v="86"/>
    <x v="87"/>
    <s v="CAPELA DE SANTANA"/>
    <x v="12"/>
    <n v="1"/>
    <n v="0"/>
    <n v="13"/>
    <n v="5"/>
    <n v="1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ELA DE SANTANA2016/Feb"/>
    <x v="86"/>
    <x v="87"/>
    <m/>
    <x v="13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6/Mar"/>
    <x v="86"/>
    <x v="87"/>
    <m/>
    <x v="14"/>
    <n v="0"/>
    <n v="0"/>
    <n v="13"/>
    <n v="1"/>
    <n v="1"/>
    <n v="2"/>
    <n v="0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PELA DE SANTANA2016/Apr"/>
    <x v="86"/>
    <x v="87"/>
    <m/>
    <x v="15"/>
    <n v="0"/>
    <n v="0"/>
    <n v="6"/>
    <n v="2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6/May"/>
    <x v="86"/>
    <x v="87"/>
    <m/>
    <x v="16"/>
    <n v="0"/>
    <n v="0"/>
    <n v="19"/>
    <n v="3"/>
    <n v="1"/>
    <n v="2"/>
    <n v="0"/>
    <n v="3"/>
    <n v="0"/>
    <n v="5"/>
    <n v="2"/>
    <n v="0"/>
    <n v="0"/>
    <n v="0"/>
    <n v="0"/>
    <n v="2"/>
    <n v="0"/>
    <n v="0"/>
    <n v="1"/>
    <n v="0"/>
    <n v="0"/>
    <n v="0"/>
    <n v="1"/>
    <n v="0"/>
    <n v="0"/>
    <n v="0"/>
    <n v="0"/>
    <n v="0"/>
    <n v="0"/>
    <n v="0"/>
  </r>
  <r>
    <s v="CAPELA DE SANTANA2016/Jun"/>
    <x v="86"/>
    <x v="87"/>
    <m/>
    <x v="17"/>
    <n v="0"/>
    <n v="0"/>
    <n v="23"/>
    <n v="1"/>
    <n v="0"/>
    <n v="0"/>
    <n v="1"/>
    <n v="0"/>
    <n v="0"/>
    <n v="5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APELA DE SANTANA2016/Jul"/>
    <x v="86"/>
    <x v="87"/>
    <m/>
    <x v="18"/>
    <n v="0"/>
    <n v="0"/>
    <n v="23"/>
    <n v="0"/>
    <n v="0"/>
    <n v="0"/>
    <n v="0"/>
    <n v="3"/>
    <n v="0"/>
    <n v="2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CAPELA DE SANTANA2016/Aug"/>
    <x v="86"/>
    <x v="87"/>
    <m/>
    <x v="19"/>
    <n v="0"/>
    <n v="0"/>
    <n v="16"/>
    <n v="3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6/Sep"/>
    <x v="86"/>
    <x v="87"/>
    <m/>
    <x v="20"/>
    <n v="1"/>
    <n v="0"/>
    <n v="12"/>
    <n v="3"/>
    <n v="0"/>
    <n v="3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16/Oct"/>
    <x v="86"/>
    <x v="87"/>
    <m/>
    <x v="21"/>
    <n v="0"/>
    <n v="0"/>
    <n v="11"/>
    <n v="2"/>
    <n v="0"/>
    <n v="1"/>
    <n v="4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ELA DE SANTANA2016/Nov"/>
    <x v="86"/>
    <x v="87"/>
    <m/>
    <x v="22"/>
    <n v="0"/>
    <n v="0"/>
    <n v="4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6/Dec"/>
    <x v="86"/>
    <x v="87"/>
    <m/>
    <x v="23"/>
    <n v="0"/>
    <n v="0"/>
    <n v="9"/>
    <n v="3"/>
    <n v="1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Jan"/>
    <x v="87"/>
    <x v="88"/>
    <s v="CAPIT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Feb"/>
    <x v="87"/>
    <x v="88"/>
    <m/>
    <x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Mar"/>
    <x v="87"/>
    <x v="8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Apr"/>
    <x v="87"/>
    <x v="88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May"/>
    <x v="87"/>
    <x v="88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Jun"/>
    <x v="87"/>
    <x v="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Jul"/>
    <x v="87"/>
    <x v="8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Aug"/>
    <x v="87"/>
    <x v="8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Sep"/>
    <x v="87"/>
    <x v="88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Oct"/>
    <x v="87"/>
    <x v="8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Nov"/>
    <x v="87"/>
    <x v="88"/>
    <m/>
    <x v="2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Dec"/>
    <x v="87"/>
    <x v="88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6/Jan"/>
    <x v="88"/>
    <x v="89"/>
    <s v="CAPIVARI DO SUL"/>
    <x v="12"/>
    <n v="0"/>
    <n v="0"/>
    <n v="7"/>
    <n v="0"/>
    <n v="1"/>
    <n v="3"/>
    <n v="6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IVARI DO SUL2016/Feb"/>
    <x v="88"/>
    <x v="89"/>
    <m/>
    <x v="13"/>
    <n v="0"/>
    <n v="0"/>
    <n v="3"/>
    <n v="1"/>
    <n v="1"/>
    <n v="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IVARI DO SUL2016/Mar"/>
    <x v="88"/>
    <x v="89"/>
    <m/>
    <x v="14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6/Apr"/>
    <x v="88"/>
    <x v="89"/>
    <m/>
    <x v="15"/>
    <n v="0"/>
    <n v="0"/>
    <n v="4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6/May"/>
    <x v="88"/>
    <x v="89"/>
    <m/>
    <x v="16"/>
    <n v="1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IVARI DO SUL2016/Jun"/>
    <x v="88"/>
    <x v="89"/>
    <m/>
    <x v="17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6/Jul"/>
    <x v="88"/>
    <x v="89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6/Aug"/>
    <x v="88"/>
    <x v="89"/>
    <m/>
    <x v="19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IVARI DO SUL2016/Sep"/>
    <x v="88"/>
    <x v="89"/>
    <m/>
    <x v="20"/>
    <n v="0"/>
    <n v="0"/>
    <n v="4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6/Oct"/>
    <x v="88"/>
    <x v="89"/>
    <m/>
    <x v="21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6/Nov"/>
    <x v="88"/>
    <x v="89"/>
    <m/>
    <x v="22"/>
    <n v="0"/>
    <n v="0"/>
    <n v="6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6/Dec"/>
    <x v="88"/>
    <x v="89"/>
    <m/>
    <x v="23"/>
    <n v="0"/>
    <n v="0"/>
    <n v="3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6/Jan"/>
    <x v="89"/>
    <x v="90"/>
    <s v="CARAA"/>
    <x v="12"/>
    <n v="0"/>
    <n v="0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6/Feb"/>
    <x v="89"/>
    <x v="90"/>
    <m/>
    <x v="13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AA2016/Mar"/>
    <x v="89"/>
    <x v="9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6/Apr"/>
    <x v="89"/>
    <x v="90"/>
    <m/>
    <x v="15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6/May"/>
    <x v="89"/>
    <x v="90"/>
    <m/>
    <x v="16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6/Jun"/>
    <x v="89"/>
    <x v="90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6/Jul"/>
    <x v="89"/>
    <x v="90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6/Aug"/>
    <x v="89"/>
    <x v="90"/>
    <m/>
    <x v="19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6/Sep"/>
    <x v="89"/>
    <x v="9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6/Oct"/>
    <x v="89"/>
    <x v="90"/>
    <m/>
    <x v="21"/>
    <n v="0"/>
    <n v="0"/>
    <n v="5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6/Nov"/>
    <x v="89"/>
    <x v="90"/>
    <m/>
    <x v="22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6/Dec"/>
    <x v="89"/>
    <x v="90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16/Jan"/>
    <x v="90"/>
    <x v="91"/>
    <s v="CARAZINHO"/>
    <x v="12"/>
    <n v="0"/>
    <n v="0"/>
    <n v="74"/>
    <n v="1"/>
    <n v="8"/>
    <n v="20"/>
    <n v="3"/>
    <n v="6"/>
    <n v="3"/>
    <n v="7"/>
    <n v="0"/>
    <n v="0"/>
    <n v="0"/>
    <n v="0"/>
    <n v="0"/>
    <n v="9"/>
    <n v="6"/>
    <n v="0"/>
    <n v="0"/>
    <n v="0"/>
    <n v="0"/>
    <n v="0"/>
    <n v="0"/>
    <n v="0"/>
    <n v="0"/>
    <n v="0"/>
    <n v="0"/>
    <n v="0"/>
    <n v="0"/>
    <n v="0"/>
  </r>
  <r>
    <s v="CARAZINHO2016/Feb"/>
    <x v="90"/>
    <x v="91"/>
    <m/>
    <x v="13"/>
    <n v="2"/>
    <n v="0"/>
    <n v="86"/>
    <n v="1"/>
    <n v="9"/>
    <n v="16"/>
    <n v="5"/>
    <n v="7"/>
    <n v="1"/>
    <n v="2"/>
    <n v="2"/>
    <n v="0"/>
    <n v="0"/>
    <n v="0"/>
    <n v="0"/>
    <n v="6"/>
    <n v="7"/>
    <n v="0"/>
    <n v="0"/>
    <n v="0"/>
    <n v="0"/>
    <n v="0"/>
    <n v="0"/>
    <n v="0"/>
    <n v="0"/>
    <n v="2"/>
    <n v="0"/>
    <n v="0"/>
    <n v="0"/>
    <n v="0"/>
  </r>
  <r>
    <s v="CARAZINHO2016/Mar"/>
    <x v="90"/>
    <x v="91"/>
    <m/>
    <x v="14"/>
    <n v="1"/>
    <n v="0"/>
    <n v="73"/>
    <n v="1"/>
    <n v="6"/>
    <n v="15"/>
    <n v="1"/>
    <n v="13"/>
    <n v="5"/>
    <n v="3"/>
    <n v="1"/>
    <n v="0"/>
    <n v="0"/>
    <n v="0"/>
    <n v="0"/>
    <n v="3"/>
    <n v="5"/>
    <n v="0"/>
    <n v="0"/>
    <n v="0"/>
    <n v="1"/>
    <n v="0"/>
    <n v="0"/>
    <n v="0"/>
    <n v="0"/>
    <n v="1"/>
    <n v="0"/>
    <n v="0"/>
    <n v="0"/>
    <n v="0"/>
  </r>
  <r>
    <s v="CARAZINHO2016/Apr"/>
    <x v="90"/>
    <x v="91"/>
    <m/>
    <x v="15"/>
    <n v="3"/>
    <n v="0"/>
    <n v="88"/>
    <n v="5"/>
    <n v="7"/>
    <n v="18"/>
    <n v="7"/>
    <n v="10"/>
    <n v="10"/>
    <n v="2"/>
    <n v="1"/>
    <n v="0"/>
    <n v="0"/>
    <n v="0"/>
    <n v="0"/>
    <n v="9"/>
    <n v="4"/>
    <n v="3"/>
    <n v="1"/>
    <n v="0"/>
    <n v="0"/>
    <n v="0"/>
    <n v="0"/>
    <n v="0"/>
    <n v="0"/>
    <n v="3"/>
    <n v="0"/>
    <n v="0"/>
    <n v="0"/>
    <n v="0"/>
  </r>
  <r>
    <s v="CARAZINHO2016/May"/>
    <x v="90"/>
    <x v="91"/>
    <m/>
    <x v="16"/>
    <n v="4"/>
    <n v="0"/>
    <n v="104"/>
    <n v="3"/>
    <n v="11"/>
    <n v="21"/>
    <n v="2"/>
    <n v="16"/>
    <n v="4"/>
    <n v="4"/>
    <n v="0"/>
    <n v="0"/>
    <n v="0"/>
    <n v="0"/>
    <n v="0"/>
    <n v="5"/>
    <n v="7"/>
    <n v="0"/>
    <n v="0"/>
    <n v="1"/>
    <n v="0"/>
    <n v="0"/>
    <n v="0"/>
    <n v="0"/>
    <n v="0"/>
    <n v="4"/>
    <n v="0"/>
    <n v="0"/>
    <n v="0"/>
    <n v="0"/>
  </r>
  <r>
    <s v="CARAZINHO2016/Jun"/>
    <x v="90"/>
    <x v="91"/>
    <m/>
    <x v="17"/>
    <n v="0"/>
    <n v="0"/>
    <n v="79"/>
    <n v="2"/>
    <n v="7"/>
    <n v="13"/>
    <n v="4"/>
    <n v="12"/>
    <n v="6"/>
    <n v="5"/>
    <n v="4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CARAZINHO2016/Jul"/>
    <x v="90"/>
    <x v="91"/>
    <m/>
    <x v="18"/>
    <n v="5"/>
    <n v="0"/>
    <n v="70"/>
    <n v="2"/>
    <n v="6"/>
    <n v="21"/>
    <n v="1"/>
    <n v="8"/>
    <n v="3"/>
    <n v="3"/>
    <n v="2"/>
    <n v="0"/>
    <n v="0"/>
    <n v="0"/>
    <n v="0"/>
    <n v="2"/>
    <n v="3"/>
    <n v="0"/>
    <n v="0"/>
    <n v="0"/>
    <n v="0"/>
    <n v="0"/>
    <n v="3"/>
    <n v="0"/>
    <n v="0"/>
    <n v="5"/>
    <n v="0"/>
    <n v="0"/>
    <n v="0"/>
    <n v="0"/>
  </r>
  <r>
    <s v="CARAZINHO2016/Aug"/>
    <x v="90"/>
    <x v="91"/>
    <m/>
    <x v="19"/>
    <n v="2"/>
    <n v="0"/>
    <n v="125"/>
    <n v="1"/>
    <n v="12"/>
    <n v="30"/>
    <n v="3"/>
    <n v="7"/>
    <n v="5"/>
    <n v="3"/>
    <n v="2"/>
    <n v="0"/>
    <n v="0"/>
    <n v="0"/>
    <n v="0"/>
    <n v="15"/>
    <n v="9"/>
    <n v="0"/>
    <n v="1"/>
    <n v="0"/>
    <n v="0"/>
    <n v="0"/>
    <n v="0"/>
    <n v="0"/>
    <n v="0"/>
    <n v="2"/>
    <n v="0"/>
    <n v="0"/>
    <n v="0"/>
    <n v="0"/>
  </r>
  <r>
    <s v="CARAZINHO2016/Sep"/>
    <x v="90"/>
    <x v="91"/>
    <m/>
    <x v="20"/>
    <n v="4"/>
    <n v="0"/>
    <n v="89"/>
    <n v="1"/>
    <n v="4"/>
    <n v="16"/>
    <n v="3"/>
    <n v="6"/>
    <n v="10"/>
    <n v="1"/>
    <n v="2"/>
    <n v="0"/>
    <n v="0"/>
    <n v="0"/>
    <n v="0"/>
    <n v="12"/>
    <n v="5"/>
    <n v="0"/>
    <n v="1"/>
    <n v="0"/>
    <n v="0"/>
    <n v="0"/>
    <n v="1"/>
    <n v="0"/>
    <n v="0"/>
    <n v="5"/>
    <n v="0"/>
    <n v="0"/>
    <n v="0"/>
    <n v="0"/>
  </r>
  <r>
    <s v="CARAZINHO2016/Oct"/>
    <x v="90"/>
    <x v="91"/>
    <m/>
    <x v="21"/>
    <n v="0"/>
    <n v="0"/>
    <n v="80"/>
    <n v="0"/>
    <n v="5"/>
    <n v="39"/>
    <n v="3"/>
    <n v="8"/>
    <n v="6"/>
    <n v="8"/>
    <n v="5"/>
    <n v="1"/>
    <n v="0"/>
    <n v="0"/>
    <n v="0"/>
    <n v="8"/>
    <n v="16"/>
    <n v="0"/>
    <n v="1"/>
    <n v="0"/>
    <n v="0"/>
    <n v="0"/>
    <n v="0"/>
    <n v="0"/>
    <n v="0"/>
    <n v="0"/>
    <n v="0"/>
    <n v="0"/>
    <n v="0"/>
    <n v="0"/>
  </r>
  <r>
    <s v="CARAZINHO2016/Nov"/>
    <x v="90"/>
    <x v="91"/>
    <m/>
    <x v="22"/>
    <n v="1"/>
    <n v="0"/>
    <n v="73"/>
    <n v="0"/>
    <n v="8"/>
    <n v="11"/>
    <n v="0"/>
    <n v="4"/>
    <n v="7"/>
    <n v="2"/>
    <n v="5"/>
    <n v="0"/>
    <n v="0"/>
    <n v="0"/>
    <n v="0"/>
    <n v="5"/>
    <n v="4"/>
    <n v="0"/>
    <n v="0"/>
    <n v="0"/>
    <n v="0"/>
    <n v="0"/>
    <n v="0"/>
    <n v="0"/>
    <n v="0"/>
    <n v="1"/>
    <n v="0"/>
    <n v="0"/>
    <n v="0"/>
    <n v="0"/>
  </r>
  <r>
    <s v="CARAZINHO2016/Dec"/>
    <x v="90"/>
    <x v="91"/>
    <m/>
    <x v="23"/>
    <n v="5"/>
    <n v="0"/>
    <n v="56"/>
    <n v="2"/>
    <n v="4"/>
    <n v="12"/>
    <n v="3"/>
    <n v="4"/>
    <n v="5"/>
    <n v="1"/>
    <n v="3"/>
    <n v="0"/>
    <n v="0"/>
    <n v="0"/>
    <n v="0"/>
    <n v="2"/>
    <n v="3"/>
    <n v="0"/>
    <n v="0"/>
    <n v="0"/>
    <n v="0"/>
    <n v="0"/>
    <n v="0"/>
    <n v="0"/>
    <n v="0"/>
    <n v="5"/>
    <n v="0"/>
    <n v="0"/>
    <n v="0"/>
    <n v="0"/>
  </r>
  <r>
    <s v="CARLOS BARBOSA2016/Jan"/>
    <x v="91"/>
    <x v="92"/>
    <s v="CARLOS BARBOSA"/>
    <x v="12"/>
    <n v="0"/>
    <n v="0"/>
    <n v="32"/>
    <n v="0"/>
    <n v="3"/>
    <n v="10"/>
    <n v="2"/>
    <n v="1"/>
    <n v="2"/>
    <n v="4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RLOS BARBOSA2016/Feb"/>
    <x v="91"/>
    <x v="92"/>
    <m/>
    <x v="13"/>
    <n v="0"/>
    <n v="0"/>
    <n v="21"/>
    <n v="1"/>
    <n v="5"/>
    <n v="3"/>
    <n v="0"/>
    <n v="0"/>
    <n v="1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RLOS BARBOSA2016/Mar"/>
    <x v="91"/>
    <x v="92"/>
    <m/>
    <x v="14"/>
    <n v="0"/>
    <n v="0"/>
    <n v="34"/>
    <n v="0"/>
    <n v="0"/>
    <n v="2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LOS BARBOSA2016/Apr"/>
    <x v="91"/>
    <x v="92"/>
    <m/>
    <x v="15"/>
    <n v="0"/>
    <n v="0"/>
    <n v="31"/>
    <n v="0"/>
    <n v="1"/>
    <n v="5"/>
    <n v="4"/>
    <n v="3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LOS BARBOSA2016/May"/>
    <x v="91"/>
    <x v="92"/>
    <m/>
    <x v="16"/>
    <n v="0"/>
    <n v="0"/>
    <n v="14"/>
    <n v="0"/>
    <n v="0"/>
    <n v="8"/>
    <n v="2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6/Jun"/>
    <x v="91"/>
    <x v="92"/>
    <m/>
    <x v="17"/>
    <n v="0"/>
    <n v="0"/>
    <n v="19"/>
    <n v="0"/>
    <n v="1"/>
    <n v="4"/>
    <n v="2"/>
    <n v="2"/>
    <n v="2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16/Jul"/>
    <x v="91"/>
    <x v="92"/>
    <m/>
    <x v="18"/>
    <n v="0"/>
    <n v="0"/>
    <n v="38"/>
    <n v="1"/>
    <n v="0"/>
    <n v="5"/>
    <n v="1"/>
    <n v="4"/>
    <n v="1"/>
    <n v="0"/>
    <n v="1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CARLOS BARBOSA2016/Aug"/>
    <x v="91"/>
    <x v="92"/>
    <m/>
    <x v="19"/>
    <n v="0"/>
    <n v="0"/>
    <n v="58"/>
    <n v="0"/>
    <n v="1"/>
    <n v="11"/>
    <n v="0"/>
    <n v="1"/>
    <n v="1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RLOS BARBOSA2016/Sep"/>
    <x v="91"/>
    <x v="92"/>
    <m/>
    <x v="20"/>
    <n v="0"/>
    <n v="0"/>
    <n v="22"/>
    <n v="0"/>
    <n v="3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6/Oct"/>
    <x v="91"/>
    <x v="92"/>
    <m/>
    <x v="21"/>
    <n v="0"/>
    <n v="0"/>
    <n v="27"/>
    <n v="1"/>
    <n v="4"/>
    <n v="4"/>
    <n v="2"/>
    <n v="3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RLOS BARBOSA2016/Nov"/>
    <x v="91"/>
    <x v="92"/>
    <m/>
    <x v="22"/>
    <n v="1"/>
    <n v="0"/>
    <n v="25"/>
    <n v="0"/>
    <n v="4"/>
    <n v="4"/>
    <n v="1"/>
    <n v="0"/>
    <n v="0"/>
    <n v="1"/>
    <n v="0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CARLOS BARBOSA2016/Dec"/>
    <x v="91"/>
    <x v="92"/>
    <m/>
    <x v="23"/>
    <n v="0"/>
    <n v="0"/>
    <n v="16"/>
    <n v="0"/>
    <n v="3"/>
    <n v="6"/>
    <n v="1"/>
    <n v="2"/>
    <n v="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CARLOS GOMES2016/Jan"/>
    <x v="92"/>
    <x v="93"/>
    <s v="CARLOS GOME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Feb"/>
    <x v="92"/>
    <x v="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Mar"/>
    <x v="92"/>
    <x v="9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Apr"/>
    <x v="92"/>
    <x v="93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May"/>
    <x v="92"/>
    <x v="93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Jun"/>
    <x v="92"/>
    <x v="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Jul"/>
    <x v="92"/>
    <x v="93"/>
    <m/>
    <x v="18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Aug"/>
    <x v="92"/>
    <x v="93"/>
    <m/>
    <x v="19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Sep"/>
    <x v="92"/>
    <x v="9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Oct"/>
    <x v="92"/>
    <x v="9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Nov"/>
    <x v="92"/>
    <x v="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Dec"/>
    <x v="92"/>
    <x v="93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6/Jan"/>
    <x v="93"/>
    <x v="94"/>
    <s v="CASCA"/>
    <x v="12"/>
    <n v="0"/>
    <n v="0"/>
    <n v="10"/>
    <n v="0"/>
    <n v="2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SCA2016/Feb"/>
    <x v="93"/>
    <x v="94"/>
    <m/>
    <x v="13"/>
    <n v="0"/>
    <n v="0"/>
    <n v="14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6/Mar"/>
    <x v="93"/>
    <x v="94"/>
    <m/>
    <x v="14"/>
    <n v="0"/>
    <n v="0"/>
    <n v="7"/>
    <n v="1"/>
    <n v="2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6/Apr"/>
    <x v="93"/>
    <x v="94"/>
    <m/>
    <x v="15"/>
    <n v="0"/>
    <n v="0"/>
    <n v="9"/>
    <n v="1"/>
    <n v="2"/>
    <n v="1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6/May"/>
    <x v="93"/>
    <x v="94"/>
    <m/>
    <x v="16"/>
    <n v="0"/>
    <n v="0"/>
    <n v="13"/>
    <n v="1"/>
    <n v="0"/>
    <n v="0"/>
    <n v="0"/>
    <n v="3"/>
    <n v="1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SCA2016/Jun"/>
    <x v="93"/>
    <x v="94"/>
    <m/>
    <x v="17"/>
    <n v="0"/>
    <n v="0"/>
    <n v="15"/>
    <n v="1"/>
    <n v="3"/>
    <n v="0"/>
    <n v="1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SCA2016/Jul"/>
    <x v="93"/>
    <x v="94"/>
    <m/>
    <x v="18"/>
    <n v="0"/>
    <n v="0"/>
    <n v="9"/>
    <n v="1"/>
    <n v="2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6/Aug"/>
    <x v="93"/>
    <x v="94"/>
    <m/>
    <x v="19"/>
    <n v="0"/>
    <n v="0"/>
    <n v="8"/>
    <n v="1"/>
    <n v="2"/>
    <n v="2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SCA2016/Sep"/>
    <x v="93"/>
    <x v="94"/>
    <m/>
    <x v="20"/>
    <n v="0"/>
    <n v="0"/>
    <n v="10"/>
    <n v="1"/>
    <n v="0"/>
    <n v="2"/>
    <n v="0"/>
    <n v="6"/>
    <n v="1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SCA2016/Oct"/>
    <x v="93"/>
    <x v="94"/>
    <m/>
    <x v="21"/>
    <n v="0"/>
    <n v="0"/>
    <n v="5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6/Nov"/>
    <x v="93"/>
    <x v="94"/>
    <m/>
    <x v="22"/>
    <n v="0"/>
    <n v="0"/>
    <n v="7"/>
    <n v="1"/>
    <n v="1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6/Dec"/>
    <x v="93"/>
    <x v="94"/>
    <m/>
    <x v="23"/>
    <n v="0"/>
    <n v="0"/>
    <n v="6"/>
    <n v="0"/>
    <n v="2"/>
    <n v="3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SEIROS2016/Jan"/>
    <x v="94"/>
    <x v="95"/>
    <s v="CASEIROS"/>
    <x v="1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6/Feb"/>
    <x v="94"/>
    <x v="95"/>
    <m/>
    <x v="13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6/Mar"/>
    <x v="94"/>
    <x v="95"/>
    <m/>
    <x v="14"/>
    <n v="0"/>
    <n v="0"/>
    <n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6/Apr"/>
    <x v="94"/>
    <x v="95"/>
    <m/>
    <x v="15"/>
    <n v="0"/>
    <n v="0"/>
    <n v="5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6/May"/>
    <x v="94"/>
    <x v="95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6/Jun"/>
    <x v="94"/>
    <x v="95"/>
    <m/>
    <x v="17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6/Jul"/>
    <x v="94"/>
    <x v="95"/>
    <m/>
    <x v="18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6/Aug"/>
    <x v="94"/>
    <x v="95"/>
    <m/>
    <x v="19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6/Sep"/>
    <x v="94"/>
    <x v="95"/>
    <m/>
    <x v="20"/>
    <n v="0"/>
    <n v="0"/>
    <n v="5"/>
    <n v="0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6/Oct"/>
    <x v="94"/>
    <x v="95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6/Nov"/>
    <x v="94"/>
    <x v="95"/>
    <m/>
    <x v="22"/>
    <n v="0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6/Dec"/>
    <x v="94"/>
    <x v="95"/>
    <m/>
    <x v="2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TUIPE2016/Jan"/>
    <x v="95"/>
    <x v="96"/>
    <s v="CATUIPE"/>
    <x v="12"/>
    <n v="0"/>
    <n v="0"/>
    <n v="9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6/Feb"/>
    <x v="95"/>
    <x v="96"/>
    <m/>
    <x v="13"/>
    <n v="0"/>
    <n v="0"/>
    <n v="1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6/Mar"/>
    <x v="95"/>
    <x v="96"/>
    <m/>
    <x v="14"/>
    <n v="0"/>
    <n v="0"/>
    <n v="15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6/Apr"/>
    <x v="95"/>
    <x v="96"/>
    <m/>
    <x v="15"/>
    <n v="0"/>
    <n v="0"/>
    <n v="1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6/May"/>
    <x v="95"/>
    <x v="96"/>
    <m/>
    <x v="16"/>
    <n v="0"/>
    <n v="0"/>
    <n v="12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6/Jun"/>
    <x v="95"/>
    <x v="96"/>
    <m/>
    <x v="17"/>
    <n v="0"/>
    <n v="0"/>
    <n v="1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6/Jul"/>
    <x v="95"/>
    <x v="96"/>
    <m/>
    <x v="18"/>
    <n v="0"/>
    <n v="0"/>
    <n v="21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6/Aug"/>
    <x v="95"/>
    <x v="96"/>
    <m/>
    <x v="19"/>
    <n v="0"/>
    <n v="0"/>
    <n v="6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6/Sep"/>
    <x v="95"/>
    <x v="96"/>
    <m/>
    <x v="20"/>
    <n v="0"/>
    <n v="0"/>
    <n v="9"/>
    <n v="2"/>
    <n v="2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TUIPE2016/Oct"/>
    <x v="95"/>
    <x v="96"/>
    <m/>
    <x v="21"/>
    <n v="0"/>
    <n v="0"/>
    <n v="12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6/Nov"/>
    <x v="95"/>
    <x v="96"/>
    <m/>
    <x v="22"/>
    <n v="1"/>
    <n v="0"/>
    <n v="18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TUIPE2016/Dec"/>
    <x v="95"/>
    <x v="96"/>
    <m/>
    <x v="23"/>
    <n v="0"/>
    <n v="0"/>
    <n v="1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6/Jan"/>
    <x v="96"/>
    <x v="97"/>
    <s v="CAXIAS DO SUL"/>
    <x v="12"/>
    <n v="7"/>
    <n v="0"/>
    <n v="441"/>
    <n v="3"/>
    <n v="116"/>
    <n v="229"/>
    <n v="53"/>
    <n v="74"/>
    <n v="15"/>
    <n v="20"/>
    <n v="17"/>
    <n v="0"/>
    <n v="0"/>
    <n v="0"/>
    <n v="0"/>
    <n v="27"/>
    <n v="26"/>
    <n v="0"/>
    <n v="1"/>
    <n v="0"/>
    <n v="0"/>
    <n v="1"/>
    <n v="9"/>
    <n v="0"/>
    <n v="0"/>
    <n v="7"/>
    <n v="0"/>
    <n v="0"/>
    <n v="0"/>
    <n v="0"/>
  </r>
  <r>
    <s v="CAXIAS DO SUL2016/Feb"/>
    <x v="96"/>
    <x v="97"/>
    <m/>
    <x v="13"/>
    <n v="7"/>
    <n v="1"/>
    <n v="485"/>
    <n v="8"/>
    <n v="126"/>
    <n v="230"/>
    <n v="52"/>
    <n v="78"/>
    <n v="16"/>
    <n v="24"/>
    <n v="18"/>
    <n v="0"/>
    <n v="1"/>
    <n v="0"/>
    <n v="0"/>
    <n v="24"/>
    <n v="29"/>
    <n v="1"/>
    <n v="1"/>
    <n v="0"/>
    <n v="0"/>
    <n v="0"/>
    <n v="10"/>
    <n v="0"/>
    <n v="0"/>
    <n v="7"/>
    <n v="1"/>
    <n v="0"/>
    <n v="1"/>
    <n v="0"/>
  </r>
  <r>
    <s v="CAXIAS DO SUL2016/Mar"/>
    <x v="96"/>
    <x v="97"/>
    <m/>
    <x v="14"/>
    <n v="7"/>
    <n v="0"/>
    <n v="488"/>
    <n v="6"/>
    <n v="128"/>
    <n v="315"/>
    <n v="59"/>
    <n v="77"/>
    <n v="23"/>
    <n v="21"/>
    <n v="13"/>
    <n v="0"/>
    <n v="0"/>
    <n v="0"/>
    <n v="0"/>
    <n v="26"/>
    <n v="39"/>
    <n v="0"/>
    <n v="1"/>
    <n v="0"/>
    <n v="0"/>
    <n v="1"/>
    <n v="22"/>
    <n v="0"/>
    <n v="0"/>
    <n v="7"/>
    <n v="0"/>
    <n v="0"/>
    <n v="0"/>
    <n v="0"/>
  </r>
  <r>
    <s v="CAXIAS DO SUL2016/Apr"/>
    <x v="96"/>
    <x v="97"/>
    <m/>
    <x v="15"/>
    <n v="9"/>
    <n v="2"/>
    <n v="502"/>
    <n v="7"/>
    <n v="173"/>
    <n v="317"/>
    <n v="80"/>
    <n v="66"/>
    <n v="21"/>
    <n v="21"/>
    <n v="9"/>
    <n v="2"/>
    <n v="0"/>
    <n v="0"/>
    <n v="0"/>
    <n v="11"/>
    <n v="38"/>
    <n v="0"/>
    <n v="0"/>
    <n v="0"/>
    <n v="0"/>
    <n v="0"/>
    <n v="17"/>
    <n v="0"/>
    <n v="0"/>
    <n v="10"/>
    <n v="1"/>
    <n v="0"/>
    <n v="2"/>
    <n v="0"/>
  </r>
  <r>
    <s v="CAXIAS DO SUL2016/May"/>
    <x v="96"/>
    <x v="97"/>
    <m/>
    <x v="16"/>
    <n v="10"/>
    <n v="0"/>
    <n v="534"/>
    <n v="8"/>
    <n v="184"/>
    <n v="394"/>
    <n v="96"/>
    <n v="97"/>
    <n v="14"/>
    <n v="21"/>
    <n v="6"/>
    <n v="0"/>
    <n v="0"/>
    <n v="0"/>
    <n v="0"/>
    <n v="35"/>
    <n v="26"/>
    <n v="0"/>
    <n v="0"/>
    <n v="0"/>
    <n v="2"/>
    <n v="0"/>
    <n v="29"/>
    <n v="0"/>
    <n v="0"/>
    <n v="11"/>
    <n v="0"/>
    <n v="0"/>
    <n v="0"/>
    <n v="0"/>
  </r>
  <r>
    <s v="CAXIAS DO SUL2016/Jun"/>
    <x v="96"/>
    <x v="97"/>
    <m/>
    <x v="17"/>
    <n v="9"/>
    <n v="3"/>
    <n v="432"/>
    <n v="3"/>
    <n v="178"/>
    <n v="330"/>
    <n v="102"/>
    <n v="97"/>
    <n v="22"/>
    <n v="20"/>
    <n v="17"/>
    <n v="0"/>
    <n v="0"/>
    <n v="0"/>
    <n v="0"/>
    <n v="26"/>
    <n v="43"/>
    <n v="2"/>
    <n v="0"/>
    <n v="0"/>
    <n v="0"/>
    <n v="2"/>
    <n v="25"/>
    <n v="1"/>
    <n v="0"/>
    <n v="9"/>
    <n v="3"/>
    <n v="0"/>
    <n v="3"/>
    <n v="0"/>
  </r>
  <r>
    <s v="CAXIAS DO SUL2016/Jul"/>
    <x v="96"/>
    <x v="97"/>
    <m/>
    <x v="18"/>
    <n v="10"/>
    <n v="0"/>
    <n v="447"/>
    <n v="3"/>
    <n v="204"/>
    <n v="365"/>
    <n v="106"/>
    <n v="72"/>
    <n v="31"/>
    <n v="17"/>
    <n v="10"/>
    <n v="0"/>
    <n v="0"/>
    <n v="0"/>
    <n v="0"/>
    <n v="27"/>
    <n v="68"/>
    <n v="0"/>
    <n v="0"/>
    <n v="0"/>
    <n v="0"/>
    <n v="1"/>
    <n v="31"/>
    <n v="0"/>
    <n v="0"/>
    <n v="10"/>
    <n v="0"/>
    <n v="0"/>
    <n v="0"/>
    <n v="0"/>
  </r>
  <r>
    <s v="CAXIAS DO SUL2016/Aug"/>
    <x v="96"/>
    <x v="97"/>
    <m/>
    <x v="19"/>
    <n v="13"/>
    <n v="0"/>
    <n v="498"/>
    <n v="6"/>
    <n v="178"/>
    <n v="344"/>
    <n v="87"/>
    <n v="80"/>
    <n v="18"/>
    <n v="21"/>
    <n v="9"/>
    <n v="2"/>
    <n v="0"/>
    <n v="0"/>
    <n v="0"/>
    <n v="21"/>
    <n v="46"/>
    <n v="0"/>
    <n v="2"/>
    <n v="0"/>
    <n v="4"/>
    <n v="1"/>
    <n v="25"/>
    <n v="1"/>
    <n v="0"/>
    <n v="13"/>
    <n v="0"/>
    <n v="0"/>
    <n v="0"/>
    <n v="0"/>
  </r>
  <r>
    <s v="CAXIAS DO SUL2016/Sep"/>
    <x v="96"/>
    <x v="97"/>
    <m/>
    <x v="20"/>
    <n v="10"/>
    <n v="0"/>
    <n v="456"/>
    <n v="6"/>
    <n v="144"/>
    <n v="302"/>
    <n v="108"/>
    <n v="83"/>
    <n v="34"/>
    <n v="18"/>
    <n v="9"/>
    <n v="0"/>
    <n v="0"/>
    <n v="0"/>
    <n v="0"/>
    <n v="21"/>
    <n v="38"/>
    <n v="0"/>
    <n v="1"/>
    <n v="0"/>
    <n v="0"/>
    <n v="2"/>
    <n v="13"/>
    <n v="1"/>
    <n v="0"/>
    <n v="11"/>
    <n v="0"/>
    <n v="0"/>
    <n v="0"/>
    <n v="0"/>
  </r>
  <r>
    <s v="CAXIAS DO SUL2016/Oct"/>
    <x v="96"/>
    <x v="97"/>
    <m/>
    <x v="21"/>
    <n v="14"/>
    <n v="0"/>
    <n v="551"/>
    <n v="5"/>
    <n v="130"/>
    <n v="343"/>
    <n v="81"/>
    <n v="84"/>
    <n v="26"/>
    <n v="12"/>
    <n v="13"/>
    <n v="0"/>
    <n v="0"/>
    <n v="0"/>
    <n v="0"/>
    <n v="22"/>
    <n v="21"/>
    <n v="0"/>
    <n v="1"/>
    <n v="0"/>
    <n v="3"/>
    <n v="0"/>
    <n v="40"/>
    <n v="0"/>
    <n v="0"/>
    <n v="21"/>
    <n v="0"/>
    <n v="0"/>
    <n v="0"/>
    <n v="0"/>
  </r>
  <r>
    <s v="CAXIAS DO SUL2016/Nov"/>
    <x v="96"/>
    <x v="97"/>
    <m/>
    <x v="22"/>
    <n v="12"/>
    <n v="1"/>
    <n v="497"/>
    <n v="11"/>
    <n v="134"/>
    <n v="248"/>
    <n v="84"/>
    <n v="80"/>
    <n v="19"/>
    <n v="16"/>
    <n v="12"/>
    <n v="1"/>
    <n v="0"/>
    <n v="0"/>
    <n v="0"/>
    <n v="36"/>
    <n v="21"/>
    <n v="0"/>
    <n v="3"/>
    <n v="0"/>
    <n v="0"/>
    <n v="1"/>
    <n v="22"/>
    <n v="0"/>
    <n v="0"/>
    <n v="13"/>
    <n v="1"/>
    <n v="0"/>
    <n v="1"/>
    <n v="0"/>
  </r>
  <r>
    <s v="CAXIAS DO SUL2016/Dec"/>
    <x v="96"/>
    <x v="97"/>
    <m/>
    <x v="23"/>
    <n v="7"/>
    <n v="0"/>
    <n v="408"/>
    <n v="5"/>
    <n v="130"/>
    <n v="227"/>
    <n v="66"/>
    <n v="68"/>
    <n v="13"/>
    <n v="12"/>
    <n v="8"/>
    <n v="0"/>
    <n v="0"/>
    <n v="0"/>
    <n v="0"/>
    <n v="32"/>
    <n v="17"/>
    <n v="1"/>
    <n v="2"/>
    <n v="0"/>
    <n v="2"/>
    <n v="1"/>
    <n v="16"/>
    <n v="0"/>
    <n v="0"/>
    <n v="7"/>
    <n v="0"/>
    <n v="0"/>
    <n v="0"/>
    <n v="0"/>
  </r>
  <r>
    <s v="CENTENARIO2016/Jan"/>
    <x v="97"/>
    <x v="98"/>
    <s v="CENTENA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6/Feb"/>
    <x v="97"/>
    <x v="98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6/Mar"/>
    <x v="97"/>
    <x v="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6/Apr"/>
    <x v="97"/>
    <x v="9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6/May"/>
    <x v="97"/>
    <x v="9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CENTENARIO2016/Jun"/>
    <x v="97"/>
    <x v="9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6/Jul"/>
    <x v="97"/>
    <x v="9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6/Aug"/>
    <x v="97"/>
    <x v="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6/Sep"/>
    <x v="97"/>
    <x v="98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6/Oct"/>
    <x v="97"/>
    <x v="98"/>
    <m/>
    <x v="21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NTENARIO2016/Nov"/>
    <x v="97"/>
    <x v="9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6/Dec"/>
    <x v="97"/>
    <x v="9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6/Jan"/>
    <x v="98"/>
    <x v="99"/>
    <s v="CERRITO"/>
    <x v="12"/>
    <n v="0"/>
    <n v="0"/>
    <n v="5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ITO2016/Feb"/>
    <x v="98"/>
    <x v="99"/>
    <m/>
    <x v="13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6/Mar"/>
    <x v="98"/>
    <x v="9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6/Apr"/>
    <x v="98"/>
    <x v="99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6/May"/>
    <x v="98"/>
    <x v="99"/>
    <m/>
    <x v="16"/>
    <n v="0"/>
    <n v="0"/>
    <n v="9"/>
    <n v="5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ITO2016/Jun"/>
    <x v="98"/>
    <x v="99"/>
    <m/>
    <x v="17"/>
    <n v="0"/>
    <n v="0"/>
    <n v="10"/>
    <n v="2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ITO2016/Jul"/>
    <x v="98"/>
    <x v="99"/>
    <m/>
    <x v="18"/>
    <n v="1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ERRITO2016/Aug"/>
    <x v="98"/>
    <x v="99"/>
    <m/>
    <x v="19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6/Sep"/>
    <x v="98"/>
    <x v="99"/>
    <m/>
    <x v="20"/>
    <n v="0"/>
    <n v="0"/>
    <n v="1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6/Oct"/>
    <x v="98"/>
    <x v="99"/>
    <m/>
    <x v="21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ERRITO2016/Nov"/>
    <x v="98"/>
    <x v="99"/>
    <m/>
    <x v="22"/>
    <n v="0"/>
    <n v="0"/>
    <n v="10"/>
    <n v="2"/>
    <n v="0"/>
    <n v="1"/>
    <n v="1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ERRITO2016/Dec"/>
    <x v="98"/>
    <x v="99"/>
    <m/>
    <x v="23"/>
    <n v="0"/>
    <n v="1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CERRO BRANCO2016/Jan"/>
    <x v="99"/>
    <x v="100"/>
    <s v="CERRO BRANCO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6/Feb"/>
    <x v="99"/>
    <x v="100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6/Mar"/>
    <x v="99"/>
    <x v="100"/>
    <m/>
    <x v="14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6/Apr"/>
    <x v="99"/>
    <x v="100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6/May"/>
    <x v="99"/>
    <x v="100"/>
    <m/>
    <x v="16"/>
    <n v="0"/>
    <n v="0"/>
    <n v="3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16/Jun"/>
    <x v="99"/>
    <x v="10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6/Jul"/>
    <x v="99"/>
    <x v="100"/>
    <m/>
    <x v="18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16/Aug"/>
    <x v="99"/>
    <x v="10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6/Sep"/>
    <x v="99"/>
    <x v="10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6/Oct"/>
    <x v="99"/>
    <x v="100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6/Nov"/>
    <x v="99"/>
    <x v="100"/>
    <m/>
    <x v="2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6/Dec"/>
    <x v="99"/>
    <x v="10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Jan"/>
    <x v="100"/>
    <x v="101"/>
    <s v="CERRO GRANDE"/>
    <x v="12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Feb"/>
    <x v="100"/>
    <x v="10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Mar"/>
    <x v="100"/>
    <x v="10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Apr"/>
    <x v="100"/>
    <x v="101"/>
    <m/>
    <x v="15"/>
    <n v="0"/>
    <n v="0"/>
    <n v="3"/>
    <n v="1"/>
    <n v="0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ERRO GRANDE2016/May"/>
    <x v="100"/>
    <x v="10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Jun"/>
    <x v="100"/>
    <x v="101"/>
    <m/>
    <x v="17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Jul"/>
    <x v="100"/>
    <x v="10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Aug"/>
    <x v="100"/>
    <x v="10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Sep"/>
    <x v="100"/>
    <x v="101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Oct"/>
    <x v="100"/>
    <x v="101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Nov"/>
    <x v="100"/>
    <x v="1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Dec"/>
    <x v="100"/>
    <x v="10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6/Jan"/>
    <x v="101"/>
    <x v="102"/>
    <s v="CERRO GRANDE DO SUL"/>
    <x v="12"/>
    <n v="0"/>
    <n v="0"/>
    <n v="4"/>
    <n v="1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6/Feb"/>
    <x v="101"/>
    <x v="102"/>
    <m/>
    <x v="13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6/Mar"/>
    <x v="101"/>
    <x v="102"/>
    <m/>
    <x v="14"/>
    <n v="1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ERRO GRANDE DO SUL2016/Apr"/>
    <x v="101"/>
    <x v="102"/>
    <m/>
    <x v="15"/>
    <n v="0"/>
    <n v="0"/>
    <n v="11"/>
    <n v="5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6/May"/>
    <x v="101"/>
    <x v="102"/>
    <m/>
    <x v="16"/>
    <n v="0"/>
    <n v="0"/>
    <n v="13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6/Jun"/>
    <x v="101"/>
    <x v="102"/>
    <m/>
    <x v="17"/>
    <n v="0"/>
    <n v="0"/>
    <n v="6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6/Jul"/>
    <x v="101"/>
    <x v="102"/>
    <m/>
    <x v="18"/>
    <n v="0"/>
    <n v="0"/>
    <n v="8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6/Aug"/>
    <x v="101"/>
    <x v="102"/>
    <m/>
    <x v="19"/>
    <n v="0"/>
    <n v="0"/>
    <n v="13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6/Sep"/>
    <x v="101"/>
    <x v="102"/>
    <m/>
    <x v="20"/>
    <n v="0"/>
    <n v="0"/>
    <n v="11"/>
    <n v="1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6/Oct"/>
    <x v="101"/>
    <x v="102"/>
    <m/>
    <x v="21"/>
    <n v="0"/>
    <n v="0"/>
    <n v="2"/>
    <n v="2"/>
    <n v="3"/>
    <n v="2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6/Nov"/>
    <x v="101"/>
    <x v="102"/>
    <m/>
    <x v="22"/>
    <n v="1"/>
    <n v="0"/>
    <n v="8"/>
    <n v="1"/>
    <n v="7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ERRO GRANDE DO SUL2016/Dec"/>
    <x v="101"/>
    <x v="102"/>
    <m/>
    <x v="23"/>
    <n v="2"/>
    <n v="0"/>
    <n v="4"/>
    <n v="1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2"/>
    <n v="0"/>
    <n v="0"/>
    <n v="0"/>
    <n v="0"/>
  </r>
  <r>
    <s v="CERRO LARGO2016/Jan"/>
    <x v="102"/>
    <x v="103"/>
    <s v="CERRO LARGO"/>
    <x v="12"/>
    <n v="0"/>
    <n v="0"/>
    <n v="13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6/Feb"/>
    <x v="102"/>
    <x v="103"/>
    <m/>
    <x v="13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6/Mar"/>
    <x v="102"/>
    <x v="103"/>
    <m/>
    <x v="14"/>
    <n v="0"/>
    <n v="0"/>
    <n v="10"/>
    <n v="5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6/Apr"/>
    <x v="102"/>
    <x v="103"/>
    <m/>
    <x v="15"/>
    <n v="0"/>
    <n v="0"/>
    <n v="10"/>
    <n v="0"/>
    <n v="0"/>
    <n v="4"/>
    <n v="1"/>
    <n v="1"/>
    <n v="0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</r>
  <r>
    <s v="CERRO LARGO2016/May"/>
    <x v="102"/>
    <x v="103"/>
    <m/>
    <x v="16"/>
    <n v="0"/>
    <n v="0"/>
    <n v="1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6/Jun"/>
    <x v="102"/>
    <x v="103"/>
    <m/>
    <x v="17"/>
    <n v="0"/>
    <n v="0"/>
    <n v="7"/>
    <n v="3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6/Jul"/>
    <x v="102"/>
    <x v="103"/>
    <m/>
    <x v="18"/>
    <n v="0"/>
    <n v="0"/>
    <n v="4"/>
    <n v="0"/>
    <n v="2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6/Aug"/>
    <x v="102"/>
    <x v="103"/>
    <m/>
    <x v="19"/>
    <n v="0"/>
    <n v="0"/>
    <n v="10"/>
    <n v="1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6/Sep"/>
    <x v="102"/>
    <x v="103"/>
    <m/>
    <x v="20"/>
    <n v="0"/>
    <n v="0"/>
    <n v="4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6/Oct"/>
    <x v="102"/>
    <x v="103"/>
    <m/>
    <x v="21"/>
    <n v="0"/>
    <n v="0"/>
    <n v="7"/>
    <n v="0"/>
    <n v="0"/>
    <n v="1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6/Nov"/>
    <x v="102"/>
    <x v="103"/>
    <m/>
    <x v="22"/>
    <n v="0"/>
    <n v="0"/>
    <n v="6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6/Dec"/>
    <x v="102"/>
    <x v="103"/>
    <m/>
    <x v="23"/>
    <n v="0"/>
    <n v="0"/>
    <n v="15"/>
    <n v="2"/>
    <n v="3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PADA2016/Jan"/>
    <x v="103"/>
    <x v="104"/>
    <s v="CHAPAD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6/Feb"/>
    <x v="103"/>
    <x v="104"/>
    <m/>
    <x v="13"/>
    <n v="0"/>
    <n v="0"/>
    <n v="8"/>
    <n v="0"/>
    <n v="1"/>
    <n v="3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APADA2016/Mar"/>
    <x v="103"/>
    <x v="104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6/Apr"/>
    <x v="103"/>
    <x v="104"/>
    <m/>
    <x v="15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6/May"/>
    <x v="103"/>
    <x v="104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6/Jun"/>
    <x v="103"/>
    <x v="104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6/Jul"/>
    <x v="103"/>
    <x v="104"/>
    <m/>
    <x v="1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6/Aug"/>
    <x v="103"/>
    <x v="104"/>
    <m/>
    <x v="19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6/Sep"/>
    <x v="103"/>
    <x v="104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6/Oct"/>
    <x v="103"/>
    <x v="104"/>
    <m/>
    <x v="21"/>
    <n v="0"/>
    <n v="0"/>
    <n v="2"/>
    <n v="0"/>
    <n v="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6/Nov"/>
    <x v="103"/>
    <x v="104"/>
    <m/>
    <x v="22"/>
    <n v="0"/>
    <n v="0"/>
    <n v="7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PADA2016/Dec"/>
    <x v="103"/>
    <x v="104"/>
    <m/>
    <x v="23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6/Jan"/>
    <x v="104"/>
    <x v="105"/>
    <s v="CHARQUEADAS"/>
    <x v="12"/>
    <n v="0"/>
    <n v="0"/>
    <n v="28"/>
    <n v="1"/>
    <n v="0"/>
    <n v="1"/>
    <n v="0"/>
    <n v="2"/>
    <n v="1"/>
    <n v="7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16/Feb"/>
    <x v="104"/>
    <x v="105"/>
    <m/>
    <x v="13"/>
    <n v="1"/>
    <n v="0"/>
    <n v="29"/>
    <n v="3"/>
    <n v="1"/>
    <n v="1"/>
    <n v="0"/>
    <n v="1"/>
    <n v="2"/>
    <n v="3"/>
    <n v="1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RQUEADAS2016/Mar"/>
    <x v="104"/>
    <x v="105"/>
    <m/>
    <x v="14"/>
    <n v="0"/>
    <n v="0"/>
    <n v="31"/>
    <n v="1"/>
    <n v="2"/>
    <n v="4"/>
    <n v="0"/>
    <n v="2"/>
    <n v="2"/>
    <n v="5"/>
    <n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16/Apr"/>
    <x v="104"/>
    <x v="105"/>
    <m/>
    <x v="15"/>
    <n v="0"/>
    <n v="0"/>
    <n v="25"/>
    <n v="2"/>
    <n v="0"/>
    <n v="4"/>
    <n v="0"/>
    <n v="0"/>
    <n v="2"/>
    <n v="12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16/May"/>
    <x v="104"/>
    <x v="105"/>
    <m/>
    <x v="16"/>
    <n v="2"/>
    <n v="0"/>
    <n v="34"/>
    <n v="1"/>
    <n v="1"/>
    <n v="2"/>
    <n v="1"/>
    <n v="2"/>
    <n v="1"/>
    <n v="12"/>
    <n v="7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HARQUEADAS2016/Jun"/>
    <x v="104"/>
    <x v="105"/>
    <m/>
    <x v="17"/>
    <n v="0"/>
    <n v="0"/>
    <n v="25"/>
    <n v="1"/>
    <n v="4"/>
    <n v="7"/>
    <n v="0"/>
    <n v="2"/>
    <n v="0"/>
    <n v="10"/>
    <n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ARQUEADAS2016/Jul"/>
    <x v="104"/>
    <x v="105"/>
    <m/>
    <x v="18"/>
    <n v="0"/>
    <n v="0"/>
    <n v="18"/>
    <n v="0"/>
    <n v="0"/>
    <n v="1"/>
    <n v="0"/>
    <n v="0"/>
    <n v="0"/>
    <n v="14"/>
    <n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16/Aug"/>
    <x v="104"/>
    <x v="105"/>
    <m/>
    <x v="19"/>
    <n v="0"/>
    <n v="0"/>
    <n v="22"/>
    <n v="0"/>
    <n v="4"/>
    <n v="3"/>
    <n v="0"/>
    <n v="1"/>
    <n v="1"/>
    <n v="12"/>
    <n v="1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HARQUEADAS2016/Sep"/>
    <x v="104"/>
    <x v="105"/>
    <m/>
    <x v="20"/>
    <n v="1"/>
    <n v="0"/>
    <n v="14"/>
    <n v="0"/>
    <n v="2"/>
    <n v="6"/>
    <n v="0"/>
    <n v="1"/>
    <n v="0"/>
    <n v="17"/>
    <n v="10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CHARQUEADAS2016/Oct"/>
    <x v="104"/>
    <x v="105"/>
    <m/>
    <x v="21"/>
    <n v="0"/>
    <n v="0"/>
    <n v="23"/>
    <n v="1"/>
    <n v="0"/>
    <n v="2"/>
    <n v="0"/>
    <n v="3"/>
    <n v="3"/>
    <n v="14"/>
    <n v="1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CHARQUEADAS2016/Nov"/>
    <x v="104"/>
    <x v="105"/>
    <m/>
    <x v="22"/>
    <n v="0"/>
    <n v="0"/>
    <n v="14"/>
    <n v="0"/>
    <n v="0"/>
    <n v="4"/>
    <n v="0"/>
    <n v="2"/>
    <n v="3"/>
    <n v="7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ARQUEADAS2016/Dec"/>
    <x v="104"/>
    <x v="105"/>
    <m/>
    <x v="23"/>
    <n v="0"/>
    <n v="0"/>
    <n v="24"/>
    <n v="0"/>
    <n v="2"/>
    <n v="5"/>
    <n v="0"/>
    <n v="3"/>
    <n v="1"/>
    <n v="1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RUA2016/Jan"/>
    <x v="105"/>
    <x v="106"/>
    <s v="CHARR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Feb"/>
    <x v="105"/>
    <x v="10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Mar"/>
    <x v="105"/>
    <x v="10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Apr"/>
    <x v="105"/>
    <x v="10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May"/>
    <x v="105"/>
    <x v="106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Jun"/>
    <x v="105"/>
    <x v="106"/>
    <m/>
    <x v="17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Jul"/>
    <x v="105"/>
    <x v="106"/>
    <m/>
    <x v="18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Aug"/>
    <x v="105"/>
    <x v="10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Sep"/>
    <x v="105"/>
    <x v="10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Oct"/>
    <x v="105"/>
    <x v="10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Nov"/>
    <x v="105"/>
    <x v="10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Dec"/>
    <x v="105"/>
    <x v="106"/>
    <m/>
    <x v="2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Jan"/>
    <x v="106"/>
    <x v="107"/>
    <s v="CHIAPETTA"/>
    <x v="12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Feb"/>
    <x v="106"/>
    <x v="107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Mar"/>
    <x v="106"/>
    <x v="107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Apr"/>
    <x v="106"/>
    <x v="107"/>
    <m/>
    <x v="15"/>
    <n v="0"/>
    <n v="0"/>
    <n v="5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May"/>
    <x v="106"/>
    <x v="107"/>
    <m/>
    <x v="16"/>
    <n v="0"/>
    <n v="0"/>
    <n v="1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Jun"/>
    <x v="106"/>
    <x v="107"/>
    <m/>
    <x v="17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Jul"/>
    <x v="106"/>
    <x v="107"/>
    <m/>
    <x v="18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Aug"/>
    <x v="106"/>
    <x v="107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Sep"/>
    <x v="106"/>
    <x v="107"/>
    <m/>
    <x v="20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Oct"/>
    <x v="106"/>
    <x v="107"/>
    <m/>
    <x v="21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Nov"/>
    <x v="106"/>
    <x v="107"/>
    <m/>
    <x v="22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Dec"/>
    <x v="106"/>
    <x v="107"/>
    <m/>
    <x v="2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6/Jan"/>
    <x v="107"/>
    <x v="108"/>
    <s v="CHUI"/>
    <x v="12"/>
    <n v="0"/>
    <n v="0"/>
    <n v="15"/>
    <n v="0"/>
    <n v="1"/>
    <n v="4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UI2016/Feb"/>
    <x v="107"/>
    <x v="108"/>
    <m/>
    <x v="13"/>
    <n v="0"/>
    <n v="0"/>
    <n v="14"/>
    <n v="1"/>
    <n v="0"/>
    <n v="3"/>
    <n v="0"/>
    <n v="1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HUI2016/Mar"/>
    <x v="107"/>
    <x v="108"/>
    <m/>
    <x v="14"/>
    <n v="0"/>
    <n v="0"/>
    <n v="21"/>
    <n v="1"/>
    <n v="0"/>
    <n v="9"/>
    <n v="0"/>
    <n v="0"/>
    <n v="1"/>
    <n v="2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HUI2016/Apr"/>
    <x v="107"/>
    <x v="108"/>
    <m/>
    <x v="15"/>
    <n v="0"/>
    <n v="0"/>
    <n v="26"/>
    <n v="3"/>
    <n v="1"/>
    <n v="4"/>
    <n v="0"/>
    <n v="0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HUI2016/May"/>
    <x v="107"/>
    <x v="108"/>
    <m/>
    <x v="16"/>
    <n v="1"/>
    <n v="0"/>
    <n v="17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HUI2016/Jun"/>
    <x v="107"/>
    <x v="108"/>
    <m/>
    <x v="17"/>
    <n v="0"/>
    <n v="0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6/Jul"/>
    <x v="107"/>
    <x v="108"/>
    <m/>
    <x v="18"/>
    <n v="0"/>
    <n v="0"/>
    <n v="17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UI2016/Aug"/>
    <x v="107"/>
    <x v="108"/>
    <m/>
    <x v="19"/>
    <n v="0"/>
    <n v="0"/>
    <n v="12"/>
    <n v="1"/>
    <n v="0"/>
    <n v="2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16/Sep"/>
    <x v="107"/>
    <x v="108"/>
    <m/>
    <x v="20"/>
    <n v="0"/>
    <n v="0"/>
    <n v="9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16/Oct"/>
    <x v="107"/>
    <x v="108"/>
    <m/>
    <x v="21"/>
    <n v="1"/>
    <n v="0"/>
    <n v="10"/>
    <n v="1"/>
    <n v="0"/>
    <n v="0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HUI2016/Nov"/>
    <x v="107"/>
    <x v="108"/>
    <m/>
    <x v="22"/>
    <n v="0"/>
    <n v="0"/>
    <n v="7"/>
    <n v="2"/>
    <n v="1"/>
    <n v="3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UI2016/Dec"/>
    <x v="107"/>
    <x v="108"/>
    <m/>
    <x v="23"/>
    <n v="1"/>
    <n v="0"/>
    <n v="5"/>
    <n v="1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CHUVISCA2016/Jan"/>
    <x v="108"/>
    <x v="109"/>
    <s v="CHUVISCA"/>
    <x v="12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6/Feb"/>
    <x v="108"/>
    <x v="10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6/Mar"/>
    <x v="108"/>
    <x v="109"/>
    <m/>
    <x v="14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6/Apr"/>
    <x v="108"/>
    <x v="10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6/May"/>
    <x v="108"/>
    <x v="109"/>
    <m/>
    <x v="16"/>
    <n v="0"/>
    <n v="0"/>
    <n v="6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6/Jun"/>
    <x v="108"/>
    <x v="109"/>
    <m/>
    <x v="17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6/Jul"/>
    <x v="108"/>
    <x v="109"/>
    <m/>
    <x v="18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VISCA2016/Aug"/>
    <x v="108"/>
    <x v="109"/>
    <m/>
    <x v="1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6/Sep"/>
    <x v="108"/>
    <x v="109"/>
    <m/>
    <x v="20"/>
    <n v="0"/>
    <n v="0"/>
    <n v="8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UVISCA2016/Oct"/>
    <x v="108"/>
    <x v="109"/>
    <m/>
    <x v="21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6/Nov"/>
    <x v="108"/>
    <x v="10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6/Dec"/>
    <x v="108"/>
    <x v="109"/>
    <m/>
    <x v="23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6/Jan"/>
    <x v="109"/>
    <x v="110"/>
    <s v="CIDREIRA"/>
    <x v="12"/>
    <n v="0"/>
    <n v="0"/>
    <n v="71"/>
    <n v="0"/>
    <n v="16"/>
    <n v="26"/>
    <n v="2"/>
    <n v="1"/>
    <n v="2"/>
    <n v="24"/>
    <n v="11"/>
    <n v="0"/>
    <n v="0"/>
    <n v="0"/>
    <n v="0"/>
    <n v="1"/>
    <n v="0"/>
    <n v="1"/>
    <n v="0"/>
    <n v="0"/>
    <n v="1"/>
    <n v="0"/>
    <n v="0"/>
    <n v="0"/>
    <n v="0"/>
    <n v="0"/>
    <n v="0"/>
    <n v="0"/>
    <n v="0"/>
    <n v="0"/>
  </r>
  <r>
    <s v="CIDREIRA2016/Feb"/>
    <x v="109"/>
    <x v="110"/>
    <m/>
    <x v="13"/>
    <n v="0"/>
    <n v="0"/>
    <n v="76"/>
    <n v="0"/>
    <n v="16"/>
    <n v="17"/>
    <n v="1"/>
    <n v="6"/>
    <n v="2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6/Mar"/>
    <x v="109"/>
    <x v="110"/>
    <m/>
    <x v="14"/>
    <n v="0"/>
    <n v="0"/>
    <n v="48"/>
    <n v="0"/>
    <n v="1"/>
    <n v="8"/>
    <n v="2"/>
    <n v="2"/>
    <n v="0"/>
    <n v="5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</r>
  <r>
    <s v="CIDREIRA2016/Apr"/>
    <x v="109"/>
    <x v="110"/>
    <m/>
    <x v="15"/>
    <n v="2"/>
    <n v="0"/>
    <n v="28"/>
    <n v="0"/>
    <n v="0"/>
    <n v="3"/>
    <n v="1"/>
    <n v="5"/>
    <n v="0"/>
    <n v="2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IDREIRA2016/May"/>
    <x v="109"/>
    <x v="110"/>
    <m/>
    <x v="16"/>
    <n v="1"/>
    <n v="0"/>
    <n v="30"/>
    <n v="1"/>
    <n v="3"/>
    <n v="4"/>
    <n v="0"/>
    <n v="2"/>
    <n v="0"/>
    <n v="1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IDREIRA2016/Jun"/>
    <x v="109"/>
    <x v="110"/>
    <m/>
    <x v="17"/>
    <n v="3"/>
    <n v="0"/>
    <n v="33"/>
    <n v="2"/>
    <n v="1"/>
    <n v="8"/>
    <n v="0"/>
    <n v="4"/>
    <n v="1"/>
    <n v="3"/>
    <n v="2"/>
    <n v="0"/>
    <n v="0"/>
    <n v="0"/>
    <n v="0"/>
    <n v="0"/>
    <n v="1"/>
    <n v="0"/>
    <n v="0"/>
    <n v="0"/>
    <n v="0"/>
    <n v="0"/>
    <n v="0"/>
    <n v="0"/>
    <n v="0"/>
    <n v="4"/>
    <n v="0"/>
    <n v="0"/>
    <n v="0"/>
    <n v="0"/>
  </r>
  <r>
    <s v="CIDREIRA2016/Jul"/>
    <x v="109"/>
    <x v="110"/>
    <m/>
    <x v="18"/>
    <n v="0"/>
    <n v="0"/>
    <n v="55"/>
    <n v="4"/>
    <n v="1"/>
    <n v="4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IDREIRA2016/Aug"/>
    <x v="109"/>
    <x v="110"/>
    <m/>
    <x v="19"/>
    <n v="2"/>
    <n v="0"/>
    <n v="30"/>
    <n v="0"/>
    <n v="0"/>
    <n v="3"/>
    <n v="0"/>
    <n v="5"/>
    <n v="0"/>
    <n v="4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CIDREIRA2016/Sep"/>
    <x v="109"/>
    <x v="110"/>
    <m/>
    <x v="20"/>
    <n v="3"/>
    <n v="0"/>
    <n v="37"/>
    <n v="1"/>
    <n v="2"/>
    <n v="5"/>
    <n v="3"/>
    <n v="2"/>
    <n v="2"/>
    <n v="4"/>
    <n v="1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CIDREIRA2016/Oct"/>
    <x v="109"/>
    <x v="110"/>
    <m/>
    <x v="21"/>
    <n v="0"/>
    <n v="1"/>
    <n v="17"/>
    <n v="0"/>
    <n v="1"/>
    <n v="5"/>
    <n v="0"/>
    <n v="5"/>
    <n v="1"/>
    <n v="8"/>
    <n v="2"/>
    <n v="0"/>
    <n v="0"/>
    <n v="0"/>
    <n v="0"/>
    <n v="2"/>
    <n v="0"/>
    <n v="0"/>
    <n v="0"/>
    <n v="0"/>
    <n v="0"/>
    <n v="0"/>
    <n v="1"/>
    <n v="0"/>
    <n v="0"/>
    <n v="0"/>
    <n v="1"/>
    <n v="0"/>
    <n v="1"/>
    <n v="0"/>
  </r>
  <r>
    <s v="CIDREIRA2016/Nov"/>
    <x v="109"/>
    <x v="110"/>
    <m/>
    <x v="22"/>
    <n v="1"/>
    <n v="0"/>
    <n v="32"/>
    <n v="0"/>
    <n v="0"/>
    <n v="8"/>
    <n v="0"/>
    <n v="0"/>
    <n v="2"/>
    <n v="3"/>
    <n v="5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CIDREIRA2016/Dec"/>
    <x v="109"/>
    <x v="110"/>
    <m/>
    <x v="23"/>
    <n v="0"/>
    <n v="0"/>
    <n v="32"/>
    <n v="2"/>
    <n v="1"/>
    <n v="13"/>
    <n v="2"/>
    <n v="2"/>
    <n v="0"/>
    <n v="11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IRIACO2016/Jan"/>
    <x v="110"/>
    <x v="111"/>
    <s v="CIRIACO"/>
    <x v="12"/>
    <n v="0"/>
    <n v="0"/>
    <n v="1"/>
    <n v="0"/>
    <n v="1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IRIACO2016/Feb"/>
    <x v="110"/>
    <x v="111"/>
    <m/>
    <x v="13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6/Mar"/>
    <x v="110"/>
    <x v="111"/>
    <m/>
    <x v="1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6/Apr"/>
    <x v="110"/>
    <x v="111"/>
    <m/>
    <x v="15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6/May"/>
    <x v="110"/>
    <x v="111"/>
    <m/>
    <x v="16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6/Jun"/>
    <x v="110"/>
    <x v="111"/>
    <m/>
    <x v="17"/>
    <n v="0"/>
    <n v="0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6/Jul"/>
    <x v="110"/>
    <x v="111"/>
    <m/>
    <x v="18"/>
    <n v="0"/>
    <n v="0"/>
    <n v="9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6/Aug"/>
    <x v="110"/>
    <x v="111"/>
    <m/>
    <x v="19"/>
    <n v="0"/>
    <n v="0"/>
    <n v="9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6/Sep"/>
    <x v="110"/>
    <x v="111"/>
    <m/>
    <x v="20"/>
    <n v="1"/>
    <n v="0"/>
    <n v="5"/>
    <n v="4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CIRIACO2016/Oct"/>
    <x v="110"/>
    <x v="111"/>
    <m/>
    <x v="21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6/Nov"/>
    <x v="110"/>
    <x v="111"/>
    <m/>
    <x v="22"/>
    <n v="0"/>
    <n v="0"/>
    <n v="7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IRIACO2016/Dec"/>
    <x v="110"/>
    <x v="111"/>
    <m/>
    <x v="23"/>
    <n v="0"/>
    <n v="0"/>
    <n v="10"/>
    <n v="5"/>
    <n v="1"/>
    <n v="3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LINAS2016/Jan"/>
    <x v="111"/>
    <x v="112"/>
    <s v="COLIN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Feb"/>
    <x v="111"/>
    <x v="11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Mar"/>
    <x v="111"/>
    <x v="112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Apr"/>
    <x v="111"/>
    <x v="11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May"/>
    <x v="111"/>
    <x v="11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Jun"/>
    <x v="111"/>
    <x v="11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Jul"/>
    <x v="111"/>
    <x v="11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Aug"/>
    <x v="111"/>
    <x v="11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Sep"/>
    <x v="111"/>
    <x v="112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Oct"/>
    <x v="111"/>
    <x v="112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Nov"/>
    <x v="111"/>
    <x v="112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Dec"/>
    <x v="111"/>
    <x v="11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Jan"/>
    <x v="112"/>
    <x v="113"/>
    <s v="COLORADO"/>
    <x v="12"/>
    <n v="0"/>
    <n v="0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Feb"/>
    <x v="112"/>
    <x v="11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Mar"/>
    <x v="112"/>
    <x v="11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Apr"/>
    <x v="112"/>
    <x v="11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May"/>
    <x v="112"/>
    <x v="113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Jun"/>
    <x v="112"/>
    <x v="113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Jul"/>
    <x v="112"/>
    <x v="113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Aug"/>
    <x v="112"/>
    <x v="113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Sep"/>
    <x v="112"/>
    <x v="113"/>
    <m/>
    <x v="20"/>
    <n v="0"/>
    <n v="0"/>
    <n v="8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Oct"/>
    <x v="112"/>
    <x v="11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Nov"/>
    <x v="112"/>
    <x v="113"/>
    <m/>
    <x v="2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Dec"/>
    <x v="112"/>
    <x v="11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6/Jan"/>
    <x v="113"/>
    <x v="114"/>
    <s v="CONDOR"/>
    <x v="12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6/Feb"/>
    <x v="113"/>
    <x v="114"/>
    <m/>
    <x v="13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6/Mar"/>
    <x v="113"/>
    <x v="114"/>
    <m/>
    <x v="14"/>
    <n v="0"/>
    <n v="0"/>
    <n v="9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DOR2016/Apr"/>
    <x v="113"/>
    <x v="114"/>
    <m/>
    <x v="15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6/May"/>
    <x v="113"/>
    <x v="114"/>
    <m/>
    <x v="16"/>
    <n v="0"/>
    <n v="0"/>
    <n v="7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ONDOR2016/Jun"/>
    <x v="113"/>
    <x v="114"/>
    <m/>
    <x v="17"/>
    <n v="0"/>
    <n v="0"/>
    <n v="1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6/Jul"/>
    <x v="113"/>
    <x v="114"/>
    <m/>
    <x v="18"/>
    <n v="0"/>
    <n v="0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6/Aug"/>
    <x v="113"/>
    <x v="114"/>
    <m/>
    <x v="19"/>
    <n v="0"/>
    <n v="0"/>
    <n v="8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6/Sep"/>
    <x v="113"/>
    <x v="114"/>
    <m/>
    <x v="20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6/Oct"/>
    <x v="113"/>
    <x v="114"/>
    <m/>
    <x v="21"/>
    <n v="0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6/Nov"/>
    <x v="113"/>
    <x v="114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6/Dec"/>
    <x v="113"/>
    <x v="114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6/Jan"/>
    <x v="114"/>
    <x v="115"/>
    <s v="CONSTANTINA"/>
    <x v="12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6/Feb"/>
    <x v="114"/>
    <x v="115"/>
    <m/>
    <x v="13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6/Mar"/>
    <x v="114"/>
    <x v="115"/>
    <m/>
    <x v="14"/>
    <n v="0"/>
    <n v="0"/>
    <n v="7"/>
    <n v="1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ONSTANTINA2016/Apr"/>
    <x v="114"/>
    <x v="115"/>
    <m/>
    <x v="15"/>
    <n v="0"/>
    <n v="0"/>
    <n v="6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6/May"/>
    <x v="114"/>
    <x v="115"/>
    <m/>
    <x v="16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6/Jun"/>
    <x v="114"/>
    <x v="115"/>
    <m/>
    <x v="17"/>
    <n v="0"/>
    <n v="0"/>
    <n v="8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6/Jul"/>
    <x v="114"/>
    <x v="115"/>
    <m/>
    <x v="18"/>
    <n v="0"/>
    <n v="0"/>
    <n v="7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6/Aug"/>
    <x v="114"/>
    <x v="115"/>
    <m/>
    <x v="19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6/Sep"/>
    <x v="114"/>
    <x v="115"/>
    <m/>
    <x v="20"/>
    <n v="0"/>
    <n v="0"/>
    <n v="6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6/Oct"/>
    <x v="114"/>
    <x v="115"/>
    <m/>
    <x v="21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6/Nov"/>
    <x v="114"/>
    <x v="115"/>
    <m/>
    <x v="22"/>
    <n v="0"/>
    <n v="0"/>
    <n v="6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6/Dec"/>
    <x v="114"/>
    <x v="115"/>
    <m/>
    <x v="23"/>
    <n v="0"/>
    <n v="0"/>
    <n v="5"/>
    <n v="1"/>
    <n v="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Jan"/>
    <x v="115"/>
    <x v="116"/>
    <s v="COQUEIRO BAIX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Feb"/>
    <x v="115"/>
    <x v="116"/>
    <m/>
    <x v="13"/>
    <n v="0"/>
    <n v="0"/>
    <n v="3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Mar"/>
    <x v="115"/>
    <x v="116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Apr"/>
    <x v="115"/>
    <x v="11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May"/>
    <x v="115"/>
    <x v="116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Jun"/>
    <x v="115"/>
    <x v="11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Jul"/>
    <x v="115"/>
    <x v="11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Aug"/>
    <x v="115"/>
    <x v="11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Sep"/>
    <x v="115"/>
    <x v="11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Oct"/>
    <x v="115"/>
    <x v="11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Nov"/>
    <x v="115"/>
    <x v="116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Dec"/>
    <x v="115"/>
    <x v="11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6/Jan"/>
    <x v="116"/>
    <x v="117"/>
    <s v="COQUEIROS DO SUL"/>
    <x v="12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QUEIROS DO SUL2016/Feb"/>
    <x v="116"/>
    <x v="117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6/Mar"/>
    <x v="116"/>
    <x v="11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6/Apr"/>
    <x v="116"/>
    <x v="117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6/May"/>
    <x v="116"/>
    <x v="117"/>
    <m/>
    <x v="16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6/Jun"/>
    <x v="116"/>
    <x v="117"/>
    <m/>
    <x v="17"/>
    <n v="0"/>
    <n v="0"/>
    <n v="5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6/Jul"/>
    <x v="116"/>
    <x v="117"/>
    <m/>
    <x v="18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6/Aug"/>
    <x v="116"/>
    <x v="1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6/Sep"/>
    <x v="116"/>
    <x v="11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6/Oct"/>
    <x v="116"/>
    <x v="117"/>
    <m/>
    <x v="21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6/Nov"/>
    <x v="116"/>
    <x v="11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6/Dec"/>
    <x v="116"/>
    <x v="117"/>
    <m/>
    <x v="23"/>
    <n v="0"/>
    <n v="0"/>
    <n v="3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Jan"/>
    <x v="117"/>
    <x v="118"/>
    <s v="CORONEL BARROS"/>
    <x v="1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Feb"/>
    <x v="117"/>
    <x v="11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Mar"/>
    <x v="117"/>
    <x v="11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Apr"/>
    <x v="117"/>
    <x v="118"/>
    <m/>
    <x v="1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May"/>
    <x v="117"/>
    <x v="118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Jun"/>
    <x v="117"/>
    <x v="11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Jul"/>
    <x v="117"/>
    <x v="11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Aug"/>
    <x v="117"/>
    <x v="118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Sep"/>
    <x v="117"/>
    <x v="11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Oct"/>
    <x v="117"/>
    <x v="118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Nov"/>
    <x v="117"/>
    <x v="118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Dec"/>
    <x v="117"/>
    <x v="11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6/Jan"/>
    <x v="118"/>
    <x v="119"/>
    <s v="CORONEL BICACO"/>
    <x v="12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6/Feb"/>
    <x v="118"/>
    <x v="119"/>
    <m/>
    <x v="13"/>
    <n v="0"/>
    <n v="1"/>
    <n v="10"/>
    <n v="2"/>
    <n v="2"/>
    <n v="3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1"/>
    <n v="0"/>
    <n v="1"/>
    <n v="0"/>
  </r>
  <r>
    <s v="CORONEL BICACO2016/Mar"/>
    <x v="118"/>
    <x v="119"/>
    <m/>
    <x v="14"/>
    <n v="0"/>
    <n v="0"/>
    <n v="10"/>
    <n v="1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6/Apr"/>
    <x v="118"/>
    <x v="119"/>
    <m/>
    <x v="15"/>
    <n v="0"/>
    <n v="0"/>
    <n v="16"/>
    <n v="2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6/May"/>
    <x v="118"/>
    <x v="119"/>
    <m/>
    <x v="16"/>
    <n v="0"/>
    <n v="0"/>
    <n v="1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6/Jun"/>
    <x v="118"/>
    <x v="119"/>
    <m/>
    <x v="17"/>
    <n v="0"/>
    <n v="0"/>
    <n v="2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6/Jul"/>
    <x v="118"/>
    <x v="119"/>
    <m/>
    <x v="18"/>
    <n v="0"/>
    <n v="0"/>
    <n v="10"/>
    <n v="0"/>
    <n v="0"/>
    <n v="1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16/Aug"/>
    <x v="118"/>
    <x v="119"/>
    <m/>
    <x v="1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6/Sep"/>
    <x v="118"/>
    <x v="119"/>
    <m/>
    <x v="20"/>
    <n v="0"/>
    <n v="0"/>
    <n v="5"/>
    <n v="2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6/Oct"/>
    <x v="118"/>
    <x v="119"/>
    <m/>
    <x v="21"/>
    <n v="0"/>
    <n v="0"/>
    <n v="5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6/Nov"/>
    <x v="118"/>
    <x v="119"/>
    <m/>
    <x v="22"/>
    <n v="0"/>
    <n v="0"/>
    <n v="1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6/Dec"/>
    <x v="118"/>
    <x v="119"/>
    <m/>
    <x v="23"/>
    <n v="0"/>
    <n v="0"/>
    <n v="1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Jan"/>
    <x v="119"/>
    <x v="120"/>
    <s v="CORONEL PILAR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Feb"/>
    <x v="119"/>
    <x v="12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Mar"/>
    <x v="119"/>
    <x v="1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Apr"/>
    <x v="119"/>
    <x v="12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May"/>
    <x v="119"/>
    <x v="12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Jun"/>
    <x v="119"/>
    <x v="1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Jul"/>
    <x v="119"/>
    <x v="1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Aug"/>
    <x v="119"/>
    <x v="1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Sep"/>
    <x v="119"/>
    <x v="120"/>
    <m/>
    <x v="2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Oct"/>
    <x v="119"/>
    <x v="1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Nov"/>
    <x v="119"/>
    <x v="120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Dec"/>
    <x v="119"/>
    <x v="1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Jan"/>
    <x v="120"/>
    <x v="121"/>
    <s v="COTIPORA"/>
    <x v="12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Feb"/>
    <x v="120"/>
    <x v="121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Mar"/>
    <x v="120"/>
    <x v="121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Apr"/>
    <x v="120"/>
    <x v="12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May"/>
    <x v="120"/>
    <x v="121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Jun"/>
    <x v="120"/>
    <x v="121"/>
    <m/>
    <x v="17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TIPORA2016/Jul"/>
    <x v="120"/>
    <x v="121"/>
    <m/>
    <x v="1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Aug"/>
    <x v="120"/>
    <x v="121"/>
    <m/>
    <x v="19"/>
    <n v="0"/>
    <n v="0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Sep"/>
    <x v="120"/>
    <x v="121"/>
    <m/>
    <x v="20"/>
    <n v="0"/>
    <n v="0"/>
    <n v="7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Oct"/>
    <x v="120"/>
    <x v="121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Nov"/>
    <x v="120"/>
    <x v="121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Dec"/>
    <x v="120"/>
    <x v="12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6/Jan"/>
    <x v="121"/>
    <x v="122"/>
    <s v="COXILH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XILHA2016/Feb"/>
    <x v="121"/>
    <x v="122"/>
    <m/>
    <x v="13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6/Mar"/>
    <x v="121"/>
    <x v="122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6/Apr"/>
    <x v="121"/>
    <x v="12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6/May"/>
    <x v="121"/>
    <x v="122"/>
    <m/>
    <x v="16"/>
    <n v="0"/>
    <n v="0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6/Jun"/>
    <x v="121"/>
    <x v="122"/>
    <m/>
    <x v="17"/>
    <n v="0"/>
    <n v="0"/>
    <n v="7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XILHA2016/Jul"/>
    <x v="121"/>
    <x v="122"/>
    <m/>
    <x v="18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6/Aug"/>
    <x v="121"/>
    <x v="122"/>
    <m/>
    <x v="19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6/Sep"/>
    <x v="121"/>
    <x v="122"/>
    <m/>
    <x v="20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XILHA2016/Oct"/>
    <x v="121"/>
    <x v="12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6/Nov"/>
    <x v="121"/>
    <x v="122"/>
    <m/>
    <x v="22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6/Dec"/>
    <x v="121"/>
    <x v="122"/>
    <m/>
    <x v="23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6/Jan"/>
    <x v="122"/>
    <x v="123"/>
    <s v="CRISSIUMAL"/>
    <x v="12"/>
    <n v="0"/>
    <n v="0"/>
    <n v="14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6/Feb"/>
    <x v="122"/>
    <x v="123"/>
    <m/>
    <x v="13"/>
    <n v="1"/>
    <n v="0"/>
    <n v="9"/>
    <n v="1"/>
    <n v="6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RISSIUMAL2016/Mar"/>
    <x v="122"/>
    <x v="123"/>
    <m/>
    <x v="14"/>
    <n v="0"/>
    <n v="0"/>
    <n v="17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6/Apr"/>
    <x v="122"/>
    <x v="123"/>
    <m/>
    <x v="15"/>
    <n v="0"/>
    <n v="0"/>
    <n v="7"/>
    <n v="1"/>
    <n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6/May"/>
    <x v="122"/>
    <x v="123"/>
    <m/>
    <x v="16"/>
    <n v="1"/>
    <n v="0"/>
    <n v="12"/>
    <n v="1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SIUMAL2016/Jun"/>
    <x v="122"/>
    <x v="123"/>
    <m/>
    <x v="17"/>
    <n v="0"/>
    <n v="0"/>
    <n v="12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6/Jul"/>
    <x v="122"/>
    <x v="123"/>
    <m/>
    <x v="18"/>
    <n v="0"/>
    <n v="0"/>
    <n v="8"/>
    <n v="0"/>
    <n v="1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RISSIUMAL2016/Aug"/>
    <x v="122"/>
    <x v="123"/>
    <m/>
    <x v="19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6/Sep"/>
    <x v="122"/>
    <x v="123"/>
    <m/>
    <x v="20"/>
    <n v="0"/>
    <n v="0"/>
    <n v="13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SIUMAL2016/Oct"/>
    <x v="122"/>
    <x v="123"/>
    <m/>
    <x v="21"/>
    <n v="0"/>
    <n v="0"/>
    <n v="11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6/Nov"/>
    <x v="122"/>
    <x v="123"/>
    <m/>
    <x v="22"/>
    <n v="0"/>
    <n v="0"/>
    <n v="13"/>
    <n v="0"/>
    <n v="2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RISSIUMAL2016/Dec"/>
    <x v="122"/>
    <x v="123"/>
    <m/>
    <x v="23"/>
    <n v="0"/>
    <n v="0"/>
    <n v="7"/>
    <n v="1"/>
    <n v="1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6/Jan"/>
    <x v="123"/>
    <x v="124"/>
    <s v="CRISTAL"/>
    <x v="12"/>
    <n v="0"/>
    <n v="0"/>
    <n v="9"/>
    <n v="1"/>
    <n v="0"/>
    <n v="3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ISTAL2016/Feb"/>
    <x v="123"/>
    <x v="124"/>
    <m/>
    <x v="13"/>
    <n v="0"/>
    <n v="0"/>
    <n v="10"/>
    <n v="3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6/Mar"/>
    <x v="123"/>
    <x v="124"/>
    <m/>
    <x v="14"/>
    <n v="0"/>
    <n v="0"/>
    <n v="7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6/Apr"/>
    <x v="123"/>
    <x v="124"/>
    <m/>
    <x v="15"/>
    <n v="0"/>
    <n v="0"/>
    <n v="8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RISTAL2016/May"/>
    <x v="123"/>
    <x v="124"/>
    <m/>
    <x v="16"/>
    <n v="0"/>
    <n v="0"/>
    <n v="1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6/Jun"/>
    <x v="123"/>
    <x v="124"/>
    <m/>
    <x v="17"/>
    <n v="0"/>
    <n v="0"/>
    <n v="8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6/Jul"/>
    <x v="123"/>
    <x v="124"/>
    <m/>
    <x v="18"/>
    <n v="0"/>
    <n v="0"/>
    <n v="10"/>
    <n v="4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6/Aug"/>
    <x v="123"/>
    <x v="124"/>
    <m/>
    <x v="19"/>
    <n v="0"/>
    <n v="0"/>
    <n v="8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6/Sep"/>
    <x v="123"/>
    <x v="124"/>
    <m/>
    <x v="20"/>
    <n v="0"/>
    <n v="0"/>
    <n v="7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6/Oct"/>
    <x v="123"/>
    <x v="124"/>
    <m/>
    <x v="21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6/Nov"/>
    <x v="123"/>
    <x v="124"/>
    <m/>
    <x v="22"/>
    <n v="0"/>
    <n v="0"/>
    <n v="6"/>
    <n v="0"/>
    <n v="0"/>
    <n v="4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ISTAL2016/Dec"/>
    <x v="123"/>
    <x v="124"/>
    <m/>
    <x v="23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Jan"/>
    <x v="124"/>
    <x v="125"/>
    <s v="CRISTAL DO SUL"/>
    <x v="12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 DO SUL2016/Feb"/>
    <x v="124"/>
    <x v="125"/>
    <m/>
    <x v="13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Mar"/>
    <x v="124"/>
    <x v="125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Apr"/>
    <x v="124"/>
    <x v="125"/>
    <m/>
    <x v="15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May"/>
    <x v="124"/>
    <x v="125"/>
    <m/>
    <x v="16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Jun"/>
    <x v="124"/>
    <x v="125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Jul"/>
    <x v="124"/>
    <x v="125"/>
    <m/>
    <x v="1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Aug"/>
    <x v="124"/>
    <x v="12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Sep"/>
    <x v="124"/>
    <x v="125"/>
    <m/>
    <x v="20"/>
    <n v="0"/>
    <n v="0"/>
    <n v="2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Oct"/>
    <x v="124"/>
    <x v="125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Nov"/>
    <x v="124"/>
    <x v="12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Dec"/>
    <x v="124"/>
    <x v="12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6/Jan"/>
    <x v="125"/>
    <x v="126"/>
    <s v="CRUZ ALTA"/>
    <x v="12"/>
    <n v="1"/>
    <n v="0"/>
    <n v="83"/>
    <n v="6"/>
    <n v="27"/>
    <n v="15"/>
    <n v="1"/>
    <n v="4"/>
    <n v="23"/>
    <n v="9"/>
    <n v="3"/>
    <n v="0"/>
    <n v="0"/>
    <n v="0"/>
    <n v="0"/>
    <n v="6"/>
    <n v="0"/>
    <n v="0"/>
    <n v="0"/>
    <n v="0"/>
    <n v="0"/>
    <n v="0"/>
    <n v="0"/>
    <n v="1"/>
    <n v="0"/>
    <n v="1"/>
    <n v="0"/>
    <n v="0"/>
    <n v="0"/>
    <n v="0"/>
  </r>
  <r>
    <s v="CRUZ ALTA2016/Feb"/>
    <x v="125"/>
    <x v="126"/>
    <m/>
    <x v="13"/>
    <n v="4"/>
    <n v="0"/>
    <n v="124"/>
    <n v="4"/>
    <n v="9"/>
    <n v="15"/>
    <n v="1"/>
    <n v="12"/>
    <n v="15"/>
    <n v="9"/>
    <n v="1"/>
    <n v="0"/>
    <n v="0"/>
    <n v="0"/>
    <n v="0"/>
    <n v="5"/>
    <n v="0"/>
    <n v="0"/>
    <n v="0"/>
    <n v="0"/>
    <n v="0"/>
    <n v="0"/>
    <n v="0"/>
    <n v="0"/>
    <n v="0"/>
    <n v="4"/>
    <n v="0"/>
    <n v="0"/>
    <n v="0"/>
    <n v="0"/>
  </r>
  <r>
    <s v="CRUZ ALTA2016/Mar"/>
    <x v="125"/>
    <x v="126"/>
    <m/>
    <x v="14"/>
    <n v="1"/>
    <n v="0"/>
    <n v="131"/>
    <n v="5"/>
    <n v="39"/>
    <n v="27"/>
    <n v="2"/>
    <n v="10"/>
    <n v="6"/>
    <n v="5"/>
    <n v="5"/>
    <n v="0"/>
    <n v="0"/>
    <n v="0"/>
    <n v="0"/>
    <n v="8"/>
    <n v="8"/>
    <n v="0"/>
    <n v="0"/>
    <n v="0"/>
    <n v="0"/>
    <n v="0"/>
    <n v="0"/>
    <n v="0"/>
    <n v="0"/>
    <n v="1"/>
    <n v="0"/>
    <n v="0"/>
    <n v="0"/>
    <n v="0"/>
  </r>
  <r>
    <s v="CRUZ ALTA2016/Apr"/>
    <x v="125"/>
    <x v="126"/>
    <m/>
    <x v="15"/>
    <n v="2"/>
    <n v="0"/>
    <n v="106"/>
    <n v="11"/>
    <n v="21"/>
    <n v="22"/>
    <n v="0"/>
    <n v="11"/>
    <n v="18"/>
    <n v="2"/>
    <n v="6"/>
    <n v="0"/>
    <n v="0"/>
    <n v="0"/>
    <n v="0"/>
    <n v="7"/>
    <n v="1"/>
    <n v="0"/>
    <n v="0"/>
    <n v="0"/>
    <n v="0"/>
    <n v="0"/>
    <n v="0"/>
    <n v="1"/>
    <n v="0"/>
    <n v="3"/>
    <n v="0"/>
    <n v="0"/>
    <n v="0"/>
    <n v="0"/>
  </r>
  <r>
    <s v="CRUZ ALTA2016/May"/>
    <x v="125"/>
    <x v="126"/>
    <m/>
    <x v="16"/>
    <n v="2"/>
    <n v="0"/>
    <n v="97"/>
    <n v="12"/>
    <n v="11"/>
    <n v="23"/>
    <n v="4"/>
    <n v="10"/>
    <n v="19"/>
    <n v="5"/>
    <n v="3"/>
    <n v="0"/>
    <n v="0"/>
    <n v="0"/>
    <n v="0"/>
    <n v="4"/>
    <n v="1"/>
    <n v="0"/>
    <n v="0"/>
    <n v="0"/>
    <n v="0"/>
    <n v="0"/>
    <n v="0"/>
    <n v="0"/>
    <n v="0"/>
    <n v="2"/>
    <n v="0"/>
    <n v="0"/>
    <n v="0"/>
    <n v="0"/>
  </r>
  <r>
    <s v="CRUZ ALTA2016/Jun"/>
    <x v="125"/>
    <x v="126"/>
    <m/>
    <x v="17"/>
    <n v="0"/>
    <n v="0"/>
    <n v="90"/>
    <n v="7"/>
    <n v="3"/>
    <n v="19"/>
    <n v="1"/>
    <n v="17"/>
    <n v="12"/>
    <n v="4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CRUZ ALTA2016/Jul"/>
    <x v="125"/>
    <x v="126"/>
    <m/>
    <x v="18"/>
    <n v="1"/>
    <n v="0"/>
    <n v="92"/>
    <n v="4"/>
    <n v="7"/>
    <n v="23"/>
    <n v="1"/>
    <n v="12"/>
    <n v="22"/>
    <n v="8"/>
    <n v="9"/>
    <n v="0"/>
    <n v="0"/>
    <n v="0"/>
    <n v="0"/>
    <n v="1"/>
    <n v="4"/>
    <n v="1"/>
    <n v="0"/>
    <n v="0"/>
    <n v="0"/>
    <n v="0"/>
    <n v="0"/>
    <n v="0"/>
    <n v="0"/>
    <n v="1"/>
    <n v="0"/>
    <n v="0"/>
    <n v="0"/>
    <n v="0"/>
  </r>
  <r>
    <s v="CRUZ ALTA2016/Aug"/>
    <x v="125"/>
    <x v="126"/>
    <m/>
    <x v="19"/>
    <n v="0"/>
    <n v="0"/>
    <n v="117"/>
    <n v="8"/>
    <n v="4"/>
    <n v="22"/>
    <n v="3"/>
    <n v="10"/>
    <n v="10"/>
    <n v="3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</r>
  <r>
    <s v="CRUZ ALTA2016/Sep"/>
    <x v="125"/>
    <x v="126"/>
    <m/>
    <x v="20"/>
    <n v="1"/>
    <n v="0"/>
    <n v="100"/>
    <n v="5"/>
    <n v="12"/>
    <n v="14"/>
    <n v="2"/>
    <n v="11"/>
    <n v="7"/>
    <n v="3"/>
    <n v="6"/>
    <n v="0"/>
    <n v="0"/>
    <n v="0"/>
    <n v="0"/>
    <n v="4"/>
    <n v="2"/>
    <n v="0"/>
    <n v="0"/>
    <n v="0"/>
    <n v="0"/>
    <n v="1"/>
    <n v="0"/>
    <n v="0"/>
    <n v="0"/>
    <n v="1"/>
    <n v="0"/>
    <n v="0"/>
    <n v="0"/>
    <n v="0"/>
  </r>
  <r>
    <s v="CRUZ ALTA2016/Oct"/>
    <x v="125"/>
    <x v="126"/>
    <m/>
    <x v="21"/>
    <n v="0"/>
    <n v="0"/>
    <n v="101"/>
    <n v="6"/>
    <n v="9"/>
    <n v="17"/>
    <n v="0"/>
    <n v="13"/>
    <n v="4"/>
    <n v="4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CRUZ ALTA2016/Nov"/>
    <x v="125"/>
    <x v="126"/>
    <m/>
    <x v="22"/>
    <n v="0"/>
    <n v="0"/>
    <n v="90"/>
    <n v="6"/>
    <n v="6"/>
    <n v="26"/>
    <n v="2"/>
    <n v="6"/>
    <n v="10"/>
    <n v="3"/>
    <n v="1"/>
    <n v="0"/>
    <n v="0"/>
    <n v="0"/>
    <n v="0"/>
    <n v="3"/>
    <n v="11"/>
    <n v="0"/>
    <n v="0"/>
    <n v="0"/>
    <n v="0"/>
    <n v="0"/>
    <n v="0"/>
    <n v="0"/>
    <n v="0"/>
    <n v="0"/>
    <n v="0"/>
    <n v="0"/>
    <n v="0"/>
    <n v="0"/>
  </r>
  <r>
    <s v="CRUZ ALTA2016/Dec"/>
    <x v="125"/>
    <x v="126"/>
    <m/>
    <x v="23"/>
    <n v="1"/>
    <n v="0"/>
    <n v="76"/>
    <n v="6"/>
    <n v="3"/>
    <n v="19"/>
    <n v="2"/>
    <n v="6"/>
    <n v="5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RUZALTENSE2016/Jan"/>
    <x v="126"/>
    <x v="127"/>
    <s v="CRUZALTENSE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Feb"/>
    <x v="126"/>
    <x v="12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Mar"/>
    <x v="126"/>
    <x v="127"/>
    <m/>
    <x v="14"/>
    <n v="0"/>
    <n v="0"/>
    <n v="2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Apr"/>
    <x v="126"/>
    <x v="12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May"/>
    <x v="126"/>
    <x v="12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Jun"/>
    <x v="126"/>
    <x v="127"/>
    <m/>
    <x v="1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Jul"/>
    <x v="126"/>
    <x v="127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Aug"/>
    <x v="126"/>
    <x v="12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Sep"/>
    <x v="126"/>
    <x v="12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Oct"/>
    <x v="126"/>
    <x v="127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Nov"/>
    <x v="126"/>
    <x v="12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Dec"/>
    <x v="126"/>
    <x v="127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6/Jan"/>
    <x v="127"/>
    <x v="128"/>
    <s v="CRUZEIRO DO SUL"/>
    <x v="12"/>
    <n v="0"/>
    <n v="0"/>
    <n v="6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6/Feb"/>
    <x v="127"/>
    <x v="128"/>
    <m/>
    <x v="13"/>
    <n v="0"/>
    <n v="0"/>
    <n v="7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6/Mar"/>
    <x v="127"/>
    <x v="128"/>
    <m/>
    <x v="14"/>
    <n v="0"/>
    <n v="0"/>
    <n v="12"/>
    <n v="0"/>
    <n v="1"/>
    <n v="2"/>
    <n v="0"/>
    <n v="2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CRUZEIRO DO SUL2016/Apr"/>
    <x v="127"/>
    <x v="128"/>
    <m/>
    <x v="15"/>
    <n v="0"/>
    <n v="0"/>
    <n v="9"/>
    <n v="0"/>
    <n v="0"/>
    <n v="3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16/May"/>
    <x v="127"/>
    <x v="128"/>
    <m/>
    <x v="16"/>
    <n v="0"/>
    <n v="0"/>
    <n v="5"/>
    <n v="0"/>
    <n v="1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6/Jun"/>
    <x v="127"/>
    <x v="128"/>
    <m/>
    <x v="17"/>
    <n v="0"/>
    <n v="0"/>
    <n v="9"/>
    <n v="0"/>
    <n v="0"/>
    <n v="1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16/Jul"/>
    <x v="127"/>
    <x v="128"/>
    <m/>
    <x v="18"/>
    <n v="0"/>
    <n v="0"/>
    <n v="6"/>
    <n v="0"/>
    <n v="1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EIRO DO SUL2016/Aug"/>
    <x v="127"/>
    <x v="128"/>
    <m/>
    <x v="19"/>
    <n v="0"/>
    <n v="0"/>
    <n v="10"/>
    <n v="0"/>
    <n v="1"/>
    <n v="5"/>
    <n v="1"/>
    <n v="1"/>
    <n v="1"/>
    <n v="0"/>
    <n v="0"/>
    <n v="1"/>
    <n v="0"/>
    <n v="0"/>
    <n v="0"/>
    <n v="0"/>
    <n v="3"/>
    <n v="0"/>
    <n v="0"/>
    <n v="0"/>
    <n v="0"/>
    <n v="0"/>
    <n v="1"/>
    <n v="0"/>
    <n v="0"/>
    <n v="0"/>
    <n v="0"/>
    <n v="0"/>
    <n v="0"/>
    <n v="0"/>
  </r>
  <r>
    <s v="CRUZEIRO DO SUL2016/Sep"/>
    <x v="127"/>
    <x v="128"/>
    <m/>
    <x v="20"/>
    <n v="0"/>
    <n v="0"/>
    <n v="18"/>
    <n v="1"/>
    <n v="1"/>
    <n v="3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RUZEIRO DO SUL2016/Oct"/>
    <x v="127"/>
    <x v="128"/>
    <m/>
    <x v="21"/>
    <n v="0"/>
    <n v="0"/>
    <n v="18"/>
    <n v="2"/>
    <n v="2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16/Nov"/>
    <x v="127"/>
    <x v="128"/>
    <m/>
    <x v="22"/>
    <n v="0"/>
    <n v="0"/>
    <n v="9"/>
    <n v="1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6/Dec"/>
    <x v="127"/>
    <x v="128"/>
    <m/>
    <x v="23"/>
    <n v="0"/>
    <n v="0"/>
    <n v="9"/>
    <n v="0"/>
    <n v="1"/>
    <n v="1"/>
    <n v="0"/>
    <n v="4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AVID CANABARRO2016/Jan"/>
    <x v="128"/>
    <x v="129"/>
    <s v="DAVID CANABARR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6/Feb"/>
    <x v="128"/>
    <x v="12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6/Mar"/>
    <x v="128"/>
    <x v="129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6/Apr"/>
    <x v="128"/>
    <x v="129"/>
    <m/>
    <x v="15"/>
    <n v="0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6/May"/>
    <x v="128"/>
    <x v="12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6/Jun"/>
    <x v="128"/>
    <x v="12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6/Jul"/>
    <x v="128"/>
    <x v="12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6/Aug"/>
    <x v="128"/>
    <x v="129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6/Sep"/>
    <x v="128"/>
    <x v="129"/>
    <m/>
    <x v="20"/>
    <n v="1"/>
    <n v="0"/>
    <n v="5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DAVID CANABARRO2016/Oct"/>
    <x v="128"/>
    <x v="129"/>
    <m/>
    <x v="21"/>
    <n v="0"/>
    <n v="0"/>
    <n v="6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6/Nov"/>
    <x v="128"/>
    <x v="129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6/Dec"/>
    <x v="128"/>
    <x v="129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Jan"/>
    <x v="129"/>
    <x v="130"/>
    <s v="DERRUBADAS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Feb"/>
    <x v="129"/>
    <x v="130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Mar"/>
    <x v="129"/>
    <x v="130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Apr"/>
    <x v="129"/>
    <x v="13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May"/>
    <x v="129"/>
    <x v="13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Jun"/>
    <x v="129"/>
    <x v="130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Jul"/>
    <x v="129"/>
    <x v="13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Aug"/>
    <x v="129"/>
    <x v="130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Sep"/>
    <x v="129"/>
    <x v="13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Oct"/>
    <x v="129"/>
    <x v="130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Nov"/>
    <x v="129"/>
    <x v="1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Dec"/>
    <x v="129"/>
    <x v="130"/>
    <m/>
    <x v="23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Jan"/>
    <x v="130"/>
    <x v="131"/>
    <s v="DEZESSEIS DE NOVEMB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Feb"/>
    <x v="130"/>
    <x v="131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Mar"/>
    <x v="130"/>
    <x v="13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Apr"/>
    <x v="130"/>
    <x v="13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May"/>
    <x v="130"/>
    <x v="13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Jun"/>
    <x v="130"/>
    <x v="13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Jul"/>
    <x v="130"/>
    <x v="131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Aug"/>
    <x v="130"/>
    <x v="13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Sep"/>
    <x v="130"/>
    <x v="131"/>
    <m/>
    <x v="20"/>
    <n v="0"/>
    <n v="0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Oct"/>
    <x v="130"/>
    <x v="131"/>
    <m/>
    <x v="21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Nov"/>
    <x v="130"/>
    <x v="13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Dec"/>
    <x v="130"/>
    <x v="13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6/Jan"/>
    <x v="131"/>
    <x v="132"/>
    <s v="DILERMANDO DE AGUIAR"/>
    <x v="1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6/Feb"/>
    <x v="131"/>
    <x v="132"/>
    <m/>
    <x v="13"/>
    <n v="0"/>
    <n v="0"/>
    <n v="10"/>
    <n v="5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ILERMANDO DE AGUIAR2016/Mar"/>
    <x v="131"/>
    <x v="132"/>
    <m/>
    <x v="14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6/Apr"/>
    <x v="131"/>
    <x v="132"/>
    <m/>
    <x v="15"/>
    <n v="0"/>
    <n v="0"/>
    <n v="1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6/May"/>
    <x v="131"/>
    <x v="132"/>
    <m/>
    <x v="16"/>
    <n v="0"/>
    <n v="0"/>
    <n v="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6/Jun"/>
    <x v="131"/>
    <x v="132"/>
    <m/>
    <x v="17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6/Jul"/>
    <x v="131"/>
    <x v="132"/>
    <m/>
    <x v="18"/>
    <n v="0"/>
    <n v="0"/>
    <n v="8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ILERMANDO DE AGUIAR2016/Aug"/>
    <x v="131"/>
    <x v="132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6/Sep"/>
    <x v="131"/>
    <x v="132"/>
    <m/>
    <x v="20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ILERMANDO DE AGUIAR2016/Oct"/>
    <x v="131"/>
    <x v="132"/>
    <m/>
    <x v="21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6/Nov"/>
    <x v="131"/>
    <x v="13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6/Dec"/>
    <x v="131"/>
    <x v="132"/>
    <m/>
    <x v="2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6/Jan"/>
    <x v="132"/>
    <x v="133"/>
    <s v="DOIS IRMAOS"/>
    <x v="12"/>
    <n v="0"/>
    <n v="1"/>
    <n v="13"/>
    <n v="1"/>
    <n v="4"/>
    <n v="2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DOIS IRMAOS2016/Feb"/>
    <x v="132"/>
    <x v="133"/>
    <m/>
    <x v="13"/>
    <n v="0"/>
    <n v="0"/>
    <n v="13"/>
    <n v="0"/>
    <n v="0"/>
    <n v="3"/>
    <n v="0"/>
    <n v="13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16/Mar"/>
    <x v="132"/>
    <x v="133"/>
    <m/>
    <x v="14"/>
    <n v="0"/>
    <n v="0"/>
    <n v="22"/>
    <n v="0"/>
    <n v="3"/>
    <n v="10"/>
    <n v="4"/>
    <n v="3"/>
    <n v="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IS IRMAOS2016/Apr"/>
    <x v="132"/>
    <x v="133"/>
    <m/>
    <x v="15"/>
    <n v="0"/>
    <n v="0"/>
    <n v="11"/>
    <n v="1"/>
    <n v="4"/>
    <n v="2"/>
    <n v="2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16/May"/>
    <x v="132"/>
    <x v="133"/>
    <m/>
    <x v="16"/>
    <n v="0"/>
    <n v="0"/>
    <n v="23"/>
    <n v="0"/>
    <n v="3"/>
    <n v="4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6/Jun"/>
    <x v="132"/>
    <x v="133"/>
    <m/>
    <x v="17"/>
    <n v="0"/>
    <n v="0"/>
    <n v="13"/>
    <n v="0"/>
    <n v="1"/>
    <n v="5"/>
    <n v="0"/>
    <n v="3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IS IRMAOS2016/Jul"/>
    <x v="132"/>
    <x v="133"/>
    <m/>
    <x v="18"/>
    <n v="0"/>
    <n v="0"/>
    <n v="22"/>
    <n v="0"/>
    <n v="2"/>
    <n v="3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16/Aug"/>
    <x v="132"/>
    <x v="133"/>
    <m/>
    <x v="19"/>
    <n v="0"/>
    <n v="0"/>
    <n v="20"/>
    <n v="0"/>
    <n v="6"/>
    <n v="1"/>
    <n v="1"/>
    <n v="4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DOIS IRMAOS2016/Sep"/>
    <x v="132"/>
    <x v="133"/>
    <m/>
    <x v="20"/>
    <n v="0"/>
    <n v="0"/>
    <n v="14"/>
    <n v="1"/>
    <n v="3"/>
    <n v="3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6/Oct"/>
    <x v="132"/>
    <x v="133"/>
    <m/>
    <x v="21"/>
    <n v="0"/>
    <n v="0"/>
    <n v="17"/>
    <n v="0"/>
    <n v="5"/>
    <n v="2"/>
    <n v="0"/>
    <n v="4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16/Nov"/>
    <x v="132"/>
    <x v="133"/>
    <m/>
    <x v="22"/>
    <n v="0"/>
    <n v="0"/>
    <n v="18"/>
    <n v="2"/>
    <n v="3"/>
    <n v="2"/>
    <n v="2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IS IRMAOS2016/Dec"/>
    <x v="132"/>
    <x v="133"/>
    <m/>
    <x v="23"/>
    <n v="0"/>
    <n v="0"/>
    <n v="17"/>
    <n v="0"/>
    <n v="2"/>
    <n v="3"/>
    <n v="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IS IRMAOS DAS MISSOES2016/Jan"/>
    <x v="133"/>
    <x v="134"/>
    <s v="DOIS IRMAOS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Feb"/>
    <x v="133"/>
    <x v="13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Mar"/>
    <x v="133"/>
    <x v="134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Apr"/>
    <x v="133"/>
    <x v="1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May"/>
    <x v="133"/>
    <x v="13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Jun"/>
    <x v="133"/>
    <x v="134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Jul"/>
    <x v="133"/>
    <x v="1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Aug"/>
    <x v="133"/>
    <x v="13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Sep"/>
    <x v="133"/>
    <x v="134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Oct"/>
    <x v="133"/>
    <x v="134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Nov"/>
    <x v="133"/>
    <x v="13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Dec"/>
    <x v="133"/>
    <x v="134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6/Jan"/>
    <x v="134"/>
    <x v="135"/>
    <s v="DOIS LAJEADOS"/>
    <x v="12"/>
    <n v="0"/>
    <n v="0"/>
    <n v="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6/Feb"/>
    <x v="134"/>
    <x v="13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6/Mar"/>
    <x v="134"/>
    <x v="13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6/Apr"/>
    <x v="134"/>
    <x v="135"/>
    <m/>
    <x v="15"/>
    <n v="0"/>
    <n v="0"/>
    <n v="5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6/May"/>
    <x v="134"/>
    <x v="135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6/Jun"/>
    <x v="134"/>
    <x v="135"/>
    <m/>
    <x v="1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6/Jul"/>
    <x v="134"/>
    <x v="135"/>
    <m/>
    <x v="1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6/Aug"/>
    <x v="134"/>
    <x v="135"/>
    <m/>
    <x v="19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6/Sep"/>
    <x v="134"/>
    <x v="135"/>
    <m/>
    <x v="2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6/Oct"/>
    <x v="134"/>
    <x v="135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6/Nov"/>
    <x v="134"/>
    <x v="135"/>
    <m/>
    <x v="2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LAJEADOS2016/Dec"/>
    <x v="134"/>
    <x v="135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6/Jan"/>
    <x v="135"/>
    <x v="136"/>
    <s v="DOM FELICIANO"/>
    <x v="12"/>
    <n v="0"/>
    <n v="0"/>
    <n v="15"/>
    <n v="1"/>
    <n v="0"/>
    <n v="0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M FELICIANO2016/Feb"/>
    <x v="135"/>
    <x v="136"/>
    <m/>
    <x v="13"/>
    <n v="0"/>
    <n v="0"/>
    <n v="7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FELICIANO2016/Mar"/>
    <x v="135"/>
    <x v="136"/>
    <m/>
    <x v="14"/>
    <n v="0"/>
    <n v="0"/>
    <n v="9"/>
    <n v="2"/>
    <n v="0"/>
    <n v="4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6/Apr"/>
    <x v="135"/>
    <x v="136"/>
    <m/>
    <x v="15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6/May"/>
    <x v="135"/>
    <x v="136"/>
    <m/>
    <x v="16"/>
    <n v="0"/>
    <n v="0"/>
    <n v="8"/>
    <n v="1"/>
    <n v="1"/>
    <n v="3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DOM FELICIANO2016/Jun"/>
    <x v="135"/>
    <x v="136"/>
    <m/>
    <x v="17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6/Jul"/>
    <x v="135"/>
    <x v="136"/>
    <m/>
    <x v="18"/>
    <n v="0"/>
    <n v="0"/>
    <n v="9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6/Aug"/>
    <x v="135"/>
    <x v="136"/>
    <m/>
    <x v="19"/>
    <n v="1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FELICIANO2016/Sep"/>
    <x v="135"/>
    <x v="136"/>
    <m/>
    <x v="20"/>
    <n v="0"/>
    <n v="0"/>
    <n v="5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FELICIANO2016/Oct"/>
    <x v="135"/>
    <x v="136"/>
    <m/>
    <x v="21"/>
    <n v="0"/>
    <n v="0"/>
    <n v="6"/>
    <n v="0"/>
    <n v="1"/>
    <n v="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FELICIANO2016/Nov"/>
    <x v="135"/>
    <x v="136"/>
    <m/>
    <x v="22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6/Dec"/>
    <x v="135"/>
    <x v="136"/>
    <m/>
    <x v="23"/>
    <n v="0"/>
    <n v="0"/>
    <n v="6"/>
    <n v="0"/>
    <n v="1"/>
    <n v="2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ITO2016/Jan"/>
    <x v="136"/>
    <x v="137"/>
    <s v="DOM PEDRITO"/>
    <x v="12"/>
    <n v="1"/>
    <n v="0"/>
    <n v="33"/>
    <n v="9"/>
    <n v="0"/>
    <n v="5"/>
    <n v="0"/>
    <n v="3"/>
    <n v="2"/>
    <n v="2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DOM PEDRITO2016/Feb"/>
    <x v="136"/>
    <x v="137"/>
    <m/>
    <x v="13"/>
    <n v="2"/>
    <n v="0"/>
    <n v="34"/>
    <n v="9"/>
    <n v="1"/>
    <n v="3"/>
    <n v="0"/>
    <n v="3"/>
    <n v="3"/>
    <n v="1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DOM PEDRITO2016/Mar"/>
    <x v="136"/>
    <x v="137"/>
    <m/>
    <x v="14"/>
    <n v="1"/>
    <n v="0"/>
    <n v="38"/>
    <n v="1"/>
    <n v="4"/>
    <n v="1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PEDRITO2016/Apr"/>
    <x v="136"/>
    <x v="137"/>
    <m/>
    <x v="15"/>
    <n v="1"/>
    <n v="0"/>
    <n v="28"/>
    <n v="4"/>
    <n v="1"/>
    <n v="2"/>
    <n v="0"/>
    <n v="3"/>
    <n v="1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PEDRITO2016/May"/>
    <x v="136"/>
    <x v="137"/>
    <m/>
    <x v="16"/>
    <n v="0"/>
    <n v="0"/>
    <n v="31"/>
    <n v="5"/>
    <n v="3"/>
    <n v="2"/>
    <n v="0"/>
    <n v="4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ITO2016/Jun"/>
    <x v="136"/>
    <x v="137"/>
    <m/>
    <x v="17"/>
    <n v="0"/>
    <n v="0"/>
    <n v="43"/>
    <n v="8"/>
    <n v="3"/>
    <n v="1"/>
    <n v="0"/>
    <n v="6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ITO2016/Jul"/>
    <x v="136"/>
    <x v="137"/>
    <m/>
    <x v="18"/>
    <n v="0"/>
    <n v="0"/>
    <n v="29"/>
    <n v="7"/>
    <n v="3"/>
    <n v="3"/>
    <n v="0"/>
    <n v="11"/>
    <n v="1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ITO2016/Aug"/>
    <x v="136"/>
    <x v="137"/>
    <m/>
    <x v="19"/>
    <n v="0"/>
    <n v="0"/>
    <n v="38"/>
    <n v="3"/>
    <n v="2"/>
    <n v="1"/>
    <n v="0"/>
    <n v="5"/>
    <n v="2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ITO2016/Sep"/>
    <x v="136"/>
    <x v="137"/>
    <m/>
    <x v="20"/>
    <n v="0"/>
    <n v="0"/>
    <n v="54"/>
    <n v="9"/>
    <n v="1"/>
    <n v="3"/>
    <n v="0"/>
    <n v="5"/>
    <n v="3"/>
    <n v="2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DOM PEDRITO2016/Oct"/>
    <x v="136"/>
    <x v="137"/>
    <m/>
    <x v="21"/>
    <n v="1"/>
    <n v="0"/>
    <n v="33"/>
    <n v="4"/>
    <n v="0"/>
    <n v="1"/>
    <n v="0"/>
    <n v="5"/>
    <n v="3"/>
    <n v="1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DOM PEDRITO2016/Nov"/>
    <x v="136"/>
    <x v="137"/>
    <m/>
    <x v="22"/>
    <n v="0"/>
    <n v="0"/>
    <n v="43"/>
    <n v="7"/>
    <n v="2"/>
    <n v="1"/>
    <n v="0"/>
    <n v="7"/>
    <n v="1"/>
    <n v="2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DOM PEDRITO2016/Dec"/>
    <x v="136"/>
    <x v="137"/>
    <m/>
    <x v="23"/>
    <n v="0"/>
    <n v="0"/>
    <n v="29"/>
    <n v="6"/>
    <n v="3"/>
    <n v="6"/>
    <n v="1"/>
    <n v="3"/>
    <n v="1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M PEDRO DE ALCANTARA2016/Jan"/>
    <x v="137"/>
    <x v="138"/>
    <s v="DOM PEDRO DE ALCANTARA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6/Feb"/>
    <x v="137"/>
    <x v="138"/>
    <m/>
    <x v="13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6/Mar"/>
    <x v="137"/>
    <x v="13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6/Apr"/>
    <x v="137"/>
    <x v="138"/>
    <m/>
    <x v="15"/>
    <n v="0"/>
    <n v="0"/>
    <n v="2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6/May"/>
    <x v="137"/>
    <x v="1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6/Jun"/>
    <x v="137"/>
    <x v="138"/>
    <m/>
    <x v="17"/>
    <n v="0"/>
    <n v="0"/>
    <n v="4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6/Jul"/>
    <x v="137"/>
    <x v="138"/>
    <m/>
    <x v="18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PEDRO DE ALCANTARA2016/Aug"/>
    <x v="137"/>
    <x v="138"/>
    <m/>
    <x v="19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6/Sep"/>
    <x v="137"/>
    <x v="138"/>
    <m/>
    <x v="2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6/Oct"/>
    <x v="137"/>
    <x v="13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6/Nov"/>
    <x v="137"/>
    <x v="13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6/Dec"/>
    <x v="137"/>
    <x v="138"/>
    <m/>
    <x v="23"/>
    <n v="0"/>
    <n v="0"/>
    <n v="3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6/Jan"/>
    <x v="138"/>
    <x v="139"/>
    <s v="DONA FRANCISCA"/>
    <x v="12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6/Feb"/>
    <x v="138"/>
    <x v="13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6/Mar"/>
    <x v="138"/>
    <x v="13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6/Apr"/>
    <x v="138"/>
    <x v="139"/>
    <m/>
    <x v="15"/>
    <n v="0"/>
    <n v="0"/>
    <n v="3"/>
    <n v="1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NA FRANCISCA2016/May"/>
    <x v="138"/>
    <x v="139"/>
    <m/>
    <x v="16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6/Jun"/>
    <x v="138"/>
    <x v="139"/>
    <m/>
    <x v="17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NA FRANCISCA2016/Jul"/>
    <x v="138"/>
    <x v="139"/>
    <m/>
    <x v="1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6/Aug"/>
    <x v="138"/>
    <x v="139"/>
    <m/>
    <x v="19"/>
    <n v="0"/>
    <n v="0"/>
    <n v="3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DONA FRANCISCA2016/Sep"/>
    <x v="138"/>
    <x v="139"/>
    <m/>
    <x v="20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6/Oct"/>
    <x v="138"/>
    <x v="139"/>
    <m/>
    <x v="21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6/Nov"/>
    <x v="138"/>
    <x v="139"/>
    <m/>
    <x v="22"/>
    <n v="0"/>
    <n v="0"/>
    <n v="5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NA FRANCISCA2016/Dec"/>
    <x v="138"/>
    <x v="139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6/Jan"/>
    <x v="139"/>
    <x v="140"/>
    <s v="DOUTOR RICARD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6/Feb"/>
    <x v="139"/>
    <x v="1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6/Mar"/>
    <x v="139"/>
    <x v="14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6/Apr"/>
    <x v="139"/>
    <x v="140"/>
    <m/>
    <x v="15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6/May"/>
    <x v="139"/>
    <x v="140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6/Jun"/>
    <x v="139"/>
    <x v="1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6/Jul"/>
    <x v="139"/>
    <x v="14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6/Aug"/>
    <x v="139"/>
    <x v="1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6/Sep"/>
    <x v="139"/>
    <x v="140"/>
    <m/>
    <x v="20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UTOR RICARDO2016/Oct"/>
    <x v="139"/>
    <x v="140"/>
    <m/>
    <x v="2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6/Nov"/>
    <x v="139"/>
    <x v="140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UTOR RICARDO2016/Dec"/>
    <x v="139"/>
    <x v="140"/>
    <m/>
    <x v="23"/>
    <n v="0"/>
    <n v="0"/>
    <n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6/Jan"/>
    <x v="140"/>
    <x v="141"/>
    <s v="DR MAURICIO CARDOS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6/Feb"/>
    <x v="140"/>
    <x v="141"/>
    <m/>
    <x v="13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6/Mar"/>
    <x v="140"/>
    <x v="14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6/Apr"/>
    <x v="140"/>
    <x v="141"/>
    <m/>
    <x v="15"/>
    <n v="0"/>
    <n v="0"/>
    <n v="5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R MAURICIO CARDOSO2016/May"/>
    <x v="140"/>
    <x v="14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6/Jun"/>
    <x v="140"/>
    <x v="14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6/Jul"/>
    <x v="140"/>
    <x v="141"/>
    <m/>
    <x v="18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R MAURICIO CARDOSO2016/Aug"/>
    <x v="140"/>
    <x v="14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6/Sep"/>
    <x v="140"/>
    <x v="141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6/Oct"/>
    <x v="140"/>
    <x v="141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6/Nov"/>
    <x v="140"/>
    <x v="14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6/Dec"/>
    <x v="140"/>
    <x v="14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6/Jan"/>
    <x v="141"/>
    <x v="142"/>
    <s v="ELDORADO DO SUL"/>
    <x v="12"/>
    <n v="1"/>
    <n v="0"/>
    <n v="46"/>
    <n v="2"/>
    <n v="3"/>
    <n v="31"/>
    <n v="9"/>
    <n v="9"/>
    <n v="0"/>
    <n v="2"/>
    <n v="6"/>
    <n v="2"/>
    <n v="0"/>
    <n v="0"/>
    <n v="0"/>
    <n v="2"/>
    <n v="4"/>
    <n v="0"/>
    <n v="0"/>
    <n v="0"/>
    <n v="0"/>
    <n v="0"/>
    <n v="1"/>
    <n v="0"/>
    <n v="0"/>
    <n v="1"/>
    <n v="0"/>
    <n v="0"/>
    <n v="0"/>
    <n v="0"/>
  </r>
  <r>
    <s v="ELDORADO DO SUL2016/Feb"/>
    <x v="141"/>
    <x v="142"/>
    <m/>
    <x v="13"/>
    <n v="0"/>
    <n v="0"/>
    <n v="54"/>
    <n v="6"/>
    <n v="2"/>
    <n v="25"/>
    <n v="2"/>
    <n v="2"/>
    <n v="3"/>
    <n v="4"/>
    <n v="4"/>
    <n v="0"/>
    <n v="0"/>
    <n v="0"/>
    <n v="0"/>
    <n v="0"/>
    <n v="1"/>
    <n v="0"/>
    <n v="0"/>
    <n v="0"/>
    <n v="1"/>
    <n v="0"/>
    <n v="1"/>
    <n v="0"/>
    <n v="0"/>
    <n v="0"/>
    <n v="0"/>
    <n v="0"/>
    <n v="0"/>
    <n v="0"/>
  </r>
  <r>
    <s v="ELDORADO DO SUL2016/Mar"/>
    <x v="141"/>
    <x v="142"/>
    <m/>
    <x v="14"/>
    <n v="2"/>
    <n v="0"/>
    <n v="49"/>
    <n v="3"/>
    <n v="4"/>
    <n v="36"/>
    <n v="2"/>
    <n v="2"/>
    <n v="2"/>
    <n v="8"/>
    <n v="2"/>
    <n v="0"/>
    <n v="0"/>
    <n v="0"/>
    <n v="0"/>
    <n v="1"/>
    <n v="1"/>
    <n v="1"/>
    <n v="0"/>
    <n v="0"/>
    <n v="0"/>
    <n v="0"/>
    <n v="1"/>
    <n v="0"/>
    <n v="0"/>
    <n v="2"/>
    <n v="0"/>
    <n v="0"/>
    <n v="0"/>
    <n v="0"/>
  </r>
  <r>
    <s v="ELDORADO DO SUL2016/Apr"/>
    <x v="141"/>
    <x v="142"/>
    <m/>
    <x v="15"/>
    <n v="1"/>
    <n v="0"/>
    <n v="42"/>
    <n v="4"/>
    <n v="2"/>
    <n v="15"/>
    <n v="1"/>
    <n v="2"/>
    <n v="3"/>
    <n v="3"/>
    <n v="5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ELDORADO DO SUL2016/May"/>
    <x v="141"/>
    <x v="142"/>
    <m/>
    <x v="16"/>
    <n v="5"/>
    <n v="0"/>
    <n v="41"/>
    <n v="5"/>
    <n v="4"/>
    <n v="30"/>
    <n v="6"/>
    <n v="1"/>
    <n v="1"/>
    <n v="8"/>
    <n v="12"/>
    <n v="0"/>
    <n v="0"/>
    <n v="0"/>
    <n v="0"/>
    <n v="2"/>
    <n v="3"/>
    <n v="0"/>
    <n v="0"/>
    <n v="0"/>
    <n v="0"/>
    <n v="0"/>
    <n v="0"/>
    <n v="0"/>
    <n v="0"/>
    <n v="5"/>
    <n v="0"/>
    <n v="0"/>
    <n v="0"/>
    <n v="0"/>
  </r>
  <r>
    <s v="ELDORADO DO SUL2016/Jun"/>
    <x v="141"/>
    <x v="142"/>
    <m/>
    <x v="17"/>
    <n v="2"/>
    <n v="0"/>
    <n v="36"/>
    <n v="4"/>
    <n v="3"/>
    <n v="34"/>
    <n v="2"/>
    <n v="3"/>
    <n v="5"/>
    <n v="5"/>
    <n v="8"/>
    <n v="0"/>
    <n v="0"/>
    <n v="0"/>
    <n v="0"/>
    <n v="6"/>
    <n v="1"/>
    <n v="1"/>
    <n v="0"/>
    <n v="0"/>
    <n v="0"/>
    <n v="0"/>
    <n v="0"/>
    <n v="1"/>
    <n v="0"/>
    <n v="6"/>
    <n v="0"/>
    <n v="0"/>
    <n v="0"/>
    <n v="0"/>
  </r>
  <r>
    <s v="ELDORADO DO SUL2016/Jul"/>
    <x v="141"/>
    <x v="142"/>
    <m/>
    <x v="18"/>
    <n v="1"/>
    <n v="1"/>
    <n v="45"/>
    <n v="4"/>
    <n v="3"/>
    <n v="32"/>
    <n v="6"/>
    <n v="2"/>
    <n v="7"/>
    <n v="3"/>
    <n v="9"/>
    <n v="0"/>
    <n v="0"/>
    <n v="0"/>
    <n v="0"/>
    <n v="3"/>
    <n v="3"/>
    <n v="0"/>
    <n v="0"/>
    <n v="0"/>
    <n v="0"/>
    <n v="0"/>
    <n v="2"/>
    <n v="0"/>
    <n v="0"/>
    <n v="1"/>
    <n v="1"/>
    <n v="0"/>
    <n v="1"/>
    <n v="0"/>
  </r>
  <r>
    <s v="ELDORADO DO SUL2016/Aug"/>
    <x v="141"/>
    <x v="142"/>
    <m/>
    <x v="19"/>
    <n v="2"/>
    <n v="0"/>
    <n v="33"/>
    <n v="2"/>
    <n v="1"/>
    <n v="24"/>
    <n v="3"/>
    <n v="2"/>
    <n v="5"/>
    <n v="6"/>
    <n v="8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ELDORADO DO SUL2016/Sep"/>
    <x v="141"/>
    <x v="142"/>
    <m/>
    <x v="20"/>
    <n v="1"/>
    <n v="0"/>
    <n v="26"/>
    <n v="4"/>
    <n v="1"/>
    <n v="25"/>
    <n v="5"/>
    <n v="1"/>
    <n v="1"/>
    <n v="5"/>
    <n v="5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ELDORADO DO SUL2016/Oct"/>
    <x v="141"/>
    <x v="142"/>
    <m/>
    <x v="21"/>
    <n v="4"/>
    <n v="0"/>
    <n v="34"/>
    <n v="1"/>
    <n v="4"/>
    <n v="28"/>
    <n v="2"/>
    <n v="1"/>
    <n v="1"/>
    <n v="2"/>
    <n v="5"/>
    <n v="0"/>
    <n v="0"/>
    <n v="0"/>
    <n v="0"/>
    <n v="6"/>
    <n v="3"/>
    <n v="0"/>
    <n v="0"/>
    <n v="0"/>
    <n v="0"/>
    <n v="0"/>
    <n v="0"/>
    <n v="1"/>
    <n v="0"/>
    <n v="4"/>
    <n v="0"/>
    <n v="0"/>
    <n v="0"/>
    <n v="0"/>
  </r>
  <r>
    <s v="ELDORADO DO SUL2016/Nov"/>
    <x v="141"/>
    <x v="142"/>
    <m/>
    <x v="22"/>
    <n v="1"/>
    <n v="0"/>
    <n v="24"/>
    <n v="2"/>
    <n v="2"/>
    <n v="24"/>
    <n v="8"/>
    <n v="1"/>
    <n v="3"/>
    <n v="5"/>
    <n v="1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ELDORADO DO SUL2016/Dec"/>
    <x v="141"/>
    <x v="142"/>
    <m/>
    <x v="23"/>
    <n v="1"/>
    <n v="0"/>
    <n v="27"/>
    <n v="4"/>
    <n v="2"/>
    <n v="21"/>
    <n v="5"/>
    <n v="2"/>
    <n v="1"/>
    <n v="1"/>
    <n v="5"/>
    <n v="0"/>
    <n v="0"/>
    <n v="0"/>
    <n v="0"/>
    <n v="0"/>
    <n v="4"/>
    <n v="0"/>
    <n v="0"/>
    <n v="0"/>
    <n v="0"/>
    <n v="0"/>
    <n v="1"/>
    <n v="0"/>
    <n v="0"/>
    <n v="1"/>
    <n v="0"/>
    <n v="0"/>
    <n v="0"/>
    <n v="0"/>
  </r>
  <r>
    <s v="ENCANTADO2016/Jan"/>
    <x v="142"/>
    <x v="143"/>
    <s v="ENCANTADO"/>
    <x v="12"/>
    <n v="0"/>
    <n v="0"/>
    <n v="33"/>
    <n v="0"/>
    <n v="1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6/Feb"/>
    <x v="142"/>
    <x v="143"/>
    <m/>
    <x v="13"/>
    <n v="0"/>
    <n v="0"/>
    <n v="36"/>
    <n v="1"/>
    <n v="4"/>
    <n v="2"/>
    <n v="0"/>
    <n v="2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ANTADO2016/Mar"/>
    <x v="142"/>
    <x v="143"/>
    <m/>
    <x v="14"/>
    <n v="1"/>
    <n v="0"/>
    <n v="32"/>
    <n v="1"/>
    <n v="3"/>
    <n v="1"/>
    <n v="0"/>
    <n v="5"/>
    <n v="4"/>
    <n v="3"/>
    <n v="2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ENCANTADO2016/Apr"/>
    <x v="142"/>
    <x v="143"/>
    <m/>
    <x v="15"/>
    <n v="0"/>
    <n v="0"/>
    <n v="36"/>
    <n v="0"/>
    <n v="2"/>
    <n v="3"/>
    <n v="0"/>
    <n v="1"/>
    <n v="0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NCANTADO2016/May"/>
    <x v="142"/>
    <x v="143"/>
    <m/>
    <x v="16"/>
    <n v="0"/>
    <n v="0"/>
    <n v="20"/>
    <n v="1"/>
    <n v="5"/>
    <n v="8"/>
    <n v="0"/>
    <n v="1"/>
    <n v="1"/>
    <n v="5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ENCANTADO2016/Jun"/>
    <x v="142"/>
    <x v="143"/>
    <m/>
    <x v="17"/>
    <n v="1"/>
    <n v="0"/>
    <n v="32"/>
    <n v="1"/>
    <n v="2"/>
    <n v="6"/>
    <n v="0"/>
    <n v="3"/>
    <n v="0"/>
    <n v="3"/>
    <n v="2"/>
    <n v="0"/>
    <n v="0"/>
    <n v="0"/>
    <n v="0"/>
    <n v="1"/>
    <n v="2"/>
    <n v="0"/>
    <n v="1"/>
    <n v="0"/>
    <n v="0"/>
    <n v="0"/>
    <n v="0"/>
    <n v="0"/>
    <n v="0"/>
    <n v="1"/>
    <n v="0"/>
    <n v="0"/>
    <n v="0"/>
    <n v="0"/>
  </r>
  <r>
    <s v="ENCANTADO2016/Jul"/>
    <x v="142"/>
    <x v="143"/>
    <m/>
    <x v="18"/>
    <n v="0"/>
    <n v="0"/>
    <n v="25"/>
    <n v="1"/>
    <n v="2"/>
    <n v="5"/>
    <n v="0"/>
    <n v="4"/>
    <n v="1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ANTADO2016/Aug"/>
    <x v="142"/>
    <x v="143"/>
    <m/>
    <x v="19"/>
    <n v="1"/>
    <n v="0"/>
    <n v="28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16/Sep"/>
    <x v="142"/>
    <x v="143"/>
    <m/>
    <x v="20"/>
    <n v="1"/>
    <n v="0"/>
    <n v="33"/>
    <n v="0"/>
    <n v="0"/>
    <n v="3"/>
    <n v="0"/>
    <n v="3"/>
    <n v="1"/>
    <n v="4"/>
    <n v="1"/>
    <n v="0"/>
    <n v="0"/>
    <n v="0"/>
    <n v="0"/>
    <n v="1"/>
    <n v="0"/>
    <n v="0"/>
    <n v="0"/>
    <n v="0"/>
    <n v="0"/>
    <n v="0"/>
    <n v="1"/>
    <n v="0"/>
    <n v="0"/>
    <n v="1"/>
    <n v="0"/>
    <n v="0"/>
    <n v="0"/>
    <n v="0"/>
  </r>
  <r>
    <s v="ENCANTADO2016/Oct"/>
    <x v="142"/>
    <x v="143"/>
    <m/>
    <x v="21"/>
    <n v="1"/>
    <n v="0"/>
    <n v="45"/>
    <n v="0"/>
    <n v="1"/>
    <n v="3"/>
    <n v="0"/>
    <n v="2"/>
    <n v="2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16/Nov"/>
    <x v="142"/>
    <x v="143"/>
    <m/>
    <x v="22"/>
    <n v="2"/>
    <n v="0"/>
    <n v="18"/>
    <n v="1"/>
    <n v="3"/>
    <n v="0"/>
    <n v="0"/>
    <n v="1"/>
    <n v="3"/>
    <n v="0"/>
    <n v="3"/>
    <n v="0"/>
    <n v="0"/>
    <n v="0"/>
    <n v="0"/>
    <n v="1"/>
    <n v="0"/>
    <n v="0"/>
    <n v="0"/>
    <n v="0"/>
    <n v="0"/>
    <n v="0"/>
    <n v="0"/>
    <n v="0"/>
    <n v="0"/>
    <n v="4"/>
    <n v="0"/>
    <n v="0"/>
    <n v="0"/>
    <n v="0"/>
  </r>
  <r>
    <s v="ENCANTADO2016/Dec"/>
    <x v="142"/>
    <x v="143"/>
    <m/>
    <x v="23"/>
    <n v="0"/>
    <n v="0"/>
    <n v="26"/>
    <n v="0"/>
    <n v="0"/>
    <n v="4"/>
    <n v="0"/>
    <n v="5"/>
    <n v="1"/>
    <n v="1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ENCRUZILHADA DO SUL2016/Jan"/>
    <x v="143"/>
    <x v="144"/>
    <s v="ENCRUZILHADA DO SUL"/>
    <x v="12"/>
    <n v="1"/>
    <n v="0"/>
    <n v="39"/>
    <n v="11"/>
    <n v="3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RUZILHADA DO SUL2016/Feb"/>
    <x v="143"/>
    <x v="144"/>
    <m/>
    <x v="13"/>
    <n v="0"/>
    <n v="0"/>
    <n v="30"/>
    <n v="5"/>
    <n v="1"/>
    <n v="4"/>
    <n v="2"/>
    <n v="0"/>
    <n v="0"/>
    <n v="1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ENCRUZILHADA DO SUL2016/Mar"/>
    <x v="143"/>
    <x v="144"/>
    <m/>
    <x v="14"/>
    <n v="0"/>
    <n v="0"/>
    <n v="27"/>
    <n v="3"/>
    <n v="5"/>
    <n v="13"/>
    <n v="0"/>
    <n v="2"/>
    <n v="4"/>
    <n v="0"/>
    <n v="2"/>
    <n v="0"/>
    <n v="0"/>
    <n v="0"/>
    <n v="0"/>
    <n v="2"/>
    <n v="5"/>
    <n v="0"/>
    <n v="1"/>
    <n v="0"/>
    <n v="0"/>
    <n v="0"/>
    <n v="0"/>
    <n v="0"/>
    <n v="0"/>
    <n v="0"/>
    <n v="0"/>
    <n v="0"/>
    <n v="0"/>
    <n v="0"/>
  </r>
  <r>
    <s v="ENCRUZILHADA DO SUL2016/Apr"/>
    <x v="143"/>
    <x v="144"/>
    <m/>
    <x v="15"/>
    <n v="0"/>
    <n v="0"/>
    <n v="27"/>
    <n v="7"/>
    <n v="2"/>
    <n v="3"/>
    <n v="1"/>
    <n v="4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RUZILHADA DO SUL2016/May"/>
    <x v="143"/>
    <x v="144"/>
    <m/>
    <x v="16"/>
    <n v="2"/>
    <n v="0"/>
    <n v="29"/>
    <n v="5"/>
    <n v="4"/>
    <n v="7"/>
    <n v="1"/>
    <n v="5"/>
    <n v="2"/>
    <n v="1"/>
    <n v="0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ENCRUZILHADA DO SUL2016/Jun"/>
    <x v="143"/>
    <x v="144"/>
    <m/>
    <x v="17"/>
    <n v="1"/>
    <n v="0"/>
    <n v="49"/>
    <n v="14"/>
    <n v="1"/>
    <n v="3"/>
    <n v="1"/>
    <n v="2"/>
    <n v="1"/>
    <n v="2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ENCRUZILHADA DO SUL2016/Jul"/>
    <x v="143"/>
    <x v="144"/>
    <m/>
    <x v="18"/>
    <n v="2"/>
    <n v="0"/>
    <n v="35"/>
    <n v="7"/>
    <n v="4"/>
    <n v="6"/>
    <n v="3"/>
    <n v="4"/>
    <n v="2"/>
    <n v="2"/>
    <n v="1"/>
    <n v="0"/>
    <n v="0"/>
    <n v="0"/>
    <n v="0"/>
    <n v="0"/>
    <n v="3"/>
    <n v="0"/>
    <n v="0"/>
    <n v="0"/>
    <n v="0"/>
    <n v="0"/>
    <n v="0"/>
    <n v="0"/>
    <n v="0"/>
    <n v="2"/>
    <n v="0"/>
    <n v="0"/>
    <n v="0"/>
    <n v="0"/>
  </r>
  <r>
    <s v="ENCRUZILHADA DO SUL2016/Aug"/>
    <x v="143"/>
    <x v="144"/>
    <m/>
    <x v="19"/>
    <n v="1"/>
    <n v="0"/>
    <n v="28"/>
    <n v="2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RUZILHADA DO SUL2016/Sep"/>
    <x v="143"/>
    <x v="144"/>
    <m/>
    <x v="20"/>
    <n v="2"/>
    <n v="2"/>
    <n v="37"/>
    <n v="1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"/>
    <n v="0"/>
    <n v="2"/>
    <n v="0"/>
  </r>
  <r>
    <s v="ENCRUZILHADA DO SUL2016/Oct"/>
    <x v="143"/>
    <x v="144"/>
    <m/>
    <x v="21"/>
    <n v="2"/>
    <n v="0"/>
    <n v="32"/>
    <n v="9"/>
    <n v="1"/>
    <n v="4"/>
    <n v="0"/>
    <n v="0"/>
    <n v="1"/>
    <n v="0"/>
    <n v="1"/>
    <n v="0"/>
    <n v="0"/>
    <n v="0"/>
    <n v="0"/>
    <n v="0"/>
    <n v="4"/>
    <n v="0"/>
    <n v="0"/>
    <n v="0"/>
    <n v="0"/>
    <n v="0"/>
    <n v="0"/>
    <n v="0"/>
    <n v="0"/>
    <n v="2"/>
    <n v="0"/>
    <n v="0"/>
    <n v="0"/>
    <n v="0"/>
  </r>
  <r>
    <s v="ENCRUZILHADA DO SUL2016/Nov"/>
    <x v="143"/>
    <x v="144"/>
    <m/>
    <x v="22"/>
    <n v="0"/>
    <n v="0"/>
    <n v="41"/>
    <n v="8"/>
    <n v="2"/>
    <n v="5"/>
    <n v="0"/>
    <n v="3"/>
    <n v="0"/>
    <n v="2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ENCRUZILHADA DO SUL2016/Dec"/>
    <x v="143"/>
    <x v="144"/>
    <m/>
    <x v="23"/>
    <n v="0"/>
    <n v="0"/>
    <n v="31"/>
    <n v="7"/>
    <n v="1"/>
    <n v="2"/>
    <n v="1"/>
    <n v="4"/>
    <n v="1"/>
    <n v="1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ENGENHO VELHO2016/Jan"/>
    <x v="144"/>
    <x v="145"/>
    <s v="ENGENHO VEL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6/Feb"/>
    <x v="144"/>
    <x v="14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6/Mar"/>
    <x v="144"/>
    <x v="14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6/Apr"/>
    <x v="144"/>
    <x v="14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6/May"/>
    <x v="144"/>
    <x v="145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6/Jun"/>
    <x v="144"/>
    <x v="14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6/Jul"/>
    <x v="144"/>
    <x v="145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GENHO VELHO2016/Aug"/>
    <x v="144"/>
    <x v="14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6/Sep"/>
    <x v="144"/>
    <x v="145"/>
    <m/>
    <x v="2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GENHO VELHO2016/Oct"/>
    <x v="144"/>
    <x v="14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6/Nov"/>
    <x v="144"/>
    <x v="14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6/Dec"/>
    <x v="144"/>
    <x v="14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6/Jan"/>
    <x v="145"/>
    <x v="146"/>
    <s v="ENTRE IJUIS"/>
    <x v="12"/>
    <n v="0"/>
    <n v="0"/>
    <n v="18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6/Feb"/>
    <x v="145"/>
    <x v="146"/>
    <m/>
    <x v="13"/>
    <n v="0"/>
    <n v="0"/>
    <n v="1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6/Mar"/>
    <x v="145"/>
    <x v="146"/>
    <m/>
    <x v="14"/>
    <n v="0"/>
    <n v="0"/>
    <n v="8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IJUIS2016/Apr"/>
    <x v="145"/>
    <x v="146"/>
    <m/>
    <x v="15"/>
    <n v="0"/>
    <n v="0"/>
    <n v="1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6/May"/>
    <x v="145"/>
    <x v="146"/>
    <m/>
    <x v="16"/>
    <n v="0"/>
    <n v="0"/>
    <n v="13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6/Jun"/>
    <x v="145"/>
    <x v="146"/>
    <m/>
    <x v="17"/>
    <n v="0"/>
    <n v="0"/>
    <n v="14"/>
    <n v="5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6/Jul"/>
    <x v="145"/>
    <x v="146"/>
    <m/>
    <x v="18"/>
    <n v="1"/>
    <n v="0"/>
    <n v="5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NTRE IJUIS2016/Aug"/>
    <x v="145"/>
    <x v="146"/>
    <m/>
    <x v="19"/>
    <n v="1"/>
    <n v="0"/>
    <n v="10"/>
    <n v="2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TRE IJUIS2016/Sep"/>
    <x v="145"/>
    <x v="146"/>
    <m/>
    <x v="2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6/Oct"/>
    <x v="145"/>
    <x v="146"/>
    <m/>
    <x v="21"/>
    <n v="1"/>
    <n v="0"/>
    <n v="1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TRE IJUIS2016/Nov"/>
    <x v="145"/>
    <x v="146"/>
    <m/>
    <x v="22"/>
    <n v="0"/>
    <n v="0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6/Dec"/>
    <x v="145"/>
    <x v="146"/>
    <m/>
    <x v="23"/>
    <n v="0"/>
    <n v="0"/>
    <n v="15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6/Jan"/>
    <x v="146"/>
    <x v="147"/>
    <s v="ENTRE RIOS DO SUL"/>
    <x v="12"/>
    <n v="0"/>
    <n v="0"/>
    <n v="8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RIOS DO SUL2016/Feb"/>
    <x v="146"/>
    <x v="147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6/Mar"/>
    <x v="146"/>
    <x v="147"/>
    <m/>
    <x v="1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6/Apr"/>
    <x v="146"/>
    <x v="147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6/May"/>
    <x v="146"/>
    <x v="147"/>
    <m/>
    <x v="16"/>
    <n v="1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ENTRE RIOS DO SUL2016/Jun"/>
    <x v="146"/>
    <x v="147"/>
    <m/>
    <x v="17"/>
    <n v="0"/>
    <n v="0"/>
    <n v="3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RIOS DO SUL2016/Jul"/>
    <x v="146"/>
    <x v="147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6/Aug"/>
    <x v="146"/>
    <x v="147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6/Sep"/>
    <x v="146"/>
    <x v="147"/>
    <m/>
    <x v="20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6/Oct"/>
    <x v="146"/>
    <x v="147"/>
    <m/>
    <x v="21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RIOS DO SUL2016/Nov"/>
    <x v="146"/>
    <x v="147"/>
    <m/>
    <x v="22"/>
    <n v="0"/>
    <n v="0"/>
    <n v="1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6/Dec"/>
    <x v="146"/>
    <x v="147"/>
    <m/>
    <x v="23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6/Jan"/>
    <x v="147"/>
    <x v="148"/>
    <s v="EREBANGO"/>
    <x v="12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EBANGO2016/Feb"/>
    <x v="147"/>
    <x v="14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6/Mar"/>
    <x v="147"/>
    <x v="148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6/Apr"/>
    <x v="147"/>
    <x v="148"/>
    <m/>
    <x v="15"/>
    <n v="0"/>
    <n v="0"/>
    <n v="5"/>
    <n v="0"/>
    <n v="0"/>
    <n v="0"/>
    <n v="0"/>
    <n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EBANGO2016/May"/>
    <x v="147"/>
    <x v="14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6/Jun"/>
    <x v="147"/>
    <x v="148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6/Jul"/>
    <x v="147"/>
    <x v="148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6/Aug"/>
    <x v="147"/>
    <x v="148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6/Sep"/>
    <x v="147"/>
    <x v="148"/>
    <m/>
    <x v="20"/>
    <n v="0"/>
    <n v="0"/>
    <n v="4"/>
    <n v="0"/>
    <n v="0"/>
    <n v="1"/>
    <n v="0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EREBANGO2016/Oct"/>
    <x v="147"/>
    <x v="148"/>
    <m/>
    <x v="21"/>
    <n v="0"/>
    <n v="0"/>
    <n v="6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EBANGO2016/Nov"/>
    <x v="147"/>
    <x v="148"/>
    <m/>
    <x v="22"/>
    <n v="0"/>
    <n v="0"/>
    <n v="4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6/Dec"/>
    <x v="147"/>
    <x v="148"/>
    <m/>
    <x v="23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6/Jan"/>
    <x v="148"/>
    <x v="149"/>
    <s v="ERECHIM"/>
    <x v="12"/>
    <n v="2"/>
    <n v="1"/>
    <n v="109"/>
    <n v="3"/>
    <n v="21"/>
    <n v="15"/>
    <n v="0"/>
    <n v="17"/>
    <n v="9"/>
    <n v="16"/>
    <n v="3"/>
    <n v="0"/>
    <n v="0"/>
    <n v="0"/>
    <n v="0"/>
    <n v="9"/>
    <n v="2"/>
    <n v="0"/>
    <n v="1"/>
    <n v="0"/>
    <n v="0"/>
    <n v="0"/>
    <n v="1"/>
    <n v="0"/>
    <n v="0"/>
    <n v="2"/>
    <n v="1"/>
    <n v="0"/>
    <n v="1"/>
    <n v="0"/>
  </r>
  <r>
    <s v="ERECHIM2016/Feb"/>
    <x v="148"/>
    <x v="149"/>
    <m/>
    <x v="13"/>
    <n v="3"/>
    <n v="0"/>
    <n v="86"/>
    <n v="1"/>
    <n v="8"/>
    <n v="20"/>
    <n v="1"/>
    <n v="11"/>
    <n v="6"/>
    <n v="6"/>
    <n v="8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ERECHIM2016/Mar"/>
    <x v="148"/>
    <x v="149"/>
    <m/>
    <x v="14"/>
    <n v="1"/>
    <n v="0"/>
    <n v="105"/>
    <n v="2"/>
    <n v="14"/>
    <n v="29"/>
    <n v="2"/>
    <n v="13"/>
    <n v="12"/>
    <n v="15"/>
    <n v="6"/>
    <n v="0"/>
    <n v="0"/>
    <n v="0"/>
    <n v="0"/>
    <n v="6"/>
    <n v="2"/>
    <n v="1"/>
    <n v="0"/>
    <n v="0"/>
    <n v="0"/>
    <n v="0"/>
    <n v="2"/>
    <n v="0"/>
    <n v="0"/>
    <n v="1"/>
    <n v="0"/>
    <n v="0"/>
    <n v="0"/>
    <n v="0"/>
  </r>
  <r>
    <s v="ERECHIM2016/Apr"/>
    <x v="148"/>
    <x v="149"/>
    <m/>
    <x v="15"/>
    <n v="0"/>
    <n v="0"/>
    <n v="93"/>
    <n v="4"/>
    <n v="16"/>
    <n v="17"/>
    <n v="4"/>
    <n v="9"/>
    <n v="14"/>
    <n v="17"/>
    <n v="10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ERECHIM2016/May"/>
    <x v="148"/>
    <x v="149"/>
    <m/>
    <x v="16"/>
    <n v="2"/>
    <n v="1"/>
    <n v="117"/>
    <n v="4"/>
    <n v="25"/>
    <n v="24"/>
    <n v="2"/>
    <n v="11"/>
    <n v="10"/>
    <n v="13"/>
    <n v="13"/>
    <n v="0"/>
    <n v="0"/>
    <n v="0"/>
    <n v="0"/>
    <n v="6"/>
    <n v="7"/>
    <n v="0"/>
    <n v="1"/>
    <n v="0"/>
    <n v="0"/>
    <n v="0"/>
    <n v="0"/>
    <n v="0"/>
    <n v="0"/>
    <n v="2"/>
    <n v="1"/>
    <n v="0"/>
    <n v="1"/>
    <n v="0"/>
  </r>
  <r>
    <s v="ERECHIM2016/Jun"/>
    <x v="148"/>
    <x v="149"/>
    <m/>
    <x v="17"/>
    <n v="1"/>
    <n v="0"/>
    <n v="117"/>
    <n v="2"/>
    <n v="27"/>
    <n v="16"/>
    <n v="1"/>
    <n v="13"/>
    <n v="11"/>
    <n v="11"/>
    <n v="13"/>
    <n v="0"/>
    <n v="0"/>
    <n v="0"/>
    <n v="0"/>
    <n v="5"/>
    <n v="1"/>
    <n v="1"/>
    <n v="0"/>
    <n v="0"/>
    <n v="0"/>
    <n v="0"/>
    <n v="1"/>
    <n v="0"/>
    <n v="0"/>
    <n v="1"/>
    <n v="0"/>
    <n v="0"/>
    <n v="0"/>
    <n v="0"/>
  </r>
  <r>
    <s v="ERECHIM2016/Jul"/>
    <x v="148"/>
    <x v="149"/>
    <m/>
    <x v="18"/>
    <n v="2"/>
    <n v="0"/>
    <n v="100"/>
    <n v="1"/>
    <n v="17"/>
    <n v="19"/>
    <n v="0"/>
    <n v="14"/>
    <n v="12"/>
    <n v="17"/>
    <n v="8"/>
    <n v="0"/>
    <n v="0"/>
    <n v="0"/>
    <n v="0"/>
    <n v="4"/>
    <n v="1"/>
    <n v="0"/>
    <n v="0"/>
    <n v="0"/>
    <n v="1"/>
    <n v="0"/>
    <n v="4"/>
    <n v="0"/>
    <n v="0"/>
    <n v="2"/>
    <n v="0"/>
    <n v="0"/>
    <n v="0"/>
    <n v="0"/>
  </r>
  <r>
    <s v="ERECHIM2016/Aug"/>
    <x v="148"/>
    <x v="149"/>
    <m/>
    <x v="19"/>
    <n v="1"/>
    <n v="0"/>
    <n v="124"/>
    <n v="0"/>
    <n v="16"/>
    <n v="20"/>
    <n v="0"/>
    <n v="20"/>
    <n v="11"/>
    <n v="9"/>
    <n v="8"/>
    <n v="0"/>
    <n v="0"/>
    <n v="0"/>
    <n v="0"/>
    <n v="10"/>
    <n v="1"/>
    <n v="0"/>
    <n v="0"/>
    <n v="0"/>
    <n v="0"/>
    <n v="0"/>
    <n v="0"/>
    <n v="0"/>
    <n v="0"/>
    <n v="1"/>
    <n v="0"/>
    <n v="0"/>
    <n v="0"/>
    <n v="0"/>
  </r>
  <r>
    <s v="ERECHIM2016/Sep"/>
    <x v="148"/>
    <x v="149"/>
    <m/>
    <x v="20"/>
    <n v="2"/>
    <n v="0"/>
    <n v="115"/>
    <n v="1"/>
    <n v="15"/>
    <n v="13"/>
    <n v="2"/>
    <n v="12"/>
    <n v="8"/>
    <n v="14"/>
    <n v="8"/>
    <n v="0"/>
    <n v="0"/>
    <n v="0"/>
    <n v="0"/>
    <n v="2"/>
    <n v="0"/>
    <n v="0"/>
    <n v="0"/>
    <n v="0"/>
    <n v="0"/>
    <n v="0"/>
    <n v="1"/>
    <n v="0"/>
    <n v="0"/>
    <n v="2"/>
    <n v="0"/>
    <n v="0"/>
    <n v="0"/>
    <n v="0"/>
  </r>
  <r>
    <s v="ERECHIM2016/Oct"/>
    <x v="148"/>
    <x v="149"/>
    <m/>
    <x v="21"/>
    <n v="2"/>
    <n v="0"/>
    <n v="129"/>
    <n v="0"/>
    <n v="16"/>
    <n v="16"/>
    <n v="2"/>
    <n v="26"/>
    <n v="12"/>
    <n v="11"/>
    <n v="5"/>
    <n v="0"/>
    <n v="0"/>
    <n v="0"/>
    <n v="0"/>
    <n v="7"/>
    <n v="0"/>
    <n v="0"/>
    <n v="1"/>
    <n v="0"/>
    <n v="0"/>
    <n v="0"/>
    <n v="0"/>
    <n v="0"/>
    <n v="0"/>
    <n v="2"/>
    <n v="0"/>
    <n v="0"/>
    <n v="0"/>
    <n v="0"/>
  </r>
  <r>
    <s v="ERECHIM2016/Nov"/>
    <x v="148"/>
    <x v="149"/>
    <m/>
    <x v="22"/>
    <n v="2"/>
    <n v="0"/>
    <n v="116"/>
    <n v="0"/>
    <n v="14"/>
    <n v="19"/>
    <n v="2"/>
    <n v="18"/>
    <n v="8"/>
    <n v="11"/>
    <n v="5"/>
    <n v="0"/>
    <n v="0"/>
    <n v="0"/>
    <n v="0"/>
    <n v="9"/>
    <n v="3"/>
    <n v="0"/>
    <n v="0"/>
    <n v="0"/>
    <n v="0"/>
    <n v="0"/>
    <n v="0"/>
    <n v="0"/>
    <n v="0"/>
    <n v="2"/>
    <n v="0"/>
    <n v="0"/>
    <n v="0"/>
    <n v="0"/>
  </r>
  <r>
    <s v="ERECHIM2016/Dec"/>
    <x v="148"/>
    <x v="149"/>
    <m/>
    <x v="23"/>
    <n v="2"/>
    <n v="0"/>
    <n v="98"/>
    <n v="0"/>
    <n v="23"/>
    <n v="17"/>
    <n v="0"/>
    <n v="8"/>
    <n v="17"/>
    <n v="9"/>
    <n v="10"/>
    <n v="0"/>
    <n v="0"/>
    <n v="0"/>
    <n v="0"/>
    <n v="3"/>
    <n v="3"/>
    <n v="0"/>
    <n v="0"/>
    <n v="0"/>
    <n v="0"/>
    <n v="0"/>
    <n v="0"/>
    <n v="0"/>
    <n v="0"/>
    <n v="2"/>
    <n v="0"/>
    <n v="0"/>
    <n v="0"/>
    <n v="0"/>
  </r>
  <r>
    <s v="ERNESTINA2016/Jan"/>
    <x v="149"/>
    <x v="150"/>
    <s v="ERNESTINA"/>
    <x v="12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NESTINA2016/Feb"/>
    <x v="149"/>
    <x v="15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6/Mar"/>
    <x v="149"/>
    <x v="150"/>
    <m/>
    <x v="14"/>
    <n v="0"/>
    <n v="0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6/Apr"/>
    <x v="149"/>
    <x v="150"/>
    <m/>
    <x v="15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NESTINA2016/May"/>
    <x v="149"/>
    <x v="150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6/Jun"/>
    <x v="149"/>
    <x v="150"/>
    <m/>
    <x v="17"/>
    <n v="0"/>
    <n v="0"/>
    <n v="6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NESTINA2016/Jul"/>
    <x v="149"/>
    <x v="150"/>
    <m/>
    <x v="18"/>
    <n v="0"/>
    <n v="0"/>
    <n v="1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6/Aug"/>
    <x v="149"/>
    <x v="150"/>
    <m/>
    <x v="19"/>
    <n v="0"/>
    <n v="0"/>
    <n v="12"/>
    <n v="6"/>
    <n v="0"/>
    <n v="0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NESTINA2016/Sep"/>
    <x v="149"/>
    <x v="150"/>
    <m/>
    <x v="20"/>
    <n v="0"/>
    <n v="0"/>
    <n v="5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NESTINA2016/Oct"/>
    <x v="149"/>
    <x v="150"/>
    <m/>
    <x v="21"/>
    <n v="0"/>
    <n v="0"/>
    <n v="1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6/Nov"/>
    <x v="149"/>
    <x v="150"/>
    <m/>
    <x v="22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6/Dec"/>
    <x v="149"/>
    <x v="150"/>
    <m/>
    <x v="23"/>
    <n v="0"/>
    <n v="0"/>
    <n v="1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GRANDE2016/Jan"/>
    <x v="150"/>
    <x v="151"/>
    <s v="ERVAL GRANDE"/>
    <x v="12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6/Feb"/>
    <x v="150"/>
    <x v="151"/>
    <m/>
    <x v="1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6/Mar"/>
    <x v="150"/>
    <x v="151"/>
    <m/>
    <x v="14"/>
    <n v="0"/>
    <n v="0"/>
    <n v="4"/>
    <n v="1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6/Apr"/>
    <x v="150"/>
    <x v="151"/>
    <m/>
    <x v="15"/>
    <n v="1"/>
    <n v="0"/>
    <n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VAL GRANDE2016/May"/>
    <x v="150"/>
    <x v="151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6/Jun"/>
    <x v="150"/>
    <x v="151"/>
    <m/>
    <x v="1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6/Jul"/>
    <x v="150"/>
    <x v="151"/>
    <m/>
    <x v="18"/>
    <n v="1"/>
    <n v="0"/>
    <n v="4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VAL GRANDE2016/Aug"/>
    <x v="150"/>
    <x v="151"/>
    <m/>
    <x v="19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6/Sep"/>
    <x v="150"/>
    <x v="151"/>
    <m/>
    <x v="20"/>
    <n v="0"/>
    <n v="0"/>
    <n v="1"/>
    <n v="0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</r>
  <r>
    <s v="ERVAL GRANDE2016/Oct"/>
    <x v="150"/>
    <x v="151"/>
    <m/>
    <x v="21"/>
    <n v="0"/>
    <n v="2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2"/>
    <n v="0"/>
  </r>
  <r>
    <s v="ERVAL GRANDE2016/Nov"/>
    <x v="150"/>
    <x v="151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6/Dec"/>
    <x v="150"/>
    <x v="151"/>
    <m/>
    <x v="2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6/Jan"/>
    <x v="151"/>
    <x v="152"/>
    <s v="ERVAL SECO"/>
    <x v="12"/>
    <n v="0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SECO2016/Feb"/>
    <x v="151"/>
    <x v="152"/>
    <m/>
    <x v="13"/>
    <n v="0"/>
    <n v="0"/>
    <n v="5"/>
    <n v="1"/>
    <n v="2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VAL SECO2016/Mar"/>
    <x v="151"/>
    <x v="152"/>
    <m/>
    <x v="14"/>
    <n v="0"/>
    <n v="0"/>
    <n v="8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6/Apr"/>
    <x v="151"/>
    <x v="152"/>
    <m/>
    <x v="15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6/May"/>
    <x v="151"/>
    <x v="152"/>
    <m/>
    <x v="16"/>
    <n v="0"/>
    <n v="0"/>
    <n v="6"/>
    <n v="1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VAL SECO2016/Jun"/>
    <x v="151"/>
    <x v="152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6/Jul"/>
    <x v="151"/>
    <x v="152"/>
    <m/>
    <x v="18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SECO2016/Aug"/>
    <x v="151"/>
    <x v="152"/>
    <m/>
    <x v="19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6/Sep"/>
    <x v="151"/>
    <x v="152"/>
    <m/>
    <x v="2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6/Oct"/>
    <x v="151"/>
    <x v="152"/>
    <m/>
    <x v="21"/>
    <n v="0"/>
    <n v="0"/>
    <n v="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6/Nov"/>
    <x v="151"/>
    <x v="152"/>
    <m/>
    <x v="22"/>
    <n v="0"/>
    <n v="0"/>
    <n v="12"/>
    <n v="2"/>
    <n v="0"/>
    <n v="2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RVAL SECO2016/Dec"/>
    <x v="151"/>
    <x v="152"/>
    <m/>
    <x v="23"/>
    <n v="1"/>
    <n v="0"/>
    <n v="4"/>
    <n v="1"/>
    <n v="0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ESMERALDA2016/Jan"/>
    <x v="152"/>
    <x v="153"/>
    <s v="ESMERALDA"/>
    <x v="12"/>
    <n v="0"/>
    <n v="0"/>
    <n v="4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6/Feb"/>
    <x v="152"/>
    <x v="153"/>
    <m/>
    <x v="13"/>
    <n v="0"/>
    <n v="0"/>
    <n v="7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MERALDA2016/Mar"/>
    <x v="152"/>
    <x v="153"/>
    <m/>
    <x v="14"/>
    <n v="0"/>
    <n v="0"/>
    <n v="5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6/Apr"/>
    <x v="152"/>
    <x v="153"/>
    <m/>
    <x v="15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6/May"/>
    <x v="152"/>
    <x v="153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6/Jun"/>
    <x v="152"/>
    <x v="153"/>
    <m/>
    <x v="17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6/Jul"/>
    <x v="152"/>
    <x v="153"/>
    <m/>
    <x v="18"/>
    <n v="0"/>
    <n v="0"/>
    <n v="5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6/Aug"/>
    <x v="152"/>
    <x v="153"/>
    <m/>
    <x v="19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6/Sep"/>
    <x v="152"/>
    <x v="153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6/Oct"/>
    <x v="152"/>
    <x v="153"/>
    <m/>
    <x v="21"/>
    <n v="0"/>
    <n v="0"/>
    <n v="3"/>
    <n v="1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ESMERALDA2016/Nov"/>
    <x v="152"/>
    <x v="153"/>
    <m/>
    <x v="22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6/Dec"/>
    <x v="152"/>
    <x v="153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Jan"/>
    <x v="153"/>
    <x v="154"/>
    <s v="ESPERANCA DO SUL"/>
    <x v="12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Feb"/>
    <x v="153"/>
    <x v="154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Mar"/>
    <x v="153"/>
    <x v="154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Apr"/>
    <x v="153"/>
    <x v="154"/>
    <m/>
    <x v="1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May"/>
    <x v="153"/>
    <x v="15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Jun"/>
    <x v="153"/>
    <x v="15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Jul"/>
    <x v="153"/>
    <x v="15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Aug"/>
    <x v="153"/>
    <x v="154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Sep"/>
    <x v="153"/>
    <x v="15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Oct"/>
    <x v="153"/>
    <x v="154"/>
    <m/>
    <x v="2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Nov"/>
    <x v="153"/>
    <x v="154"/>
    <m/>
    <x v="22"/>
    <n v="1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PERANCA DO SUL2016/Dec"/>
    <x v="153"/>
    <x v="15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6/Jan"/>
    <x v="154"/>
    <x v="155"/>
    <s v="ESPUMOSO"/>
    <x v="12"/>
    <n v="0"/>
    <n v="0"/>
    <n v="9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6/Feb"/>
    <x v="154"/>
    <x v="155"/>
    <m/>
    <x v="13"/>
    <n v="0"/>
    <n v="0"/>
    <n v="9"/>
    <n v="2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16/Mar"/>
    <x v="154"/>
    <x v="155"/>
    <m/>
    <x v="14"/>
    <n v="0"/>
    <n v="0"/>
    <n v="15"/>
    <n v="2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6/Apr"/>
    <x v="154"/>
    <x v="155"/>
    <m/>
    <x v="15"/>
    <n v="0"/>
    <n v="0"/>
    <n v="11"/>
    <n v="3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6/May"/>
    <x v="154"/>
    <x v="155"/>
    <m/>
    <x v="16"/>
    <n v="0"/>
    <n v="0"/>
    <n v="19"/>
    <n v="4"/>
    <n v="3"/>
    <n v="1"/>
    <n v="1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PUMOSO2016/Jun"/>
    <x v="154"/>
    <x v="155"/>
    <m/>
    <x v="17"/>
    <n v="0"/>
    <n v="0"/>
    <n v="8"/>
    <n v="1"/>
    <n v="2"/>
    <n v="1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6/Jul"/>
    <x v="154"/>
    <x v="155"/>
    <m/>
    <x v="18"/>
    <n v="1"/>
    <n v="0"/>
    <n v="12"/>
    <n v="1"/>
    <n v="0"/>
    <n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PUMOSO2016/Aug"/>
    <x v="154"/>
    <x v="155"/>
    <m/>
    <x v="19"/>
    <n v="0"/>
    <n v="0"/>
    <n v="13"/>
    <n v="0"/>
    <n v="0"/>
    <n v="0"/>
    <n v="1"/>
    <n v="2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6/Sep"/>
    <x v="154"/>
    <x v="155"/>
    <m/>
    <x v="20"/>
    <n v="0"/>
    <n v="0"/>
    <n v="3"/>
    <n v="0"/>
    <n v="1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6/Oct"/>
    <x v="154"/>
    <x v="155"/>
    <m/>
    <x v="21"/>
    <n v="1"/>
    <n v="0"/>
    <n v="11"/>
    <n v="4"/>
    <n v="3"/>
    <n v="1"/>
    <n v="0"/>
    <n v="2"/>
    <n v="1"/>
    <n v="1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ESPUMOSO2016/Nov"/>
    <x v="154"/>
    <x v="155"/>
    <m/>
    <x v="22"/>
    <n v="0"/>
    <n v="0"/>
    <n v="9"/>
    <n v="4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6/Dec"/>
    <x v="154"/>
    <x v="155"/>
    <m/>
    <x v="23"/>
    <n v="0"/>
    <n v="0"/>
    <n v="13"/>
    <n v="4"/>
    <n v="3"/>
    <n v="3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CAO2016/Jan"/>
    <x v="155"/>
    <x v="156"/>
    <s v="ESTACAO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6/Feb"/>
    <x v="155"/>
    <x v="156"/>
    <m/>
    <x v="13"/>
    <n v="0"/>
    <n v="0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6/Mar"/>
    <x v="155"/>
    <x v="156"/>
    <m/>
    <x v="1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CAO2016/Apr"/>
    <x v="155"/>
    <x v="156"/>
    <m/>
    <x v="15"/>
    <n v="1"/>
    <n v="0"/>
    <n v="8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ACAO2016/May"/>
    <x v="155"/>
    <x v="156"/>
    <m/>
    <x v="16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6/Jun"/>
    <x v="155"/>
    <x v="156"/>
    <m/>
    <x v="17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6/Jul"/>
    <x v="155"/>
    <x v="156"/>
    <m/>
    <x v="18"/>
    <n v="0"/>
    <n v="0"/>
    <n v="9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CAO2016/Aug"/>
    <x v="155"/>
    <x v="156"/>
    <m/>
    <x v="19"/>
    <n v="0"/>
    <n v="0"/>
    <n v="4"/>
    <n v="0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6/Sep"/>
    <x v="155"/>
    <x v="156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6/Oct"/>
    <x v="155"/>
    <x v="15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6/Nov"/>
    <x v="155"/>
    <x v="156"/>
    <m/>
    <x v="22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6/Dec"/>
    <x v="155"/>
    <x v="156"/>
    <m/>
    <x v="23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6/Jan"/>
    <x v="156"/>
    <x v="157"/>
    <s v="ESTANCIA VELHA"/>
    <x v="12"/>
    <n v="1"/>
    <n v="0"/>
    <n v="50"/>
    <n v="2"/>
    <n v="1"/>
    <n v="14"/>
    <n v="7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STANCIA VELHA2016/Feb"/>
    <x v="156"/>
    <x v="157"/>
    <m/>
    <x v="13"/>
    <n v="0"/>
    <n v="0"/>
    <n v="36"/>
    <n v="2"/>
    <n v="5"/>
    <n v="23"/>
    <n v="10"/>
    <n v="2"/>
    <n v="2"/>
    <n v="2"/>
    <n v="3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</r>
  <r>
    <s v="ESTANCIA VELHA2016/Mar"/>
    <x v="156"/>
    <x v="157"/>
    <m/>
    <x v="14"/>
    <n v="0"/>
    <n v="0"/>
    <n v="32"/>
    <n v="1"/>
    <n v="6"/>
    <n v="39"/>
    <n v="9"/>
    <n v="7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NCIA VELHA2016/Apr"/>
    <x v="156"/>
    <x v="157"/>
    <m/>
    <x v="15"/>
    <n v="1"/>
    <n v="0"/>
    <n v="36"/>
    <n v="1"/>
    <n v="7"/>
    <n v="17"/>
    <n v="8"/>
    <n v="2"/>
    <n v="3"/>
    <n v="8"/>
    <n v="1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ESTANCIA VELHA2016/May"/>
    <x v="156"/>
    <x v="157"/>
    <m/>
    <x v="16"/>
    <n v="0"/>
    <n v="0"/>
    <n v="47"/>
    <n v="0"/>
    <n v="7"/>
    <n v="16"/>
    <n v="7"/>
    <n v="3"/>
    <n v="1"/>
    <n v="7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ESTANCIA VELHA2016/Jun"/>
    <x v="156"/>
    <x v="157"/>
    <m/>
    <x v="17"/>
    <n v="0"/>
    <n v="0"/>
    <n v="48"/>
    <n v="3"/>
    <n v="2"/>
    <n v="14"/>
    <n v="7"/>
    <n v="5"/>
    <n v="0"/>
    <n v="1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STANCIA VELHA2016/Jul"/>
    <x v="156"/>
    <x v="157"/>
    <m/>
    <x v="18"/>
    <n v="0"/>
    <n v="0"/>
    <n v="41"/>
    <n v="1"/>
    <n v="15"/>
    <n v="21"/>
    <n v="9"/>
    <n v="1"/>
    <n v="0"/>
    <n v="1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ESTANCIA VELHA2016/Aug"/>
    <x v="156"/>
    <x v="157"/>
    <m/>
    <x v="19"/>
    <n v="2"/>
    <n v="0"/>
    <n v="45"/>
    <n v="2"/>
    <n v="11"/>
    <n v="21"/>
    <n v="6"/>
    <n v="6"/>
    <n v="1"/>
    <n v="5"/>
    <n v="1"/>
    <n v="0"/>
    <n v="0"/>
    <n v="0"/>
    <n v="0"/>
    <n v="3"/>
    <n v="4"/>
    <n v="0"/>
    <n v="0"/>
    <n v="0"/>
    <n v="0"/>
    <n v="0"/>
    <n v="0"/>
    <n v="0"/>
    <n v="0"/>
    <n v="2"/>
    <n v="0"/>
    <n v="0"/>
    <n v="0"/>
    <n v="0"/>
  </r>
  <r>
    <s v="ESTANCIA VELHA2016/Sep"/>
    <x v="156"/>
    <x v="157"/>
    <m/>
    <x v="20"/>
    <n v="0"/>
    <n v="0"/>
    <n v="46"/>
    <n v="0"/>
    <n v="7"/>
    <n v="23"/>
    <n v="8"/>
    <n v="4"/>
    <n v="0"/>
    <n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6/Oct"/>
    <x v="156"/>
    <x v="157"/>
    <m/>
    <x v="21"/>
    <n v="0"/>
    <n v="0"/>
    <n v="27"/>
    <n v="0"/>
    <n v="7"/>
    <n v="19"/>
    <n v="8"/>
    <n v="5"/>
    <n v="0"/>
    <n v="6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STANCIA VELHA2016/Nov"/>
    <x v="156"/>
    <x v="157"/>
    <m/>
    <x v="22"/>
    <n v="0"/>
    <n v="0"/>
    <n v="40"/>
    <n v="0"/>
    <n v="4"/>
    <n v="17"/>
    <n v="11"/>
    <n v="8"/>
    <n v="1"/>
    <n v="5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ESTANCIA VELHA2016/Dec"/>
    <x v="156"/>
    <x v="157"/>
    <m/>
    <x v="23"/>
    <n v="1"/>
    <n v="0"/>
    <n v="39"/>
    <n v="1"/>
    <n v="5"/>
    <n v="10"/>
    <n v="11"/>
    <n v="8"/>
    <n v="0"/>
    <n v="8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EIO2016/Jan"/>
    <x v="157"/>
    <x v="158"/>
    <s v="ESTEIO"/>
    <x v="12"/>
    <n v="3"/>
    <n v="0"/>
    <n v="101"/>
    <n v="0"/>
    <n v="13"/>
    <n v="62"/>
    <n v="14"/>
    <n v="6"/>
    <n v="5"/>
    <n v="11"/>
    <n v="4"/>
    <n v="0"/>
    <n v="0"/>
    <n v="0"/>
    <n v="0"/>
    <n v="3"/>
    <n v="3"/>
    <n v="1"/>
    <n v="0"/>
    <n v="0"/>
    <n v="0"/>
    <n v="1"/>
    <n v="2"/>
    <n v="0"/>
    <n v="0"/>
    <n v="3"/>
    <n v="0"/>
    <n v="0"/>
    <n v="0"/>
    <n v="0"/>
  </r>
  <r>
    <s v="ESTEIO2016/Feb"/>
    <x v="157"/>
    <x v="158"/>
    <m/>
    <x v="13"/>
    <n v="3"/>
    <n v="0"/>
    <n v="132"/>
    <n v="0"/>
    <n v="14"/>
    <n v="73"/>
    <n v="17"/>
    <n v="15"/>
    <n v="7"/>
    <n v="7"/>
    <n v="8"/>
    <n v="1"/>
    <n v="0"/>
    <n v="0"/>
    <n v="0"/>
    <n v="10"/>
    <n v="5"/>
    <n v="0"/>
    <n v="2"/>
    <n v="0"/>
    <n v="0"/>
    <n v="0"/>
    <n v="2"/>
    <n v="0"/>
    <n v="0"/>
    <n v="4"/>
    <n v="0"/>
    <n v="0"/>
    <n v="0"/>
    <n v="0"/>
  </r>
  <r>
    <s v="ESTEIO2016/Mar"/>
    <x v="157"/>
    <x v="158"/>
    <m/>
    <x v="14"/>
    <n v="1"/>
    <n v="1"/>
    <n v="177"/>
    <n v="0"/>
    <n v="22"/>
    <n v="96"/>
    <n v="12"/>
    <n v="13"/>
    <n v="5"/>
    <n v="17"/>
    <n v="6"/>
    <n v="1"/>
    <n v="0"/>
    <n v="0"/>
    <n v="0"/>
    <n v="15"/>
    <n v="8"/>
    <n v="0"/>
    <n v="0"/>
    <n v="0"/>
    <n v="1"/>
    <n v="0"/>
    <n v="1"/>
    <n v="0"/>
    <n v="0"/>
    <n v="1"/>
    <n v="0"/>
    <n v="0"/>
    <n v="1"/>
    <n v="0"/>
  </r>
  <r>
    <s v="ESTEIO2016/Apr"/>
    <x v="157"/>
    <x v="158"/>
    <m/>
    <x v="15"/>
    <n v="1"/>
    <n v="0"/>
    <n v="92"/>
    <n v="1"/>
    <n v="29"/>
    <n v="71"/>
    <n v="15"/>
    <n v="9"/>
    <n v="5"/>
    <n v="6"/>
    <n v="5"/>
    <n v="0"/>
    <n v="0"/>
    <n v="0"/>
    <n v="0"/>
    <n v="2"/>
    <n v="8"/>
    <n v="0"/>
    <n v="0"/>
    <n v="0"/>
    <n v="0"/>
    <n v="0"/>
    <n v="0"/>
    <n v="0"/>
    <n v="0"/>
    <n v="1"/>
    <n v="0"/>
    <n v="0"/>
    <n v="0"/>
    <n v="0"/>
  </r>
  <r>
    <s v="ESTEIO2016/May"/>
    <x v="157"/>
    <x v="158"/>
    <m/>
    <x v="16"/>
    <n v="4"/>
    <n v="0"/>
    <n v="98"/>
    <n v="1"/>
    <n v="16"/>
    <n v="90"/>
    <n v="17"/>
    <n v="10"/>
    <n v="4"/>
    <n v="6"/>
    <n v="9"/>
    <n v="0"/>
    <n v="0"/>
    <n v="0"/>
    <n v="0"/>
    <n v="6"/>
    <n v="4"/>
    <n v="0"/>
    <n v="1"/>
    <n v="0"/>
    <n v="0"/>
    <n v="0"/>
    <n v="1"/>
    <n v="0"/>
    <n v="0"/>
    <n v="4"/>
    <n v="0"/>
    <n v="0"/>
    <n v="0"/>
    <n v="0"/>
  </r>
  <r>
    <s v="ESTEIO2016/Jun"/>
    <x v="157"/>
    <x v="158"/>
    <m/>
    <x v="17"/>
    <n v="0"/>
    <n v="0"/>
    <n v="113"/>
    <n v="0"/>
    <n v="21"/>
    <n v="79"/>
    <n v="12"/>
    <n v="10"/>
    <n v="4"/>
    <n v="8"/>
    <n v="12"/>
    <n v="0"/>
    <n v="0"/>
    <n v="0"/>
    <n v="0"/>
    <n v="4"/>
    <n v="7"/>
    <n v="0"/>
    <n v="0"/>
    <n v="0"/>
    <n v="0"/>
    <n v="0"/>
    <n v="1"/>
    <n v="0"/>
    <n v="0"/>
    <n v="0"/>
    <n v="0"/>
    <n v="0"/>
    <n v="0"/>
    <n v="0"/>
  </r>
  <r>
    <s v="ESTEIO2016/Jul"/>
    <x v="157"/>
    <x v="158"/>
    <m/>
    <x v="18"/>
    <n v="4"/>
    <n v="1"/>
    <n v="104"/>
    <n v="1"/>
    <n v="16"/>
    <n v="83"/>
    <n v="15"/>
    <n v="8"/>
    <n v="1"/>
    <n v="6"/>
    <n v="6"/>
    <n v="2"/>
    <n v="0"/>
    <n v="0"/>
    <n v="0"/>
    <n v="5"/>
    <n v="5"/>
    <n v="0"/>
    <n v="1"/>
    <n v="0"/>
    <n v="1"/>
    <n v="0"/>
    <n v="3"/>
    <n v="0"/>
    <n v="0"/>
    <n v="6"/>
    <n v="1"/>
    <n v="0"/>
    <n v="1"/>
    <n v="0"/>
  </r>
  <r>
    <s v="ESTEIO2016/Aug"/>
    <x v="157"/>
    <x v="158"/>
    <m/>
    <x v="19"/>
    <n v="0"/>
    <n v="0"/>
    <n v="106"/>
    <n v="1"/>
    <n v="17"/>
    <n v="91"/>
    <n v="15"/>
    <n v="11"/>
    <n v="6"/>
    <n v="11"/>
    <n v="7"/>
    <n v="0"/>
    <n v="0"/>
    <n v="0"/>
    <n v="1"/>
    <n v="2"/>
    <n v="9"/>
    <n v="0"/>
    <n v="0"/>
    <n v="0"/>
    <n v="0"/>
    <n v="0"/>
    <n v="0"/>
    <n v="0"/>
    <n v="0"/>
    <n v="0"/>
    <n v="0"/>
    <n v="0"/>
    <n v="0"/>
    <n v="0"/>
  </r>
  <r>
    <s v="ESTEIO2016/Sep"/>
    <x v="157"/>
    <x v="158"/>
    <m/>
    <x v="20"/>
    <n v="2"/>
    <n v="0"/>
    <n v="129"/>
    <n v="1"/>
    <n v="17"/>
    <n v="60"/>
    <n v="11"/>
    <n v="15"/>
    <n v="3"/>
    <n v="18"/>
    <n v="13"/>
    <n v="0"/>
    <n v="0"/>
    <n v="0"/>
    <n v="0"/>
    <n v="5"/>
    <n v="6"/>
    <n v="0"/>
    <n v="0"/>
    <n v="0"/>
    <n v="0"/>
    <n v="0"/>
    <n v="0"/>
    <n v="0"/>
    <n v="0"/>
    <n v="2"/>
    <n v="0"/>
    <n v="0"/>
    <n v="0"/>
    <n v="0"/>
  </r>
  <r>
    <s v="ESTEIO2016/Oct"/>
    <x v="157"/>
    <x v="158"/>
    <m/>
    <x v="21"/>
    <n v="0"/>
    <n v="0"/>
    <n v="94"/>
    <n v="2"/>
    <n v="24"/>
    <n v="67"/>
    <n v="7"/>
    <n v="13"/>
    <n v="3"/>
    <n v="4"/>
    <n v="4"/>
    <n v="0"/>
    <n v="0"/>
    <n v="0"/>
    <n v="0"/>
    <n v="4"/>
    <n v="3"/>
    <n v="1"/>
    <n v="0"/>
    <n v="0"/>
    <n v="0"/>
    <n v="0"/>
    <n v="0"/>
    <n v="0"/>
    <n v="0"/>
    <n v="0"/>
    <n v="0"/>
    <n v="0"/>
    <n v="0"/>
    <n v="0"/>
  </r>
  <r>
    <s v="ESTEIO2016/Nov"/>
    <x v="157"/>
    <x v="158"/>
    <m/>
    <x v="22"/>
    <n v="3"/>
    <n v="0"/>
    <n v="133"/>
    <n v="0"/>
    <n v="8"/>
    <n v="70"/>
    <n v="7"/>
    <n v="16"/>
    <n v="7"/>
    <n v="7"/>
    <n v="1"/>
    <n v="0"/>
    <n v="0"/>
    <n v="0"/>
    <n v="0"/>
    <n v="5"/>
    <n v="3"/>
    <n v="0"/>
    <n v="0"/>
    <n v="0"/>
    <n v="0"/>
    <n v="1"/>
    <n v="1"/>
    <n v="0"/>
    <n v="0"/>
    <n v="5"/>
    <n v="0"/>
    <n v="0"/>
    <n v="0"/>
    <n v="0"/>
  </r>
  <r>
    <s v="ESTEIO2016/Dec"/>
    <x v="157"/>
    <x v="158"/>
    <m/>
    <x v="23"/>
    <n v="3"/>
    <n v="0"/>
    <n v="105"/>
    <n v="1"/>
    <n v="8"/>
    <n v="52"/>
    <n v="7"/>
    <n v="8"/>
    <n v="3"/>
    <n v="2"/>
    <n v="1"/>
    <n v="0"/>
    <n v="0"/>
    <n v="1"/>
    <n v="0"/>
    <n v="8"/>
    <n v="7"/>
    <n v="1"/>
    <n v="0"/>
    <n v="0"/>
    <n v="0"/>
    <n v="0"/>
    <n v="0"/>
    <n v="0"/>
    <n v="0"/>
    <n v="4"/>
    <n v="0"/>
    <n v="0"/>
    <n v="0"/>
    <n v="0"/>
  </r>
  <r>
    <s v="ESTRELA2016/Jan"/>
    <x v="158"/>
    <x v="159"/>
    <s v="ESTRELA"/>
    <x v="12"/>
    <n v="0"/>
    <n v="0"/>
    <n v="48"/>
    <n v="1"/>
    <n v="2"/>
    <n v="12"/>
    <n v="3"/>
    <n v="6"/>
    <n v="2"/>
    <n v="6"/>
    <n v="2"/>
    <n v="0"/>
    <n v="0"/>
    <n v="0"/>
    <n v="0"/>
    <n v="3"/>
    <n v="6"/>
    <n v="0"/>
    <n v="0"/>
    <n v="0"/>
    <n v="0"/>
    <n v="0"/>
    <n v="0"/>
    <n v="0"/>
    <n v="0"/>
    <n v="0"/>
    <n v="0"/>
    <n v="0"/>
    <n v="0"/>
    <n v="0"/>
  </r>
  <r>
    <s v="ESTRELA2016/Feb"/>
    <x v="158"/>
    <x v="159"/>
    <m/>
    <x v="13"/>
    <n v="0"/>
    <n v="0"/>
    <n v="51"/>
    <n v="0"/>
    <n v="6"/>
    <n v="1"/>
    <n v="1"/>
    <n v="2"/>
    <n v="0"/>
    <n v="1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ESTRELA2016/Mar"/>
    <x v="158"/>
    <x v="159"/>
    <m/>
    <x v="14"/>
    <n v="0"/>
    <n v="0"/>
    <n v="52"/>
    <n v="0"/>
    <n v="4"/>
    <n v="13"/>
    <n v="0"/>
    <n v="3"/>
    <n v="2"/>
    <n v="15"/>
    <n v="3"/>
    <n v="0"/>
    <n v="0"/>
    <n v="0"/>
    <n v="0"/>
    <n v="5"/>
    <n v="6"/>
    <n v="0"/>
    <n v="0"/>
    <n v="0"/>
    <n v="0"/>
    <n v="0"/>
    <n v="0"/>
    <n v="0"/>
    <n v="0"/>
    <n v="0"/>
    <n v="0"/>
    <n v="0"/>
    <n v="0"/>
    <n v="0"/>
  </r>
  <r>
    <s v="ESTRELA2016/Apr"/>
    <x v="158"/>
    <x v="159"/>
    <m/>
    <x v="15"/>
    <n v="1"/>
    <n v="0"/>
    <n v="41"/>
    <n v="1"/>
    <n v="1"/>
    <n v="11"/>
    <n v="1"/>
    <n v="2"/>
    <n v="3"/>
    <n v="5"/>
    <n v="1"/>
    <n v="0"/>
    <n v="0"/>
    <n v="0"/>
    <n v="0"/>
    <n v="6"/>
    <n v="5"/>
    <n v="0"/>
    <n v="0"/>
    <n v="0"/>
    <n v="1"/>
    <n v="0"/>
    <n v="0"/>
    <n v="0"/>
    <n v="0"/>
    <n v="1"/>
    <n v="0"/>
    <n v="0"/>
    <n v="0"/>
    <n v="0"/>
  </r>
  <r>
    <s v="ESTRELA2016/May"/>
    <x v="158"/>
    <x v="159"/>
    <m/>
    <x v="16"/>
    <n v="1"/>
    <n v="0"/>
    <n v="34"/>
    <n v="0"/>
    <n v="4"/>
    <n v="6"/>
    <n v="0"/>
    <n v="2"/>
    <n v="0"/>
    <n v="8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ESTRELA2016/Jun"/>
    <x v="158"/>
    <x v="159"/>
    <m/>
    <x v="17"/>
    <n v="0"/>
    <n v="0"/>
    <n v="40"/>
    <n v="0"/>
    <n v="1"/>
    <n v="6"/>
    <n v="0"/>
    <n v="7"/>
    <n v="2"/>
    <n v="8"/>
    <n v="5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STRELA2016/Jul"/>
    <x v="158"/>
    <x v="159"/>
    <m/>
    <x v="18"/>
    <n v="0"/>
    <n v="0"/>
    <n v="41"/>
    <n v="2"/>
    <n v="1"/>
    <n v="8"/>
    <n v="0"/>
    <n v="4"/>
    <n v="0"/>
    <n v="3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ESTRELA2016/Aug"/>
    <x v="158"/>
    <x v="159"/>
    <m/>
    <x v="19"/>
    <n v="2"/>
    <n v="0"/>
    <n v="59"/>
    <n v="0"/>
    <n v="0"/>
    <n v="18"/>
    <n v="0"/>
    <n v="2"/>
    <n v="2"/>
    <n v="5"/>
    <n v="3"/>
    <n v="0"/>
    <n v="0"/>
    <n v="0"/>
    <n v="0"/>
    <n v="5"/>
    <n v="6"/>
    <n v="0"/>
    <n v="0"/>
    <n v="0"/>
    <n v="0"/>
    <n v="0"/>
    <n v="0"/>
    <n v="0"/>
    <n v="0"/>
    <n v="2"/>
    <n v="0"/>
    <n v="0"/>
    <n v="0"/>
    <n v="0"/>
  </r>
  <r>
    <s v="ESTRELA2016/Sep"/>
    <x v="158"/>
    <x v="159"/>
    <m/>
    <x v="20"/>
    <n v="1"/>
    <n v="0"/>
    <n v="46"/>
    <n v="1"/>
    <n v="4"/>
    <n v="6"/>
    <n v="1"/>
    <n v="5"/>
    <n v="0"/>
    <n v="3"/>
    <n v="0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ESTRELA2016/Oct"/>
    <x v="158"/>
    <x v="159"/>
    <m/>
    <x v="21"/>
    <n v="1"/>
    <n v="0"/>
    <n v="54"/>
    <n v="1"/>
    <n v="8"/>
    <n v="9"/>
    <n v="0"/>
    <n v="6"/>
    <n v="3"/>
    <n v="4"/>
    <n v="1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ESTRELA2016/Nov"/>
    <x v="158"/>
    <x v="159"/>
    <m/>
    <x v="22"/>
    <n v="0"/>
    <n v="0"/>
    <n v="40"/>
    <n v="0"/>
    <n v="6"/>
    <n v="5"/>
    <n v="0"/>
    <n v="10"/>
    <n v="3"/>
    <n v="8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ESTRELA2016/Dec"/>
    <x v="158"/>
    <x v="159"/>
    <m/>
    <x v="23"/>
    <n v="0"/>
    <n v="0"/>
    <n v="21"/>
    <n v="1"/>
    <n v="5"/>
    <n v="10"/>
    <n v="3"/>
    <n v="7"/>
    <n v="2"/>
    <n v="1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STRELA VELHA2016/Jan"/>
    <x v="159"/>
    <x v="160"/>
    <s v="ESTRELA VELHA"/>
    <x v="1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6/Feb"/>
    <x v="159"/>
    <x v="16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6/Mar"/>
    <x v="159"/>
    <x v="160"/>
    <m/>
    <x v="14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6/Apr"/>
    <x v="159"/>
    <x v="160"/>
    <m/>
    <x v="15"/>
    <n v="0"/>
    <n v="0"/>
    <n v="4"/>
    <n v="1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RELA VELHA2016/May"/>
    <x v="159"/>
    <x v="160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6/Jun"/>
    <x v="159"/>
    <x v="160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6/Jul"/>
    <x v="159"/>
    <x v="16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6/Aug"/>
    <x v="159"/>
    <x v="1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6/Sep"/>
    <x v="159"/>
    <x v="160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6/Oct"/>
    <x v="159"/>
    <x v="160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6/Nov"/>
    <x v="159"/>
    <x v="160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6/Dec"/>
    <x v="159"/>
    <x v="1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Jan"/>
    <x v="160"/>
    <x v="161"/>
    <s v="EUGENIO DE CASTR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Feb"/>
    <x v="160"/>
    <x v="161"/>
    <m/>
    <x v="1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Mar"/>
    <x v="160"/>
    <x v="161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Apr"/>
    <x v="160"/>
    <x v="161"/>
    <m/>
    <x v="15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May"/>
    <x v="160"/>
    <x v="161"/>
    <m/>
    <x v="16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Jun"/>
    <x v="160"/>
    <x v="1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Jul"/>
    <x v="160"/>
    <x v="16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Aug"/>
    <x v="160"/>
    <x v="16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Sep"/>
    <x v="160"/>
    <x v="161"/>
    <m/>
    <x v="2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Oct"/>
    <x v="160"/>
    <x v="161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Nov"/>
    <x v="160"/>
    <x v="161"/>
    <m/>
    <x v="2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Dec"/>
    <x v="160"/>
    <x v="161"/>
    <m/>
    <x v="23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Jan"/>
    <x v="161"/>
    <x v="162"/>
    <s v="FAGUNDES VAREL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Feb"/>
    <x v="161"/>
    <x v="16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Mar"/>
    <x v="161"/>
    <x v="162"/>
    <m/>
    <x v="14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Apr"/>
    <x v="161"/>
    <x v="162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May"/>
    <x v="161"/>
    <x v="16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Jun"/>
    <x v="161"/>
    <x v="16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Jul"/>
    <x v="161"/>
    <x v="16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Aug"/>
    <x v="161"/>
    <x v="162"/>
    <m/>
    <x v="19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Sep"/>
    <x v="161"/>
    <x v="16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Oct"/>
    <x v="161"/>
    <x v="1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Nov"/>
    <x v="161"/>
    <x v="162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Dec"/>
    <x v="161"/>
    <x v="16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6/Jan"/>
    <x v="162"/>
    <x v="163"/>
    <s v="FARROUPILHA"/>
    <x v="12"/>
    <n v="3"/>
    <n v="0"/>
    <n v="73"/>
    <n v="1"/>
    <n v="18"/>
    <n v="23"/>
    <n v="4"/>
    <n v="8"/>
    <n v="6"/>
    <n v="1"/>
    <n v="1"/>
    <n v="0"/>
    <n v="0"/>
    <n v="0"/>
    <n v="0"/>
    <n v="6"/>
    <n v="6"/>
    <n v="0"/>
    <n v="0"/>
    <n v="0"/>
    <n v="0"/>
    <n v="0"/>
    <n v="0"/>
    <n v="0"/>
    <n v="0"/>
    <n v="3"/>
    <n v="0"/>
    <n v="0"/>
    <n v="0"/>
    <n v="0"/>
  </r>
  <r>
    <s v="FARROUPILHA2016/Feb"/>
    <x v="162"/>
    <x v="163"/>
    <m/>
    <x v="13"/>
    <n v="3"/>
    <n v="0"/>
    <n v="80"/>
    <n v="3"/>
    <n v="16"/>
    <n v="23"/>
    <n v="9"/>
    <n v="9"/>
    <n v="4"/>
    <n v="3"/>
    <n v="3"/>
    <n v="0"/>
    <n v="0"/>
    <n v="0"/>
    <n v="0"/>
    <n v="6"/>
    <n v="11"/>
    <n v="0"/>
    <n v="0"/>
    <n v="0"/>
    <n v="0"/>
    <n v="1"/>
    <n v="0"/>
    <n v="0"/>
    <n v="0"/>
    <n v="3"/>
    <n v="0"/>
    <n v="0"/>
    <n v="0"/>
    <n v="0"/>
  </r>
  <r>
    <s v="FARROUPILHA2016/Mar"/>
    <x v="162"/>
    <x v="163"/>
    <m/>
    <x v="14"/>
    <n v="2"/>
    <n v="1"/>
    <n v="91"/>
    <n v="1"/>
    <n v="27"/>
    <n v="29"/>
    <n v="6"/>
    <n v="8"/>
    <n v="5"/>
    <n v="7"/>
    <n v="2"/>
    <n v="0"/>
    <n v="0"/>
    <n v="0"/>
    <n v="0"/>
    <n v="1"/>
    <n v="11"/>
    <n v="0"/>
    <n v="0"/>
    <n v="0"/>
    <n v="0"/>
    <n v="0"/>
    <n v="0"/>
    <n v="0"/>
    <n v="0"/>
    <n v="2"/>
    <n v="1"/>
    <n v="0"/>
    <n v="1"/>
    <n v="0"/>
  </r>
  <r>
    <s v="FARROUPILHA2016/Apr"/>
    <x v="162"/>
    <x v="163"/>
    <m/>
    <x v="15"/>
    <n v="1"/>
    <n v="0"/>
    <n v="84"/>
    <n v="1"/>
    <n v="29"/>
    <n v="35"/>
    <n v="9"/>
    <n v="7"/>
    <n v="4"/>
    <n v="4"/>
    <n v="4"/>
    <n v="0"/>
    <n v="0"/>
    <n v="0"/>
    <n v="0"/>
    <n v="1"/>
    <n v="17"/>
    <n v="0"/>
    <n v="0"/>
    <n v="0"/>
    <n v="0"/>
    <n v="0"/>
    <n v="1"/>
    <n v="0"/>
    <n v="0"/>
    <n v="1"/>
    <n v="0"/>
    <n v="0"/>
    <n v="0"/>
    <n v="0"/>
  </r>
  <r>
    <s v="FARROUPILHA2016/May"/>
    <x v="162"/>
    <x v="163"/>
    <m/>
    <x v="16"/>
    <n v="2"/>
    <n v="0"/>
    <n v="89"/>
    <n v="5"/>
    <n v="22"/>
    <n v="43"/>
    <n v="9"/>
    <n v="11"/>
    <n v="2"/>
    <n v="2"/>
    <n v="6"/>
    <n v="0"/>
    <n v="0"/>
    <n v="0"/>
    <n v="0"/>
    <n v="5"/>
    <n v="15"/>
    <n v="0"/>
    <n v="0"/>
    <n v="0"/>
    <n v="0"/>
    <n v="0"/>
    <n v="0"/>
    <n v="0"/>
    <n v="0"/>
    <n v="2"/>
    <n v="0"/>
    <n v="0"/>
    <n v="0"/>
    <n v="0"/>
  </r>
  <r>
    <s v="FARROUPILHA2016/Jun"/>
    <x v="162"/>
    <x v="163"/>
    <m/>
    <x v="17"/>
    <n v="0"/>
    <n v="0"/>
    <n v="65"/>
    <n v="0"/>
    <n v="17"/>
    <n v="25"/>
    <n v="6"/>
    <n v="7"/>
    <n v="0"/>
    <n v="7"/>
    <n v="5"/>
    <n v="0"/>
    <n v="0"/>
    <n v="0"/>
    <n v="0"/>
    <n v="1"/>
    <n v="11"/>
    <n v="1"/>
    <n v="0"/>
    <n v="0"/>
    <n v="0"/>
    <n v="0"/>
    <n v="0"/>
    <n v="0"/>
    <n v="0"/>
    <n v="0"/>
    <n v="0"/>
    <n v="0"/>
    <n v="0"/>
    <n v="0"/>
  </r>
  <r>
    <s v="FARROUPILHA2016/Jul"/>
    <x v="162"/>
    <x v="163"/>
    <m/>
    <x v="18"/>
    <n v="0"/>
    <n v="1"/>
    <n v="111"/>
    <n v="2"/>
    <n v="13"/>
    <n v="17"/>
    <n v="4"/>
    <n v="8"/>
    <n v="1"/>
    <n v="21"/>
    <n v="4"/>
    <n v="0"/>
    <n v="0"/>
    <n v="0"/>
    <n v="0"/>
    <n v="1"/>
    <n v="6"/>
    <n v="0"/>
    <n v="0"/>
    <n v="0"/>
    <n v="0"/>
    <n v="0"/>
    <n v="0"/>
    <n v="0"/>
    <n v="0"/>
    <n v="0"/>
    <n v="1"/>
    <n v="0"/>
    <n v="1"/>
    <n v="0"/>
  </r>
  <r>
    <s v="FARROUPILHA2016/Aug"/>
    <x v="162"/>
    <x v="163"/>
    <m/>
    <x v="19"/>
    <n v="0"/>
    <n v="0"/>
    <n v="104"/>
    <n v="3"/>
    <n v="25"/>
    <n v="26"/>
    <n v="10"/>
    <n v="8"/>
    <n v="3"/>
    <n v="5"/>
    <n v="2"/>
    <n v="0"/>
    <n v="0"/>
    <n v="0"/>
    <n v="0"/>
    <n v="4"/>
    <n v="8"/>
    <n v="0"/>
    <n v="0"/>
    <n v="0"/>
    <n v="0"/>
    <n v="0"/>
    <n v="1"/>
    <n v="1"/>
    <n v="0"/>
    <n v="0"/>
    <n v="0"/>
    <n v="0"/>
    <n v="0"/>
    <n v="0"/>
  </r>
  <r>
    <s v="FARROUPILHA2016/Sep"/>
    <x v="162"/>
    <x v="163"/>
    <m/>
    <x v="20"/>
    <n v="0"/>
    <n v="0"/>
    <n v="103"/>
    <n v="2"/>
    <n v="27"/>
    <n v="33"/>
    <n v="3"/>
    <n v="16"/>
    <n v="2"/>
    <n v="7"/>
    <n v="3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</r>
  <r>
    <s v="FARROUPILHA2016/Oct"/>
    <x v="162"/>
    <x v="163"/>
    <m/>
    <x v="21"/>
    <n v="0"/>
    <n v="0"/>
    <n v="129"/>
    <n v="5"/>
    <n v="28"/>
    <n v="22"/>
    <n v="5"/>
    <n v="15"/>
    <n v="2"/>
    <n v="9"/>
    <n v="2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FARROUPILHA2016/Nov"/>
    <x v="162"/>
    <x v="163"/>
    <m/>
    <x v="22"/>
    <n v="2"/>
    <n v="0"/>
    <n v="113"/>
    <n v="3"/>
    <n v="23"/>
    <n v="24"/>
    <n v="5"/>
    <n v="9"/>
    <n v="2"/>
    <n v="3"/>
    <n v="2"/>
    <n v="0"/>
    <n v="0"/>
    <n v="0"/>
    <n v="0"/>
    <n v="7"/>
    <n v="1"/>
    <n v="0"/>
    <n v="0"/>
    <n v="0"/>
    <n v="0"/>
    <n v="0"/>
    <n v="1"/>
    <n v="0"/>
    <n v="0"/>
    <n v="2"/>
    <n v="0"/>
    <n v="0"/>
    <n v="0"/>
    <n v="0"/>
  </r>
  <r>
    <s v="FARROUPILHA2016/Dec"/>
    <x v="162"/>
    <x v="163"/>
    <m/>
    <x v="23"/>
    <n v="1"/>
    <n v="0"/>
    <n v="88"/>
    <n v="1"/>
    <n v="23"/>
    <n v="20"/>
    <n v="8"/>
    <n v="9"/>
    <n v="1"/>
    <n v="9"/>
    <n v="1"/>
    <n v="0"/>
    <n v="0"/>
    <n v="0"/>
    <n v="0"/>
    <n v="7"/>
    <n v="3"/>
    <n v="1"/>
    <n v="0"/>
    <n v="0"/>
    <n v="0"/>
    <n v="0"/>
    <n v="0"/>
    <n v="0"/>
    <n v="0"/>
    <n v="1"/>
    <n v="0"/>
    <n v="0"/>
    <n v="0"/>
    <n v="0"/>
  </r>
  <r>
    <s v="FAXINAL DO SOTURNO2016/Jan"/>
    <x v="163"/>
    <x v="164"/>
    <s v="FAXINAL DO SOTURNO"/>
    <x v="1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Feb"/>
    <x v="163"/>
    <x v="164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Mar"/>
    <x v="163"/>
    <x v="164"/>
    <m/>
    <x v="14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Apr"/>
    <x v="163"/>
    <x v="164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May"/>
    <x v="163"/>
    <x v="164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Jun"/>
    <x v="163"/>
    <x v="164"/>
    <m/>
    <x v="17"/>
    <n v="0"/>
    <n v="0"/>
    <n v="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Jul"/>
    <x v="163"/>
    <x v="164"/>
    <m/>
    <x v="18"/>
    <n v="0"/>
    <n v="0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Aug"/>
    <x v="163"/>
    <x v="164"/>
    <m/>
    <x v="19"/>
    <n v="0"/>
    <n v="0"/>
    <n v="7"/>
    <n v="2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Sep"/>
    <x v="163"/>
    <x v="164"/>
    <m/>
    <x v="20"/>
    <n v="0"/>
    <n v="0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Oct"/>
    <x v="163"/>
    <x v="164"/>
    <m/>
    <x v="21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Nov"/>
    <x v="163"/>
    <x v="164"/>
    <m/>
    <x v="2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Dec"/>
    <x v="163"/>
    <x v="164"/>
    <m/>
    <x v="23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Jan"/>
    <x v="164"/>
    <x v="165"/>
    <s v="FAXINALZINH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Feb"/>
    <x v="164"/>
    <x v="16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Mar"/>
    <x v="164"/>
    <x v="165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Apr"/>
    <x v="164"/>
    <x v="16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May"/>
    <x v="164"/>
    <x v="16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Jun"/>
    <x v="164"/>
    <x v="165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FAXINALZINHO2016/Jul"/>
    <x v="164"/>
    <x v="165"/>
    <m/>
    <x v="18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Aug"/>
    <x v="164"/>
    <x v="165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Sep"/>
    <x v="164"/>
    <x v="165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Oct"/>
    <x v="164"/>
    <x v="165"/>
    <m/>
    <x v="21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Nov"/>
    <x v="164"/>
    <x v="165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Dec"/>
    <x v="164"/>
    <x v="16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6/Jan"/>
    <x v="165"/>
    <x v="166"/>
    <s v="FAZENDA VILA NOVA"/>
    <x v="12"/>
    <n v="0"/>
    <n v="0"/>
    <n v="7"/>
    <n v="2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16/Feb"/>
    <x v="165"/>
    <x v="166"/>
    <m/>
    <x v="13"/>
    <n v="0"/>
    <n v="0"/>
    <n v="6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6/Mar"/>
    <x v="165"/>
    <x v="166"/>
    <m/>
    <x v="14"/>
    <n v="0"/>
    <n v="0"/>
    <n v="7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ZENDA VILA NOVA2016/Apr"/>
    <x v="165"/>
    <x v="166"/>
    <m/>
    <x v="15"/>
    <n v="0"/>
    <n v="0"/>
    <n v="10"/>
    <n v="1"/>
    <n v="1"/>
    <n v="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AZENDA VILA NOVA2016/May"/>
    <x v="165"/>
    <x v="166"/>
    <m/>
    <x v="16"/>
    <n v="0"/>
    <n v="0"/>
    <n v="14"/>
    <n v="3"/>
    <n v="1"/>
    <n v="1"/>
    <n v="0"/>
    <n v="0"/>
    <n v="1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FAZENDA VILA NOVA2016/Jun"/>
    <x v="165"/>
    <x v="166"/>
    <m/>
    <x v="17"/>
    <n v="0"/>
    <n v="0"/>
    <n v="8"/>
    <n v="0"/>
    <n v="0"/>
    <n v="4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6/Jul"/>
    <x v="165"/>
    <x v="166"/>
    <m/>
    <x v="18"/>
    <n v="0"/>
    <n v="0"/>
    <n v="12"/>
    <n v="2"/>
    <n v="0"/>
    <n v="5"/>
    <n v="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FAZENDA VILA NOVA2016/Aug"/>
    <x v="165"/>
    <x v="166"/>
    <m/>
    <x v="19"/>
    <n v="0"/>
    <n v="0"/>
    <n v="5"/>
    <n v="4"/>
    <n v="0"/>
    <n v="2"/>
    <n v="1"/>
    <n v="0"/>
    <n v="2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FAZENDA VILA NOVA2016/Sep"/>
    <x v="165"/>
    <x v="166"/>
    <m/>
    <x v="20"/>
    <n v="0"/>
    <n v="0"/>
    <n v="6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6/Oct"/>
    <x v="165"/>
    <x v="166"/>
    <m/>
    <x v="21"/>
    <n v="0"/>
    <n v="0"/>
    <n v="6"/>
    <n v="3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ZENDA VILA NOVA2016/Nov"/>
    <x v="165"/>
    <x v="166"/>
    <m/>
    <x v="22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6/Dec"/>
    <x v="165"/>
    <x v="166"/>
    <m/>
    <x v="23"/>
    <n v="0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6/Jan"/>
    <x v="166"/>
    <x v="167"/>
    <s v="FELIZ"/>
    <x v="12"/>
    <n v="0"/>
    <n v="0"/>
    <n v="6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6/Feb"/>
    <x v="166"/>
    <x v="167"/>
    <m/>
    <x v="13"/>
    <n v="0"/>
    <n v="0"/>
    <n v="1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6/Mar"/>
    <x v="166"/>
    <x v="167"/>
    <m/>
    <x v="14"/>
    <n v="0"/>
    <n v="0"/>
    <n v="12"/>
    <n v="0"/>
    <n v="1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6/Apr"/>
    <x v="166"/>
    <x v="167"/>
    <m/>
    <x v="15"/>
    <n v="0"/>
    <n v="0"/>
    <n v="17"/>
    <n v="0"/>
    <n v="4"/>
    <n v="1"/>
    <n v="0"/>
    <n v="2"/>
    <n v="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6/May"/>
    <x v="166"/>
    <x v="167"/>
    <m/>
    <x v="16"/>
    <n v="0"/>
    <n v="0"/>
    <n v="5"/>
    <n v="0"/>
    <n v="2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6/Jun"/>
    <x v="166"/>
    <x v="167"/>
    <m/>
    <x v="17"/>
    <n v="0"/>
    <n v="0"/>
    <n v="10"/>
    <n v="0"/>
    <n v="0"/>
    <n v="1"/>
    <n v="0"/>
    <n v="0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6/Jul"/>
    <x v="166"/>
    <x v="167"/>
    <m/>
    <x v="18"/>
    <n v="0"/>
    <n v="0"/>
    <n v="1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6/Aug"/>
    <x v="166"/>
    <x v="167"/>
    <m/>
    <x v="19"/>
    <n v="0"/>
    <n v="0"/>
    <n v="10"/>
    <n v="0"/>
    <n v="0"/>
    <n v="5"/>
    <n v="1"/>
    <n v="0"/>
    <n v="0"/>
    <n v="3"/>
    <n v="0"/>
    <n v="0"/>
    <n v="0"/>
    <n v="0"/>
    <n v="0"/>
    <n v="0"/>
    <n v="1"/>
    <n v="0"/>
    <n v="0"/>
    <n v="0"/>
    <n v="1"/>
    <n v="0"/>
    <n v="3"/>
    <n v="0"/>
    <n v="0"/>
    <n v="0"/>
    <n v="0"/>
    <n v="0"/>
    <n v="0"/>
    <n v="0"/>
  </r>
  <r>
    <s v="FELIZ2016/Sep"/>
    <x v="166"/>
    <x v="167"/>
    <m/>
    <x v="20"/>
    <n v="0"/>
    <n v="0"/>
    <n v="5"/>
    <n v="0"/>
    <n v="0"/>
    <n v="1"/>
    <n v="0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6/Oct"/>
    <x v="166"/>
    <x v="167"/>
    <m/>
    <x v="21"/>
    <n v="0"/>
    <n v="0"/>
    <n v="11"/>
    <n v="0"/>
    <n v="0"/>
    <n v="0"/>
    <n v="0"/>
    <n v="1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ELIZ2016/Nov"/>
    <x v="166"/>
    <x v="167"/>
    <m/>
    <x v="22"/>
    <n v="0"/>
    <n v="0"/>
    <n v="9"/>
    <n v="0"/>
    <n v="0"/>
    <n v="0"/>
    <n v="1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6/Dec"/>
    <x v="166"/>
    <x v="167"/>
    <m/>
    <x v="23"/>
    <n v="0"/>
    <n v="0"/>
    <n v="8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6/Jan"/>
    <x v="167"/>
    <x v="168"/>
    <s v="FLORES DA CUNHA"/>
    <x v="12"/>
    <n v="0"/>
    <n v="0"/>
    <n v="27"/>
    <n v="1"/>
    <n v="3"/>
    <n v="4"/>
    <n v="0"/>
    <n v="3"/>
    <n v="0"/>
    <n v="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</r>
  <r>
    <s v="FLORES DA CUNHA2016/Feb"/>
    <x v="167"/>
    <x v="168"/>
    <m/>
    <x v="13"/>
    <n v="0"/>
    <n v="0"/>
    <n v="25"/>
    <n v="0"/>
    <n v="2"/>
    <n v="11"/>
    <n v="0"/>
    <n v="3"/>
    <n v="1"/>
    <n v="2"/>
    <n v="1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</r>
  <r>
    <s v="FLORES DA CUNHA2016/Mar"/>
    <x v="167"/>
    <x v="168"/>
    <m/>
    <x v="14"/>
    <n v="0"/>
    <n v="0"/>
    <n v="25"/>
    <n v="2"/>
    <n v="4"/>
    <n v="11"/>
    <n v="1"/>
    <n v="5"/>
    <n v="1"/>
    <n v="3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</r>
  <r>
    <s v="FLORES DA CUNHA2016/Apr"/>
    <x v="167"/>
    <x v="168"/>
    <m/>
    <x v="15"/>
    <n v="1"/>
    <n v="0"/>
    <n v="34"/>
    <n v="1"/>
    <n v="2"/>
    <n v="5"/>
    <n v="1"/>
    <n v="3"/>
    <n v="3"/>
    <n v="2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FLORES DA CUNHA2016/May"/>
    <x v="167"/>
    <x v="168"/>
    <m/>
    <x v="16"/>
    <n v="2"/>
    <n v="0"/>
    <n v="24"/>
    <n v="2"/>
    <n v="3"/>
    <n v="8"/>
    <n v="1"/>
    <n v="5"/>
    <n v="1"/>
    <n v="1"/>
    <n v="0"/>
    <n v="0"/>
    <n v="0"/>
    <n v="0"/>
    <n v="0"/>
    <n v="0"/>
    <n v="4"/>
    <n v="0"/>
    <n v="0"/>
    <n v="0"/>
    <n v="0"/>
    <n v="0"/>
    <n v="0"/>
    <n v="0"/>
    <n v="0"/>
    <n v="3"/>
    <n v="0"/>
    <n v="0"/>
    <n v="0"/>
    <n v="0"/>
  </r>
  <r>
    <s v="FLORES DA CUNHA2016/Jun"/>
    <x v="167"/>
    <x v="168"/>
    <m/>
    <x v="17"/>
    <n v="0"/>
    <n v="0"/>
    <n v="26"/>
    <n v="1"/>
    <n v="1"/>
    <n v="7"/>
    <n v="1"/>
    <n v="3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FLORES DA CUNHA2016/Jul"/>
    <x v="167"/>
    <x v="168"/>
    <m/>
    <x v="18"/>
    <n v="0"/>
    <n v="0"/>
    <n v="27"/>
    <n v="3"/>
    <n v="2"/>
    <n v="9"/>
    <n v="2"/>
    <n v="2"/>
    <n v="0"/>
    <n v="0"/>
    <n v="0"/>
    <n v="0"/>
    <n v="0"/>
    <n v="0"/>
    <n v="0"/>
    <n v="2"/>
    <n v="5"/>
    <n v="0"/>
    <n v="0"/>
    <n v="0"/>
    <n v="0"/>
    <n v="0"/>
    <n v="0"/>
    <n v="1"/>
    <n v="0"/>
    <n v="0"/>
    <n v="0"/>
    <n v="0"/>
    <n v="0"/>
    <n v="0"/>
  </r>
  <r>
    <s v="FLORES DA CUNHA2016/Aug"/>
    <x v="167"/>
    <x v="168"/>
    <m/>
    <x v="19"/>
    <n v="0"/>
    <n v="0"/>
    <n v="40"/>
    <n v="1"/>
    <n v="6"/>
    <n v="10"/>
    <n v="3"/>
    <n v="4"/>
    <n v="1"/>
    <n v="1"/>
    <n v="0"/>
    <n v="0"/>
    <n v="0"/>
    <n v="0"/>
    <n v="0"/>
    <n v="4"/>
    <n v="2"/>
    <n v="1"/>
    <n v="0"/>
    <n v="0"/>
    <n v="1"/>
    <n v="0"/>
    <n v="1"/>
    <n v="0"/>
    <n v="0"/>
    <n v="0"/>
    <n v="0"/>
    <n v="0"/>
    <n v="0"/>
    <n v="0"/>
  </r>
  <r>
    <s v="FLORES DA CUNHA2016/Sep"/>
    <x v="167"/>
    <x v="168"/>
    <m/>
    <x v="20"/>
    <n v="0"/>
    <n v="0"/>
    <n v="29"/>
    <n v="2"/>
    <n v="1"/>
    <n v="4"/>
    <n v="4"/>
    <n v="3"/>
    <n v="3"/>
    <n v="0"/>
    <n v="0"/>
    <n v="0"/>
    <n v="0"/>
    <n v="0"/>
    <n v="0"/>
    <n v="2"/>
    <n v="2"/>
    <n v="0"/>
    <n v="0"/>
    <n v="0"/>
    <n v="0"/>
    <n v="0"/>
    <n v="0"/>
    <n v="1"/>
    <n v="0"/>
    <n v="0"/>
    <n v="0"/>
    <n v="0"/>
    <n v="0"/>
    <n v="0"/>
  </r>
  <r>
    <s v="FLORES DA CUNHA2016/Oct"/>
    <x v="167"/>
    <x v="168"/>
    <m/>
    <x v="21"/>
    <n v="0"/>
    <n v="0"/>
    <n v="33"/>
    <n v="3"/>
    <n v="11"/>
    <n v="14"/>
    <n v="2"/>
    <n v="5"/>
    <n v="1"/>
    <n v="1"/>
    <n v="0"/>
    <n v="0"/>
    <n v="0"/>
    <n v="0"/>
    <n v="0"/>
    <n v="1"/>
    <n v="1"/>
    <n v="0"/>
    <n v="0"/>
    <n v="0"/>
    <n v="11"/>
    <n v="0"/>
    <n v="0"/>
    <n v="0"/>
    <n v="0"/>
    <n v="0"/>
    <n v="0"/>
    <n v="0"/>
    <n v="0"/>
    <n v="0"/>
  </r>
  <r>
    <s v="FLORES DA CUNHA2016/Nov"/>
    <x v="167"/>
    <x v="168"/>
    <m/>
    <x v="22"/>
    <n v="0"/>
    <n v="0"/>
    <n v="39"/>
    <n v="3"/>
    <n v="6"/>
    <n v="9"/>
    <n v="5"/>
    <n v="4"/>
    <n v="1"/>
    <n v="1"/>
    <n v="0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</r>
  <r>
    <s v="FLORES DA CUNHA2016/Dec"/>
    <x v="167"/>
    <x v="168"/>
    <m/>
    <x v="23"/>
    <n v="0"/>
    <n v="0"/>
    <n v="32"/>
    <n v="1"/>
    <n v="1"/>
    <n v="16"/>
    <n v="8"/>
    <n v="5"/>
    <n v="2"/>
    <n v="0"/>
    <n v="2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FLORIANO PEIXOTO2016/Jan"/>
    <x v="168"/>
    <x v="169"/>
    <s v="FLORIANO PEIXO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Feb"/>
    <x v="168"/>
    <x v="16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Mar"/>
    <x v="168"/>
    <x v="16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Apr"/>
    <x v="168"/>
    <x v="169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May"/>
    <x v="168"/>
    <x v="16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Jun"/>
    <x v="168"/>
    <x v="16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Jul"/>
    <x v="168"/>
    <x v="1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Aug"/>
    <x v="168"/>
    <x v="16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Sep"/>
    <x v="168"/>
    <x v="16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Oct"/>
    <x v="168"/>
    <x v="16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Nov"/>
    <x v="168"/>
    <x v="16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Dec"/>
    <x v="168"/>
    <x v="16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6/Jan"/>
    <x v="169"/>
    <x v="170"/>
    <s v="FONTOURA XAVIER"/>
    <x v="12"/>
    <n v="0"/>
    <n v="0"/>
    <n v="8"/>
    <n v="4"/>
    <n v="0"/>
    <n v="4"/>
    <n v="1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NTOURA XAVIER2016/Feb"/>
    <x v="169"/>
    <x v="170"/>
    <m/>
    <x v="13"/>
    <n v="0"/>
    <n v="1"/>
    <n v="9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FONTOURA XAVIER2016/Mar"/>
    <x v="169"/>
    <x v="170"/>
    <m/>
    <x v="14"/>
    <n v="0"/>
    <n v="0"/>
    <n v="10"/>
    <n v="4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6/Apr"/>
    <x v="169"/>
    <x v="170"/>
    <m/>
    <x v="15"/>
    <n v="0"/>
    <n v="0"/>
    <n v="11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NTOURA XAVIER2016/May"/>
    <x v="169"/>
    <x v="170"/>
    <m/>
    <x v="16"/>
    <n v="1"/>
    <n v="0"/>
    <n v="16"/>
    <n v="8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16/Jun"/>
    <x v="169"/>
    <x v="170"/>
    <m/>
    <x v="17"/>
    <n v="0"/>
    <n v="0"/>
    <n v="13"/>
    <n v="7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6/Jul"/>
    <x v="169"/>
    <x v="170"/>
    <m/>
    <x v="18"/>
    <n v="0"/>
    <n v="0"/>
    <n v="12"/>
    <n v="3"/>
    <n v="1"/>
    <n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6/Aug"/>
    <x v="169"/>
    <x v="170"/>
    <m/>
    <x v="19"/>
    <n v="0"/>
    <n v="0"/>
    <n v="11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6/Sep"/>
    <x v="169"/>
    <x v="170"/>
    <m/>
    <x v="20"/>
    <n v="0"/>
    <n v="0"/>
    <n v="13"/>
    <n v="6"/>
    <n v="1"/>
    <n v="1"/>
    <n v="0"/>
    <n v="0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6/Oct"/>
    <x v="169"/>
    <x v="170"/>
    <m/>
    <x v="21"/>
    <n v="0"/>
    <n v="0"/>
    <n v="11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6/Nov"/>
    <x v="169"/>
    <x v="170"/>
    <m/>
    <x v="22"/>
    <n v="0"/>
    <n v="1"/>
    <n v="13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FONTOURA XAVIER2016/Dec"/>
    <x v="169"/>
    <x v="170"/>
    <m/>
    <x v="23"/>
    <n v="0"/>
    <n v="0"/>
    <n v="9"/>
    <n v="5"/>
    <n v="1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MIGUEIRO2016/Jan"/>
    <x v="170"/>
    <x v="171"/>
    <s v="FORMIGUEIRO"/>
    <x v="12"/>
    <n v="0"/>
    <n v="0"/>
    <n v="6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6/Feb"/>
    <x v="170"/>
    <x v="171"/>
    <m/>
    <x v="13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6/Mar"/>
    <x v="170"/>
    <x v="171"/>
    <m/>
    <x v="14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6/Apr"/>
    <x v="170"/>
    <x v="171"/>
    <m/>
    <x v="15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6/May"/>
    <x v="170"/>
    <x v="171"/>
    <m/>
    <x v="16"/>
    <n v="0"/>
    <n v="0"/>
    <n v="6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6/Jun"/>
    <x v="170"/>
    <x v="171"/>
    <m/>
    <x v="17"/>
    <n v="0"/>
    <n v="0"/>
    <n v="9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6/Jul"/>
    <x v="170"/>
    <x v="171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6/Aug"/>
    <x v="170"/>
    <x v="171"/>
    <m/>
    <x v="19"/>
    <n v="0"/>
    <n v="0"/>
    <n v="4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6/Sep"/>
    <x v="170"/>
    <x v="171"/>
    <m/>
    <x v="20"/>
    <n v="0"/>
    <n v="0"/>
    <n v="11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6/Oct"/>
    <x v="170"/>
    <x v="171"/>
    <m/>
    <x v="21"/>
    <n v="0"/>
    <n v="0"/>
    <n v="10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6/Nov"/>
    <x v="170"/>
    <x v="171"/>
    <m/>
    <x v="22"/>
    <n v="0"/>
    <n v="0"/>
    <n v="4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6/Dec"/>
    <x v="170"/>
    <x v="171"/>
    <m/>
    <x v="23"/>
    <n v="0"/>
    <n v="0"/>
    <n v="15"/>
    <n v="6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QUETINHA2016/Jan"/>
    <x v="171"/>
    <x v="172"/>
    <s v="FORQUETINH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Feb"/>
    <x v="171"/>
    <x v="172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Mar"/>
    <x v="171"/>
    <x v="1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Apr"/>
    <x v="171"/>
    <x v="172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May"/>
    <x v="171"/>
    <x v="17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Jun"/>
    <x v="171"/>
    <x v="17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Jul"/>
    <x v="171"/>
    <x v="17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Aug"/>
    <x v="171"/>
    <x v="172"/>
    <m/>
    <x v="19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Sep"/>
    <x v="171"/>
    <x v="172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Oct"/>
    <x v="171"/>
    <x v="17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Nov"/>
    <x v="171"/>
    <x v="172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Dec"/>
    <x v="171"/>
    <x v="172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6/Jan"/>
    <x v="172"/>
    <x v="173"/>
    <s v="FORTALEZA DOS VALOS"/>
    <x v="12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6/Feb"/>
    <x v="172"/>
    <x v="173"/>
    <m/>
    <x v="13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6/Mar"/>
    <x v="172"/>
    <x v="173"/>
    <m/>
    <x v="14"/>
    <n v="0"/>
    <n v="0"/>
    <n v="4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TALEZA DOS VALOS2016/Apr"/>
    <x v="172"/>
    <x v="173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6/May"/>
    <x v="172"/>
    <x v="173"/>
    <m/>
    <x v="16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6/Jun"/>
    <x v="172"/>
    <x v="173"/>
    <m/>
    <x v="17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6/Jul"/>
    <x v="172"/>
    <x v="173"/>
    <m/>
    <x v="18"/>
    <n v="0"/>
    <n v="0"/>
    <n v="5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TALEZA DOS VALOS2016/Aug"/>
    <x v="172"/>
    <x v="173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6/Sep"/>
    <x v="172"/>
    <x v="173"/>
    <m/>
    <x v="20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TALEZA DOS VALOS2016/Oct"/>
    <x v="172"/>
    <x v="173"/>
    <m/>
    <x v="21"/>
    <n v="0"/>
    <n v="0"/>
    <n v="3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TALEZA DOS VALOS2016/Nov"/>
    <x v="172"/>
    <x v="173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6/Dec"/>
    <x v="172"/>
    <x v="173"/>
    <m/>
    <x v="23"/>
    <n v="0"/>
    <n v="0"/>
    <n v="7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6/Jan"/>
    <x v="173"/>
    <x v="174"/>
    <s v="FREDERICO WESTPHALEN"/>
    <x v="12"/>
    <n v="2"/>
    <n v="0"/>
    <n v="36"/>
    <n v="2"/>
    <n v="0"/>
    <n v="1"/>
    <n v="1"/>
    <n v="8"/>
    <n v="1"/>
    <n v="5"/>
    <n v="3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FREDERICO WESTPHALEN2016/Feb"/>
    <x v="173"/>
    <x v="174"/>
    <m/>
    <x v="13"/>
    <n v="1"/>
    <n v="0"/>
    <n v="17"/>
    <n v="1"/>
    <n v="2"/>
    <n v="0"/>
    <n v="0"/>
    <n v="3"/>
    <n v="4"/>
    <n v="9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16/Mar"/>
    <x v="173"/>
    <x v="174"/>
    <m/>
    <x v="14"/>
    <n v="0"/>
    <n v="0"/>
    <n v="27"/>
    <n v="1"/>
    <n v="2"/>
    <n v="2"/>
    <n v="0"/>
    <n v="6"/>
    <n v="3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6/Apr"/>
    <x v="173"/>
    <x v="174"/>
    <m/>
    <x v="15"/>
    <n v="1"/>
    <n v="0"/>
    <n v="22"/>
    <n v="1"/>
    <n v="1"/>
    <n v="0"/>
    <n v="0"/>
    <n v="7"/>
    <n v="6"/>
    <n v="1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16/May"/>
    <x v="173"/>
    <x v="174"/>
    <m/>
    <x v="16"/>
    <n v="2"/>
    <n v="0"/>
    <n v="27"/>
    <n v="1"/>
    <n v="1"/>
    <n v="0"/>
    <n v="0"/>
    <n v="4"/>
    <n v="1"/>
    <n v="1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REDERICO WESTPHALEN2016/Jun"/>
    <x v="173"/>
    <x v="174"/>
    <m/>
    <x v="17"/>
    <n v="0"/>
    <n v="0"/>
    <n v="40"/>
    <n v="2"/>
    <n v="0"/>
    <n v="0"/>
    <n v="3"/>
    <n v="4"/>
    <n v="4"/>
    <n v="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FREDERICO WESTPHALEN2016/Jul"/>
    <x v="173"/>
    <x v="174"/>
    <m/>
    <x v="18"/>
    <n v="0"/>
    <n v="0"/>
    <n v="46"/>
    <n v="0"/>
    <n v="0"/>
    <n v="2"/>
    <n v="0"/>
    <n v="2"/>
    <n v="0"/>
    <n v="7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FREDERICO WESTPHALEN2016/Aug"/>
    <x v="173"/>
    <x v="174"/>
    <m/>
    <x v="19"/>
    <n v="0"/>
    <n v="0"/>
    <n v="30"/>
    <n v="0"/>
    <n v="0"/>
    <n v="1"/>
    <n v="0"/>
    <n v="1"/>
    <n v="2"/>
    <n v="7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REDERICO WESTPHALEN2016/Sep"/>
    <x v="173"/>
    <x v="174"/>
    <m/>
    <x v="20"/>
    <n v="0"/>
    <n v="0"/>
    <n v="33"/>
    <n v="3"/>
    <n v="2"/>
    <n v="1"/>
    <n v="0"/>
    <n v="2"/>
    <n v="2"/>
    <n v="10"/>
    <n v="1"/>
    <n v="0"/>
    <n v="0"/>
    <n v="0"/>
    <n v="0"/>
    <n v="3"/>
    <n v="0"/>
    <n v="0"/>
    <n v="0"/>
    <n v="0"/>
    <n v="0"/>
    <n v="0"/>
    <n v="1"/>
    <n v="0"/>
    <n v="1"/>
    <n v="0"/>
    <n v="0"/>
    <n v="1"/>
    <n v="0"/>
    <n v="1"/>
  </r>
  <r>
    <s v="FREDERICO WESTPHALEN2016/Oct"/>
    <x v="173"/>
    <x v="174"/>
    <m/>
    <x v="21"/>
    <n v="0"/>
    <n v="0"/>
    <n v="24"/>
    <n v="1"/>
    <n v="3"/>
    <n v="2"/>
    <n v="0"/>
    <n v="6"/>
    <n v="0"/>
    <n v="3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FREDERICO WESTPHALEN2016/Nov"/>
    <x v="173"/>
    <x v="174"/>
    <m/>
    <x v="22"/>
    <n v="0"/>
    <n v="0"/>
    <n v="35"/>
    <n v="1"/>
    <n v="4"/>
    <n v="1"/>
    <n v="1"/>
    <n v="3"/>
    <n v="1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REDERICO WESTPHALEN2016/Dec"/>
    <x v="173"/>
    <x v="174"/>
    <m/>
    <x v="23"/>
    <n v="0"/>
    <n v="0"/>
    <n v="28"/>
    <n v="1"/>
    <n v="2"/>
    <n v="3"/>
    <n v="0"/>
    <n v="5"/>
    <n v="2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6/Jan"/>
    <x v="174"/>
    <x v="175"/>
    <s v="GARIBALDI"/>
    <x v="12"/>
    <n v="0"/>
    <n v="0"/>
    <n v="62"/>
    <n v="1"/>
    <n v="5"/>
    <n v="8"/>
    <n v="1"/>
    <n v="3"/>
    <n v="1"/>
    <n v="2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GARIBALDI2016/Feb"/>
    <x v="174"/>
    <x v="175"/>
    <m/>
    <x v="13"/>
    <n v="0"/>
    <n v="0"/>
    <n v="47"/>
    <n v="0"/>
    <n v="4"/>
    <n v="4"/>
    <n v="3"/>
    <n v="3"/>
    <n v="1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RIBALDI2016/Mar"/>
    <x v="174"/>
    <x v="175"/>
    <m/>
    <x v="14"/>
    <n v="0"/>
    <n v="0"/>
    <n v="43"/>
    <n v="0"/>
    <n v="6"/>
    <n v="9"/>
    <n v="2"/>
    <n v="9"/>
    <n v="0"/>
    <n v="2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GARIBALDI2016/Apr"/>
    <x v="174"/>
    <x v="175"/>
    <m/>
    <x v="15"/>
    <n v="0"/>
    <n v="0"/>
    <n v="31"/>
    <n v="1"/>
    <n v="7"/>
    <n v="10"/>
    <n v="2"/>
    <n v="1"/>
    <n v="0"/>
    <n v="2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</r>
  <r>
    <s v="GARIBALDI2016/May"/>
    <x v="174"/>
    <x v="175"/>
    <m/>
    <x v="16"/>
    <n v="0"/>
    <n v="0"/>
    <n v="27"/>
    <n v="0"/>
    <n v="4"/>
    <n v="4"/>
    <n v="10"/>
    <n v="2"/>
    <n v="1"/>
    <n v="0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GARIBALDI2016/Jun"/>
    <x v="174"/>
    <x v="175"/>
    <m/>
    <x v="17"/>
    <n v="0"/>
    <n v="1"/>
    <n v="32"/>
    <n v="0"/>
    <n v="4"/>
    <n v="6"/>
    <n v="2"/>
    <n v="2"/>
    <n v="2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1"/>
    <n v="0"/>
  </r>
  <r>
    <s v="GARIBALDI2016/Jul"/>
    <x v="174"/>
    <x v="175"/>
    <m/>
    <x v="18"/>
    <n v="1"/>
    <n v="0"/>
    <n v="40"/>
    <n v="1"/>
    <n v="5"/>
    <n v="4"/>
    <n v="1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GARIBALDI2016/Aug"/>
    <x v="174"/>
    <x v="175"/>
    <m/>
    <x v="19"/>
    <n v="0"/>
    <n v="0"/>
    <n v="39"/>
    <n v="2"/>
    <n v="5"/>
    <n v="7"/>
    <n v="7"/>
    <n v="1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GARIBALDI2016/Sep"/>
    <x v="174"/>
    <x v="175"/>
    <m/>
    <x v="20"/>
    <n v="0"/>
    <n v="0"/>
    <n v="31"/>
    <n v="0"/>
    <n v="1"/>
    <n v="9"/>
    <n v="4"/>
    <n v="3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</r>
  <r>
    <s v="GARIBALDI2016/Oct"/>
    <x v="174"/>
    <x v="175"/>
    <m/>
    <x v="21"/>
    <n v="0"/>
    <n v="0"/>
    <n v="37"/>
    <n v="0"/>
    <n v="8"/>
    <n v="8"/>
    <n v="3"/>
    <n v="4"/>
    <n v="0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</r>
  <r>
    <s v="GARIBALDI2016/Nov"/>
    <x v="174"/>
    <x v="175"/>
    <m/>
    <x v="22"/>
    <n v="0"/>
    <n v="0"/>
    <n v="34"/>
    <n v="1"/>
    <n v="6"/>
    <n v="3"/>
    <n v="1"/>
    <n v="4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GARIBALDI2016/Dec"/>
    <x v="174"/>
    <x v="175"/>
    <m/>
    <x v="23"/>
    <n v="1"/>
    <n v="0"/>
    <n v="24"/>
    <n v="1"/>
    <n v="0"/>
    <n v="3"/>
    <n v="3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RUCHOS2016/Jan"/>
    <x v="175"/>
    <x v="176"/>
    <s v="GARRUCHO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6/Feb"/>
    <x v="175"/>
    <x v="176"/>
    <m/>
    <x v="13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6/Mar"/>
    <x v="175"/>
    <x v="176"/>
    <m/>
    <x v="14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6/Apr"/>
    <x v="175"/>
    <x v="176"/>
    <m/>
    <x v="15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6/May"/>
    <x v="175"/>
    <x v="176"/>
    <m/>
    <x v="16"/>
    <n v="0"/>
    <n v="0"/>
    <n v="9"/>
    <n v="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6/Jun"/>
    <x v="175"/>
    <x v="176"/>
    <m/>
    <x v="17"/>
    <n v="0"/>
    <n v="0"/>
    <n v="9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6/Jul"/>
    <x v="175"/>
    <x v="176"/>
    <m/>
    <x v="18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6/Aug"/>
    <x v="175"/>
    <x v="176"/>
    <m/>
    <x v="1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6/Sep"/>
    <x v="175"/>
    <x v="176"/>
    <m/>
    <x v="20"/>
    <n v="0"/>
    <n v="0"/>
    <n v="9"/>
    <n v="6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6/Oct"/>
    <x v="175"/>
    <x v="176"/>
    <m/>
    <x v="21"/>
    <n v="0"/>
    <n v="0"/>
    <n v="6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6/Nov"/>
    <x v="175"/>
    <x v="176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6/Dec"/>
    <x v="175"/>
    <x v="176"/>
    <m/>
    <x v="23"/>
    <n v="0"/>
    <n v="0"/>
    <n v="8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6/Jan"/>
    <x v="176"/>
    <x v="177"/>
    <s v="GAURAMA"/>
    <x v="12"/>
    <n v="0"/>
    <n v="0"/>
    <n v="1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6/Feb"/>
    <x v="176"/>
    <x v="177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6/Mar"/>
    <x v="176"/>
    <x v="177"/>
    <m/>
    <x v="14"/>
    <n v="0"/>
    <n v="0"/>
    <n v="4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6/Apr"/>
    <x v="176"/>
    <x v="177"/>
    <m/>
    <x v="15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6/May"/>
    <x v="176"/>
    <x v="177"/>
    <m/>
    <x v="16"/>
    <n v="0"/>
    <n v="0"/>
    <n v="4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URAMA2016/Jun"/>
    <x v="176"/>
    <x v="177"/>
    <m/>
    <x v="17"/>
    <n v="0"/>
    <n v="0"/>
    <n v="7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6/Jul"/>
    <x v="176"/>
    <x v="17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6/Aug"/>
    <x v="176"/>
    <x v="177"/>
    <m/>
    <x v="19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6/Sep"/>
    <x v="176"/>
    <x v="177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6/Oct"/>
    <x v="176"/>
    <x v="177"/>
    <m/>
    <x v="21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6/Nov"/>
    <x v="176"/>
    <x v="177"/>
    <m/>
    <x v="2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6/Dec"/>
    <x v="176"/>
    <x v="177"/>
    <m/>
    <x v="2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6/Jan"/>
    <x v="177"/>
    <x v="178"/>
    <s v="GENERAL CAMARA"/>
    <x v="12"/>
    <n v="0"/>
    <n v="0"/>
    <n v="1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6/Feb"/>
    <x v="177"/>
    <x v="178"/>
    <m/>
    <x v="13"/>
    <n v="0"/>
    <n v="0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6/Mar"/>
    <x v="177"/>
    <x v="178"/>
    <m/>
    <x v="14"/>
    <n v="1"/>
    <n v="0"/>
    <n v="18"/>
    <n v="4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ENERAL CAMARA2016/Apr"/>
    <x v="177"/>
    <x v="178"/>
    <m/>
    <x v="15"/>
    <n v="0"/>
    <n v="0"/>
    <n v="13"/>
    <n v="0"/>
    <n v="0"/>
    <n v="2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GENERAL CAMARA2016/May"/>
    <x v="177"/>
    <x v="178"/>
    <m/>
    <x v="16"/>
    <n v="0"/>
    <n v="0"/>
    <n v="13"/>
    <n v="2"/>
    <n v="1"/>
    <n v="1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16/Jun"/>
    <x v="177"/>
    <x v="178"/>
    <m/>
    <x v="17"/>
    <n v="0"/>
    <n v="0"/>
    <n v="9"/>
    <n v="1"/>
    <n v="0"/>
    <n v="1"/>
    <n v="1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NERAL CAMARA2016/Jul"/>
    <x v="177"/>
    <x v="178"/>
    <m/>
    <x v="18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6/Aug"/>
    <x v="177"/>
    <x v="178"/>
    <m/>
    <x v="19"/>
    <n v="0"/>
    <n v="0"/>
    <n v="13"/>
    <n v="2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6/Sep"/>
    <x v="177"/>
    <x v="178"/>
    <m/>
    <x v="20"/>
    <n v="0"/>
    <n v="0"/>
    <n v="8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6/Oct"/>
    <x v="177"/>
    <x v="178"/>
    <m/>
    <x v="21"/>
    <n v="0"/>
    <n v="0"/>
    <n v="7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6/Nov"/>
    <x v="177"/>
    <x v="178"/>
    <m/>
    <x v="22"/>
    <n v="0"/>
    <n v="0"/>
    <n v="4"/>
    <n v="1"/>
    <n v="0"/>
    <n v="3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16/Dec"/>
    <x v="177"/>
    <x v="178"/>
    <m/>
    <x v="23"/>
    <n v="0"/>
    <n v="0"/>
    <n v="12"/>
    <n v="4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TIL2016/Jan"/>
    <x v="178"/>
    <x v="179"/>
    <s v="GENTIL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6/Feb"/>
    <x v="178"/>
    <x v="179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6/Mar"/>
    <x v="178"/>
    <x v="17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6/Apr"/>
    <x v="178"/>
    <x v="17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6/May"/>
    <x v="178"/>
    <x v="17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6/Jun"/>
    <x v="178"/>
    <x v="179"/>
    <m/>
    <x v="17"/>
    <n v="0"/>
    <n v="0"/>
    <n v="5"/>
    <n v="3"/>
    <n v="0"/>
    <n v="3"/>
    <n v="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GENTIL2016/Jul"/>
    <x v="178"/>
    <x v="179"/>
    <m/>
    <x v="18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6/Aug"/>
    <x v="178"/>
    <x v="179"/>
    <m/>
    <x v="19"/>
    <n v="0"/>
    <n v="0"/>
    <n v="0"/>
    <n v="0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NTIL2016/Sep"/>
    <x v="178"/>
    <x v="179"/>
    <m/>
    <x v="2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6/Oct"/>
    <x v="178"/>
    <x v="179"/>
    <m/>
    <x v="21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6/Nov"/>
    <x v="178"/>
    <x v="17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6/Dec"/>
    <x v="178"/>
    <x v="17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6/Jan"/>
    <x v="179"/>
    <x v="180"/>
    <s v="GETULIO VARGAS"/>
    <x v="12"/>
    <n v="0"/>
    <n v="0"/>
    <n v="15"/>
    <n v="1"/>
    <n v="3"/>
    <n v="3"/>
    <n v="0"/>
    <n v="2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6/Feb"/>
    <x v="179"/>
    <x v="180"/>
    <m/>
    <x v="13"/>
    <n v="0"/>
    <n v="1"/>
    <n v="14"/>
    <n v="0"/>
    <n v="4"/>
    <n v="16"/>
    <n v="0"/>
    <n v="3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1"/>
    <n v="0"/>
  </r>
  <r>
    <s v="GETULIO VARGAS2016/Mar"/>
    <x v="179"/>
    <x v="180"/>
    <m/>
    <x v="14"/>
    <n v="0"/>
    <n v="0"/>
    <n v="16"/>
    <n v="2"/>
    <n v="2"/>
    <n v="7"/>
    <n v="0"/>
    <n v="3"/>
    <n v="2"/>
    <n v="4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ETULIO VARGAS2016/Apr"/>
    <x v="179"/>
    <x v="180"/>
    <m/>
    <x v="15"/>
    <n v="1"/>
    <n v="0"/>
    <n v="16"/>
    <n v="0"/>
    <n v="2"/>
    <n v="3"/>
    <n v="1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ETULIO VARGAS2016/May"/>
    <x v="179"/>
    <x v="180"/>
    <m/>
    <x v="16"/>
    <n v="0"/>
    <n v="0"/>
    <n v="12"/>
    <n v="0"/>
    <n v="1"/>
    <n v="5"/>
    <n v="1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TULIO VARGAS2016/Jun"/>
    <x v="179"/>
    <x v="180"/>
    <m/>
    <x v="17"/>
    <n v="0"/>
    <n v="0"/>
    <n v="28"/>
    <n v="1"/>
    <n v="1"/>
    <n v="1"/>
    <n v="0"/>
    <n v="0"/>
    <n v="5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ETULIO VARGAS2016/Jul"/>
    <x v="179"/>
    <x v="180"/>
    <m/>
    <x v="18"/>
    <n v="0"/>
    <n v="0"/>
    <n v="8"/>
    <n v="0"/>
    <n v="2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6/Aug"/>
    <x v="179"/>
    <x v="180"/>
    <m/>
    <x v="19"/>
    <n v="0"/>
    <n v="0"/>
    <n v="10"/>
    <n v="0"/>
    <n v="1"/>
    <n v="1"/>
    <n v="1"/>
    <n v="2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16/Sep"/>
    <x v="179"/>
    <x v="180"/>
    <m/>
    <x v="20"/>
    <n v="0"/>
    <n v="0"/>
    <n v="12"/>
    <n v="0"/>
    <n v="0"/>
    <n v="4"/>
    <n v="1"/>
    <n v="4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GETULIO VARGAS2016/Oct"/>
    <x v="179"/>
    <x v="180"/>
    <m/>
    <x v="21"/>
    <n v="0"/>
    <n v="0"/>
    <n v="12"/>
    <n v="0"/>
    <n v="1"/>
    <n v="6"/>
    <n v="0"/>
    <n v="1"/>
    <n v="1"/>
    <n v="2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ETULIO VARGAS2016/Nov"/>
    <x v="179"/>
    <x v="180"/>
    <m/>
    <x v="22"/>
    <n v="0"/>
    <n v="0"/>
    <n v="9"/>
    <n v="0"/>
    <n v="0"/>
    <n v="3"/>
    <n v="1"/>
    <n v="2"/>
    <n v="1"/>
    <n v="4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GETULIO VARGAS2016/Dec"/>
    <x v="179"/>
    <x v="180"/>
    <m/>
    <x v="23"/>
    <n v="2"/>
    <n v="0"/>
    <n v="8"/>
    <n v="1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</r>
  <r>
    <s v="GIRUA2016/Jan"/>
    <x v="180"/>
    <x v="181"/>
    <s v="GIRUA"/>
    <x v="12"/>
    <n v="0"/>
    <n v="0"/>
    <n v="28"/>
    <n v="3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6/Feb"/>
    <x v="180"/>
    <x v="181"/>
    <m/>
    <x v="13"/>
    <n v="0"/>
    <n v="0"/>
    <n v="31"/>
    <n v="3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IRUA2016/Mar"/>
    <x v="180"/>
    <x v="181"/>
    <m/>
    <x v="14"/>
    <n v="0"/>
    <n v="0"/>
    <n v="1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6/Apr"/>
    <x v="180"/>
    <x v="181"/>
    <m/>
    <x v="15"/>
    <n v="0"/>
    <n v="0"/>
    <n v="23"/>
    <n v="1"/>
    <n v="1"/>
    <n v="1"/>
    <n v="1"/>
    <n v="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GIRUA2016/May"/>
    <x v="180"/>
    <x v="181"/>
    <m/>
    <x v="16"/>
    <n v="0"/>
    <n v="0"/>
    <n v="2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6/Jun"/>
    <x v="180"/>
    <x v="181"/>
    <m/>
    <x v="17"/>
    <n v="0"/>
    <n v="0"/>
    <n v="17"/>
    <n v="2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6/Jul"/>
    <x v="180"/>
    <x v="181"/>
    <m/>
    <x v="18"/>
    <n v="0"/>
    <n v="0"/>
    <n v="20"/>
    <n v="1"/>
    <n v="4"/>
    <n v="0"/>
    <n v="0"/>
    <n v="3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6/Aug"/>
    <x v="180"/>
    <x v="181"/>
    <m/>
    <x v="19"/>
    <n v="1"/>
    <n v="0"/>
    <n v="15"/>
    <n v="1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IRUA2016/Sep"/>
    <x v="180"/>
    <x v="181"/>
    <m/>
    <x v="20"/>
    <n v="0"/>
    <n v="0"/>
    <n v="13"/>
    <n v="1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6/Oct"/>
    <x v="180"/>
    <x v="181"/>
    <m/>
    <x v="21"/>
    <n v="0"/>
    <n v="0"/>
    <n v="13"/>
    <n v="0"/>
    <n v="0"/>
    <n v="0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6/Nov"/>
    <x v="180"/>
    <x v="181"/>
    <m/>
    <x v="22"/>
    <n v="0"/>
    <n v="0"/>
    <n v="15"/>
    <n v="3"/>
    <n v="0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6/Dec"/>
    <x v="180"/>
    <x v="181"/>
    <m/>
    <x v="23"/>
    <n v="0"/>
    <n v="0"/>
    <n v="8"/>
    <n v="0"/>
    <n v="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6/Jan"/>
    <x v="181"/>
    <x v="182"/>
    <s v="GLORINHA"/>
    <x v="12"/>
    <n v="0"/>
    <n v="0"/>
    <n v="3"/>
    <n v="0"/>
    <n v="1"/>
    <n v="3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LORINHA2016/Feb"/>
    <x v="181"/>
    <x v="182"/>
    <m/>
    <x v="13"/>
    <n v="0"/>
    <n v="0"/>
    <n v="7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LORINHA2016/Mar"/>
    <x v="181"/>
    <x v="182"/>
    <m/>
    <x v="14"/>
    <n v="0"/>
    <n v="0"/>
    <n v="8"/>
    <n v="2"/>
    <n v="0"/>
    <n v="5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GLORINHA2016/Apr"/>
    <x v="181"/>
    <x v="182"/>
    <m/>
    <x v="15"/>
    <n v="1"/>
    <n v="0"/>
    <n v="8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LORINHA2016/May"/>
    <x v="181"/>
    <x v="182"/>
    <m/>
    <x v="16"/>
    <n v="0"/>
    <n v="0"/>
    <n v="17"/>
    <n v="2"/>
    <n v="2"/>
    <n v="2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LORINHA2016/Jun"/>
    <x v="181"/>
    <x v="182"/>
    <m/>
    <x v="17"/>
    <n v="0"/>
    <n v="0"/>
    <n v="8"/>
    <n v="0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6/Jul"/>
    <x v="181"/>
    <x v="182"/>
    <m/>
    <x v="18"/>
    <n v="0"/>
    <n v="0"/>
    <n v="7"/>
    <n v="3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GLORINHA2016/Aug"/>
    <x v="181"/>
    <x v="182"/>
    <m/>
    <x v="19"/>
    <n v="1"/>
    <n v="0"/>
    <n v="19"/>
    <n v="7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1"/>
    <n v="0"/>
    <n v="0"/>
    <n v="0"/>
    <n v="0"/>
  </r>
  <r>
    <s v="GLORINHA2016/Sep"/>
    <x v="181"/>
    <x v="182"/>
    <m/>
    <x v="20"/>
    <n v="0"/>
    <n v="0"/>
    <n v="12"/>
    <n v="6"/>
    <n v="0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6/Oct"/>
    <x v="181"/>
    <x v="182"/>
    <m/>
    <x v="21"/>
    <n v="0"/>
    <n v="0"/>
    <n v="15"/>
    <n v="8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6/Nov"/>
    <x v="181"/>
    <x v="182"/>
    <m/>
    <x v="22"/>
    <n v="0"/>
    <n v="0"/>
    <n v="11"/>
    <n v="2"/>
    <n v="1"/>
    <n v="0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6/Dec"/>
    <x v="181"/>
    <x v="182"/>
    <m/>
    <x v="23"/>
    <n v="1"/>
    <n v="0"/>
    <n v="14"/>
    <n v="2"/>
    <n v="0"/>
    <n v="1"/>
    <n v="1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GRAMADO2016/Jan"/>
    <x v="182"/>
    <x v="183"/>
    <s v="GRAMADO"/>
    <x v="12"/>
    <n v="0"/>
    <n v="0"/>
    <n v="53"/>
    <n v="0"/>
    <n v="1"/>
    <n v="7"/>
    <n v="2"/>
    <n v="11"/>
    <n v="0"/>
    <n v="8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GRAMADO2016/Feb"/>
    <x v="182"/>
    <x v="183"/>
    <m/>
    <x v="13"/>
    <n v="0"/>
    <n v="0"/>
    <n v="43"/>
    <n v="0"/>
    <n v="2"/>
    <n v="5"/>
    <n v="0"/>
    <n v="1"/>
    <n v="2"/>
    <n v="4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GRAMADO2016/Mar"/>
    <x v="182"/>
    <x v="183"/>
    <m/>
    <x v="14"/>
    <n v="0"/>
    <n v="0"/>
    <n v="46"/>
    <n v="0"/>
    <n v="3"/>
    <n v="0"/>
    <n v="0"/>
    <n v="7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6/Apr"/>
    <x v="182"/>
    <x v="183"/>
    <m/>
    <x v="15"/>
    <n v="2"/>
    <n v="0"/>
    <n v="42"/>
    <n v="3"/>
    <n v="2"/>
    <n v="4"/>
    <n v="0"/>
    <n v="1"/>
    <n v="2"/>
    <n v="2"/>
    <n v="3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GRAMADO2016/May"/>
    <x v="182"/>
    <x v="183"/>
    <m/>
    <x v="16"/>
    <n v="0"/>
    <n v="0"/>
    <n v="43"/>
    <n v="0"/>
    <n v="1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6/Jun"/>
    <x v="182"/>
    <x v="183"/>
    <m/>
    <x v="17"/>
    <n v="0"/>
    <n v="0"/>
    <n v="52"/>
    <n v="1"/>
    <n v="2"/>
    <n v="6"/>
    <n v="2"/>
    <n v="4"/>
    <n v="0"/>
    <n v="6"/>
    <n v="2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</r>
  <r>
    <s v="GRAMADO2016/Jul"/>
    <x v="182"/>
    <x v="183"/>
    <m/>
    <x v="18"/>
    <n v="0"/>
    <n v="0"/>
    <n v="40"/>
    <n v="0"/>
    <n v="3"/>
    <n v="4"/>
    <n v="0"/>
    <n v="11"/>
    <n v="1"/>
    <n v="2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GRAMADO2016/Aug"/>
    <x v="182"/>
    <x v="183"/>
    <m/>
    <x v="19"/>
    <n v="0"/>
    <n v="0"/>
    <n v="62"/>
    <n v="1"/>
    <n v="2"/>
    <n v="3"/>
    <n v="0"/>
    <n v="8"/>
    <n v="0"/>
    <n v="5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GRAMADO2016/Sep"/>
    <x v="182"/>
    <x v="183"/>
    <m/>
    <x v="20"/>
    <n v="0"/>
    <n v="0"/>
    <n v="53"/>
    <n v="0"/>
    <n v="3"/>
    <n v="4"/>
    <n v="1"/>
    <n v="2"/>
    <n v="3"/>
    <n v="3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GRAMADO2016/Oct"/>
    <x v="182"/>
    <x v="183"/>
    <m/>
    <x v="21"/>
    <n v="0"/>
    <n v="0"/>
    <n v="26"/>
    <n v="1"/>
    <n v="1"/>
    <n v="3"/>
    <n v="1"/>
    <n v="3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6/Nov"/>
    <x v="182"/>
    <x v="183"/>
    <m/>
    <x v="22"/>
    <n v="0"/>
    <n v="0"/>
    <n v="44"/>
    <n v="0"/>
    <n v="2"/>
    <n v="0"/>
    <n v="0"/>
    <n v="9"/>
    <n v="0"/>
    <n v="3"/>
    <n v="1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</r>
  <r>
    <s v="GRAMADO2016/Dec"/>
    <x v="182"/>
    <x v="183"/>
    <m/>
    <x v="23"/>
    <n v="0"/>
    <n v="0"/>
    <n v="70"/>
    <n v="0"/>
    <n v="3"/>
    <n v="2"/>
    <n v="0"/>
    <n v="12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 DOS LOUREIROS2016/Jan"/>
    <x v="183"/>
    <x v="184"/>
    <s v="GRAMADO DOS LOUREIROS"/>
    <x v="12"/>
    <n v="0"/>
    <n v="0"/>
    <n v="2"/>
    <n v="0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RAMADO DOS LOUREIROS2016/Feb"/>
    <x v="183"/>
    <x v="184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6/Mar"/>
    <x v="183"/>
    <x v="184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6/Apr"/>
    <x v="183"/>
    <x v="184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6/May"/>
    <x v="183"/>
    <x v="184"/>
    <m/>
    <x v="16"/>
    <n v="1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DOS LOUREIROS2016/Jun"/>
    <x v="183"/>
    <x v="184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6/Jul"/>
    <x v="183"/>
    <x v="1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6/Aug"/>
    <x v="183"/>
    <x v="18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6/Sep"/>
    <x v="183"/>
    <x v="18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6/Oct"/>
    <x v="183"/>
    <x v="184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6/Nov"/>
    <x v="183"/>
    <x v="184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6/Dec"/>
    <x v="183"/>
    <x v="18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Jan"/>
    <x v="184"/>
    <x v="185"/>
    <s v="GRAMADO XAVIER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Feb"/>
    <x v="184"/>
    <x v="185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Mar"/>
    <x v="184"/>
    <x v="18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Apr"/>
    <x v="184"/>
    <x v="185"/>
    <m/>
    <x v="1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May"/>
    <x v="184"/>
    <x v="185"/>
    <m/>
    <x v="1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Jun"/>
    <x v="184"/>
    <x v="1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Jul"/>
    <x v="184"/>
    <x v="18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Aug"/>
    <x v="184"/>
    <x v="18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Sep"/>
    <x v="184"/>
    <x v="185"/>
    <m/>
    <x v="2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Oct"/>
    <x v="184"/>
    <x v="18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Nov"/>
    <x v="184"/>
    <x v="18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Dec"/>
    <x v="184"/>
    <x v="18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6/Jan"/>
    <x v="185"/>
    <x v="186"/>
    <s v="GRAVATAI"/>
    <x v="12"/>
    <n v="11"/>
    <n v="0"/>
    <n v="284"/>
    <n v="10"/>
    <n v="48"/>
    <n v="261"/>
    <n v="68"/>
    <n v="33"/>
    <n v="19"/>
    <n v="5"/>
    <n v="9"/>
    <n v="0"/>
    <n v="0"/>
    <n v="0"/>
    <n v="0"/>
    <n v="13"/>
    <n v="23"/>
    <n v="0"/>
    <n v="1"/>
    <n v="0"/>
    <n v="1"/>
    <n v="0"/>
    <n v="10"/>
    <n v="0"/>
    <n v="2"/>
    <n v="11"/>
    <n v="0"/>
    <n v="2"/>
    <n v="0"/>
    <n v="2"/>
  </r>
  <r>
    <s v="GRAVATAI2016/Feb"/>
    <x v="185"/>
    <x v="186"/>
    <m/>
    <x v="13"/>
    <n v="10"/>
    <n v="0"/>
    <n v="303"/>
    <n v="9"/>
    <n v="43"/>
    <n v="296"/>
    <n v="69"/>
    <n v="26"/>
    <n v="17"/>
    <n v="7"/>
    <n v="12"/>
    <n v="0"/>
    <n v="0"/>
    <n v="0"/>
    <n v="0"/>
    <n v="18"/>
    <n v="26"/>
    <n v="0"/>
    <n v="1"/>
    <n v="0"/>
    <n v="6"/>
    <n v="0"/>
    <n v="22"/>
    <n v="0"/>
    <n v="1"/>
    <n v="10"/>
    <n v="0"/>
    <n v="1"/>
    <n v="0"/>
    <n v="1"/>
  </r>
  <r>
    <s v="GRAVATAI2016/Mar"/>
    <x v="185"/>
    <x v="186"/>
    <m/>
    <x v="14"/>
    <n v="14"/>
    <n v="1"/>
    <n v="281"/>
    <n v="10"/>
    <n v="53"/>
    <n v="349"/>
    <n v="61"/>
    <n v="50"/>
    <n v="14"/>
    <n v="17"/>
    <n v="16"/>
    <n v="0"/>
    <n v="0"/>
    <n v="0"/>
    <n v="0"/>
    <n v="3"/>
    <n v="38"/>
    <n v="0"/>
    <n v="0"/>
    <n v="0"/>
    <n v="14"/>
    <n v="0"/>
    <n v="45"/>
    <n v="0"/>
    <n v="0"/>
    <n v="15"/>
    <n v="1"/>
    <n v="0"/>
    <n v="1"/>
    <n v="0"/>
  </r>
  <r>
    <s v="GRAVATAI2016/Apr"/>
    <x v="185"/>
    <x v="186"/>
    <m/>
    <x v="15"/>
    <n v="7"/>
    <n v="0"/>
    <n v="268"/>
    <n v="8"/>
    <n v="45"/>
    <n v="225"/>
    <n v="57"/>
    <n v="39"/>
    <n v="18"/>
    <n v="23"/>
    <n v="20"/>
    <n v="1"/>
    <n v="0"/>
    <n v="0"/>
    <n v="0"/>
    <n v="15"/>
    <n v="14"/>
    <n v="0"/>
    <n v="0"/>
    <n v="0"/>
    <n v="4"/>
    <n v="0"/>
    <n v="14"/>
    <n v="0"/>
    <n v="0"/>
    <n v="9"/>
    <n v="0"/>
    <n v="0"/>
    <n v="0"/>
    <n v="0"/>
  </r>
  <r>
    <s v="GRAVATAI2016/May"/>
    <x v="185"/>
    <x v="186"/>
    <m/>
    <x v="16"/>
    <n v="4"/>
    <n v="1"/>
    <n v="271"/>
    <n v="9"/>
    <n v="21"/>
    <n v="254"/>
    <n v="63"/>
    <n v="37"/>
    <n v="14"/>
    <n v="8"/>
    <n v="30"/>
    <n v="0"/>
    <n v="0"/>
    <n v="0"/>
    <n v="0"/>
    <n v="22"/>
    <n v="19"/>
    <n v="0"/>
    <n v="0"/>
    <n v="0"/>
    <n v="2"/>
    <n v="0"/>
    <n v="12"/>
    <n v="0"/>
    <n v="0"/>
    <n v="3"/>
    <n v="1"/>
    <n v="0"/>
    <n v="1"/>
    <n v="0"/>
  </r>
  <r>
    <s v="GRAVATAI2016/Jun"/>
    <x v="185"/>
    <x v="186"/>
    <m/>
    <x v="17"/>
    <n v="8"/>
    <n v="1"/>
    <n v="281"/>
    <n v="15"/>
    <n v="35"/>
    <n v="262"/>
    <n v="51"/>
    <n v="34"/>
    <n v="14"/>
    <n v="10"/>
    <n v="19"/>
    <n v="0"/>
    <n v="0"/>
    <n v="0"/>
    <n v="0"/>
    <n v="22"/>
    <n v="17"/>
    <n v="0"/>
    <n v="0"/>
    <n v="0"/>
    <n v="2"/>
    <n v="0"/>
    <n v="7"/>
    <n v="0"/>
    <n v="0"/>
    <n v="8"/>
    <n v="0"/>
    <n v="0"/>
    <n v="1"/>
    <n v="0"/>
  </r>
  <r>
    <s v="GRAVATAI2016/Jul"/>
    <x v="185"/>
    <x v="186"/>
    <m/>
    <x v="18"/>
    <n v="7"/>
    <n v="1"/>
    <n v="272"/>
    <n v="12"/>
    <n v="42"/>
    <n v="245"/>
    <n v="41"/>
    <n v="37"/>
    <n v="12"/>
    <n v="17"/>
    <n v="20"/>
    <n v="0"/>
    <n v="0"/>
    <n v="0"/>
    <n v="0"/>
    <n v="10"/>
    <n v="16"/>
    <n v="0"/>
    <n v="0"/>
    <n v="0"/>
    <n v="2"/>
    <n v="0"/>
    <n v="21"/>
    <n v="0"/>
    <n v="0"/>
    <n v="7"/>
    <n v="1"/>
    <n v="0"/>
    <n v="1"/>
    <n v="0"/>
  </r>
  <r>
    <s v="GRAVATAI2016/Aug"/>
    <x v="185"/>
    <x v="186"/>
    <m/>
    <x v="19"/>
    <n v="5"/>
    <n v="0"/>
    <n v="219"/>
    <n v="8"/>
    <n v="43"/>
    <n v="304"/>
    <n v="64"/>
    <n v="27"/>
    <n v="13"/>
    <n v="6"/>
    <n v="10"/>
    <n v="0"/>
    <n v="0"/>
    <n v="0"/>
    <n v="0"/>
    <n v="15"/>
    <n v="21"/>
    <n v="0"/>
    <n v="0"/>
    <n v="0"/>
    <n v="3"/>
    <n v="0"/>
    <n v="21"/>
    <n v="0"/>
    <n v="0"/>
    <n v="6"/>
    <n v="0"/>
    <n v="0"/>
    <n v="0"/>
    <n v="0"/>
  </r>
  <r>
    <s v="GRAVATAI2016/Sep"/>
    <x v="185"/>
    <x v="186"/>
    <m/>
    <x v="20"/>
    <n v="7"/>
    <n v="1"/>
    <n v="213"/>
    <n v="15"/>
    <n v="46"/>
    <n v="247"/>
    <n v="57"/>
    <n v="27"/>
    <n v="9"/>
    <n v="27"/>
    <n v="20"/>
    <n v="0"/>
    <n v="0"/>
    <n v="0"/>
    <n v="0"/>
    <n v="8"/>
    <n v="13"/>
    <n v="1"/>
    <n v="0"/>
    <n v="0"/>
    <n v="2"/>
    <n v="0"/>
    <n v="16"/>
    <n v="0"/>
    <n v="0"/>
    <n v="7"/>
    <n v="1"/>
    <n v="0"/>
    <n v="1"/>
    <n v="0"/>
  </r>
  <r>
    <s v="GRAVATAI2016/Oct"/>
    <x v="185"/>
    <x v="186"/>
    <m/>
    <x v="21"/>
    <n v="10"/>
    <n v="0"/>
    <n v="227"/>
    <n v="8"/>
    <n v="54"/>
    <n v="231"/>
    <n v="47"/>
    <n v="26"/>
    <n v="12"/>
    <n v="10"/>
    <n v="14"/>
    <n v="0"/>
    <n v="0"/>
    <n v="0"/>
    <n v="0"/>
    <n v="9"/>
    <n v="16"/>
    <n v="0"/>
    <n v="0"/>
    <n v="0"/>
    <n v="2"/>
    <n v="0"/>
    <n v="9"/>
    <n v="0"/>
    <n v="0"/>
    <n v="10"/>
    <n v="0"/>
    <n v="0"/>
    <n v="0"/>
    <n v="0"/>
  </r>
  <r>
    <s v="GRAVATAI2016/Nov"/>
    <x v="185"/>
    <x v="186"/>
    <m/>
    <x v="22"/>
    <n v="6"/>
    <n v="0"/>
    <n v="211"/>
    <n v="13"/>
    <n v="73"/>
    <n v="231"/>
    <n v="40"/>
    <n v="24"/>
    <n v="15"/>
    <n v="8"/>
    <n v="8"/>
    <n v="0"/>
    <n v="0"/>
    <n v="0"/>
    <n v="0"/>
    <n v="3"/>
    <n v="14"/>
    <n v="0"/>
    <n v="1"/>
    <n v="0"/>
    <n v="1"/>
    <n v="0"/>
    <n v="8"/>
    <n v="0"/>
    <n v="0"/>
    <n v="6"/>
    <n v="0"/>
    <n v="0"/>
    <n v="0"/>
    <n v="0"/>
  </r>
  <r>
    <s v="GRAVATAI2016/Dec"/>
    <x v="185"/>
    <x v="186"/>
    <m/>
    <x v="23"/>
    <n v="12"/>
    <n v="0"/>
    <n v="216"/>
    <n v="9"/>
    <n v="27"/>
    <n v="225"/>
    <n v="48"/>
    <n v="35"/>
    <n v="10"/>
    <n v="6"/>
    <n v="7"/>
    <n v="0"/>
    <n v="0"/>
    <n v="0"/>
    <n v="0"/>
    <n v="6"/>
    <n v="11"/>
    <n v="0"/>
    <n v="0"/>
    <n v="0"/>
    <n v="4"/>
    <n v="0"/>
    <n v="6"/>
    <n v="0"/>
    <n v="0"/>
    <n v="16"/>
    <n v="0"/>
    <n v="0"/>
    <n v="0"/>
    <n v="0"/>
  </r>
  <r>
    <s v="GUABIJU2016/Jan"/>
    <x v="186"/>
    <x v="187"/>
    <s v="GUABIJ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Feb"/>
    <x v="186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Mar"/>
    <x v="186"/>
    <x v="18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Apr"/>
    <x v="186"/>
    <x v="18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May"/>
    <x v="186"/>
    <x v="187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Jun"/>
    <x v="186"/>
    <x v="187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Jul"/>
    <x v="186"/>
    <x v="18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Aug"/>
    <x v="186"/>
    <x v="187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Sep"/>
    <x v="186"/>
    <x v="18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Oct"/>
    <x v="186"/>
    <x v="187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Nov"/>
    <x v="186"/>
    <x v="18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Dec"/>
    <x v="186"/>
    <x v="187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6/Jan"/>
    <x v="187"/>
    <x v="188"/>
    <s v="GUAIBA"/>
    <x v="12"/>
    <n v="4"/>
    <n v="1"/>
    <n v="78"/>
    <n v="3"/>
    <n v="7"/>
    <n v="68"/>
    <n v="8"/>
    <n v="5"/>
    <n v="11"/>
    <n v="12"/>
    <n v="2"/>
    <n v="0"/>
    <n v="0"/>
    <n v="0"/>
    <n v="0"/>
    <n v="3"/>
    <n v="13"/>
    <n v="0"/>
    <n v="0"/>
    <n v="0"/>
    <n v="0"/>
    <n v="0"/>
    <n v="0"/>
    <n v="0"/>
    <n v="0"/>
    <n v="4"/>
    <n v="1"/>
    <n v="0"/>
    <n v="1"/>
    <n v="0"/>
  </r>
  <r>
    <s v="GUAIBA2016/Feb"/>
    <x v="187"/>
    <x v="188"/>
    <m/>
    <x v="13"/>
    <n v="7"/>
    <n v="0"/>
    <n v="72"/>
    <n v="2"/>
    <n v="6"/>
    <n v="74"/>
    <n v="5"/>
    <n v="3"/>
    <n v="3"/>
    <n v="15"/>
    <n v="6"/>
    <n v="0"/>
    <n v="0"/>
    <n v="0"/>
    <n v="0"/>
    <n v="3"/>
    <n v="11"/>
    <n v="0"/>
    <n v="0"/>
    <n v="0"/>
    <n v="0"/>
    <n v="0"/>
    <n v="3"/>
    <n v="0"/>
    <n v="0"/>
    <n v="7"/>
    <n v="0"/>
    <n v="0"/>
    <n v="0"/>
    <n v="0"/>
  </r>
  <r>
    <s v="GUAIBA2016/Mar"/>
    <x v="187"/>
    <x v="188"/>
    <m/>
    <x v="14"/>
    <n v="2"/>
    <n v="0"/>
    <n v="84"/>
    <n v="3"/>
    <n v="8"/>
    <n v="76"/>
    <n v="5"/>
    <n v="4"/>
    <n v="12"/>
    <n v="21"/>
    <n v="10"/>
    <n v="0"/>
    <n v="0"/>
    <n v="0"/>
    <n v="1"/>
    <n v="3"/>
    <n v="9"/>
    <n v="0"/>
    <n v="0"/>
    <n v="0"/>
    <n v="0"/>
    <n v="0"/>
    <n v="2"/>
    <n v="0"/>
    <n v="0"/>
    <n v="2"/>
    <n v="0"/>
    <n v="0"/>
    <n v="0"/>
    <n v="0"/>
  </r>
  <r>
    <s v="GUAIBA2016/Apr"/>
    <x v="187"/>
    <x v="188"/>
    <m/>
    <x v="15"/>
    <n v="4"/>
    <n v="0"/>
    <n v="65"/>
    <n v="3"/>
    <n v="6"/>
    <n v="51"/>
    <n v="4"/>
    <n v="6"/>
    <n v="11"/>
    <n v="19"/>
    <n v="8"/>
    <n v="0"/>
    <n v="0"/>
    <n v="0"/>
    <n v="0"/>
    <n v="3"/>
    <n v="4"/>
    <n v="0"/>
    <n v="1"/>
    <n v="0"/>
    <n v="0"/>
    <n v="0"/>
    <n v="0"/>
    <n v="0"/>
    <n v="0"/>
    <n v="4"/>
    <n v="0"/>
    <n v="0"/>
    <n v="0"/>
    <n v="0"/>
  </r>
  <r>
    <s v="GUAIBA2016/May"/>
    <x v="187"/>
    <x v="188"/>
    <m/>
    <x v="16"/>
    <n v="3"/>
    <n v="0"/>
    <n v="87"/>
    <n v="2"/>
    <n v="9"/>
    <n v="76"/>
    <n v="2"/>
    <n v="10"/>
    <n v="14"/>
    <n v="14"/>
    <n v="7"/>
    <n v="0"/>
    <n v="0"/>
    <n v="0"/>
    <n v="0"/>
    <n v="7"/>
    <n v="8"/>
    <n v="0"/>
    <n v="0"/>
    <n v="0"/>
    <n v="0"/>
    <n v="1"/>
    <n v="5"/>
    <n v="0"/>
    <n v="0"/>
    <n v="3"/>
    <n v="0"/>
    <n v="0"/>
    <n v="0"/>
    <n v="0"/>
  </r>
  <r>
    <s v="GUAIBA2016/Jun"/>
    <x v="187"/>
    <x v="188"/>
    <m/>
    <x v="17"/>
    <n v="1"/>
    <n v="0"/>
    <n v="100"/>
    <n v="6"/>
    <n v="11"/>
    <n v="63"/>
    <n v="6"/>
    <n v="12"/>
    <n v="12"/>
    <n v="8"/>
    <n v="6"/>
    <n v="0"/>
    <n v="0"/>
    <n v="0"/>
    <n v="0"/>
    <n v="5"/>
    <n v="1"/>
    <n v="1"/>
    <n v="0"/>
    <n v="0"/>
    <n v="0"/>
    <n v="0"/>
    <n v="4"/>
    <n v="0"/>
    <n v="0"/>
    <n v="1"/>
    <n v="0"/>
    <n v="0"/>
    <n v="0"/>
    <n v="0"/>
  </r>
  <r>
    <s v="GUAIBA2016/Jul"/>
    <x v="187"/>
    <x v="188"/>
    <m/>
    <x v="18"/>
    <n v="5"/>
    <n v="0"/>
    <n v="88"/>
    <n v="4"/>
    <n v="3"/>
    <n v="68"/>
    <n v="6"/>
    <n v="10"/>
    <n v="10"/>
    <n v="14"/>
    <n v="8"/>
    <n v="0"/>
    <n v="0"/>
    <n v="0"/>
    <n v="0"/>
    <n v="4"/>
    <n v="8"/>
    <n v="0"/>
    <n v="1"/>
    <n v="0"/>
    <n v="3"/>
    <n v="1"/>
    <n v="9"/>
    <n v="0"/>
    <n v="0"/>
    <n v="5"/>
    <n v="0"/>
    <n v="0"/>
    <n v="0"/>
    <n v="0"/>
  </r>
  <r>
    <s v="GUAIBA2016/Aug"/>
    <x v="187"/>
    <x v="188"/>
    <m/>
    <x v="19"/>
    <n v="3"/>
    <n v="0"/>
    <n v="69"/>
    <n v="0"/>
    <n v="4"/>
    <n v="88"/>
    <n v="4"/>
    <n v="7"/>
    <n v="8"/>
    <n v="7"/>
    <n v="12"/>
    <n v="0"/>
    <n v="0"/>
    <n v="0"/>
    <n v="0"/>
    <n v="5"/>
    <n v="7"/>
    <n v="0"/>
    <n v="0"/>
    <n v="0"/>
    <n v="0"/>
    <n v="0"/>
    <n v="10"/>
    <n v="0"/>
    <n v="0"/>
    <n v="3"/>
    <n v="0"/>
    <n v="0"/>
    <n v="0"/>
    <n v="0"/>
  </r>
  <r>
    <s v="GUAIBA2016/Sep"/>
    <x v="187"/>
    <x v="188"/>
    <m/>
    <x v="20"/>
    <n v="3"/>
    <n v="0"/>
    <n v="80"/>
    <n v="4"/>
    <n v="4"/>
    <n v="74"/>
    <n v="6"/>
    <n v="4"/>
    <n v="6"/>
    <n v="12"/>
    <n v="9"/>
    <n v="0"/>
    <n v="0"/>
    <n v="0"/>
    <n v="0"/>
    <n v="3"/>
    <n v="10"/>
    <n v="1"/>
    <n v="0"/>
    <n v="0"/>
    <n v="0"/>
    <n v="0"/>
    <n v="5"/>
    <n v="0"/>
    <n v="0"/>
    <n v="4"/>
    <n v="0"/>
    <n v="0"/>
    <n v="0"/>
    <n v="0"/>
  </r>
  <r>
    <s v="GUAIBA2016/Oct"/>
    <x v="187"/>
    <x v="188"/>
    <m/>
    <x v="21"/>
    <n v="2"/>
    <n v="0"/>
    <n v="78"/>
    <n v="2"/>
    <n v="4"/>
    <n v="74"/>
    <n v="4"/>
    <n v="7"/>
    <n v="12"/>
    <n v="9"/>
    <n v="7"/>
    <n v="0"/>
    <n v="0"/>
    <n v="0"/>
    <n v="0"/>
    <n v="4"/>
    <n v="2"/>
    <n v="0"/>
    <n v="0"/>
    <n v="0"/>
    <n v="2"/>
    <n v="0"/>
    <n v="6"/>
    <n v="0"/>
    <n v="0"/>
    <n v="2"/>
    <n v="0"/>
    <n v="0"/>
    <n v="0"/>
    <n v="0"/>
  </r>
  <r>
    <s v="GUAIBA2016/Nov"/>
    <x v="187"/>
    <x v="188"/>
    <m/>
    <x v="22"/>
    <n v="3"/>
    <n v="0"/>
    <n v="70"/>
    <n v="0"/>
    <n v="6"/>
    <n v="85"/>
    <n v="7"/>
    <n v="8"/>
    <n v="7"/>
    <n v="2"/>
    <n v="6"/>
    <n v="0"/>
    <n v="0"/>
    <n v="0"/>
    <n v="0"/>
    <n v="2"/>
    <n v="3"/>
    <n v="0"/>
    <n v="0"/>
    <n v="0"/>
    <n v="0"/>
    <n v="0"/>
    <n v="2"/>
    <n v="0"/>
    <n v="0"/>
    <n v="3"/>
    <n v="0"/>
    <n v="0"/>
    <n v="0"/>
    <n v="0"/>
  </r>
  <r>
    <s v="GUAIBA2016/Dec"/>
    <x v="187"/>
    <x v="188"/>
    <m/>
    <x v="23"/>
    <n v="5"/>
    <n v="0"/>
    <n v="83"/>
    <n v="2"/>
    <n v="7"/>
    <n v="71"/>
    <n v="16"/>
    <n v="4"/>
    <n v="1"/>
    <n v="7"/>
    <n v="4"/>
    <n v="0"/>
    <n v="0"/>
    <n v="0"/>
    <n v="0"/>
    <n v="1"/>
    <n v="5"/>
    <n v="0"/>
    <n v="0"/>
    <n v="0"/>
    <n v="0"/>
    <n v="0"/>
    <n v="2"/>
    <n v="0"/>
    <n v="0"/>
    <n v="5"/>
    <n v="0"/>
    <n v="0"/>
    <n v="0"/>
    <n v="0"/>
  </r>
  <r>
    <s v="GUAPORE2016/Jan"/>
    <x v="188"/>
    <x v="189"/>
    <s v="GUAPORE"/>
    <x v="12"/>
    <n v="0"/>
    <n v="0"/>
    <n v="19"/>
    <n v="3"/>
    <n v="0"/>
    <n v="3"/>
    <n v="0"/>
    <n v="6"/>
    <n v="3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GUAPORE2016/Feb"/>
    <x v="188"/>
    <x v="189"/>
    <m/>
    <x v="13"/>
    <n v="1"/>
    <n v="0"/>
    <n v="13"/>
    <n v="1"/>
    <n v="1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PORE2016/Mar"/>
    <x v="188"/>
    <x v="189"/>
    <m/>
    <x v="14"/>
    <n v="1"/>
    <n v="0"/>
    <n v="25"/>
    <n v="2"/>
    <n v="2"/>
    <n v="3"/>
    <n v="0"/>
    <n v="10"/>
    <n v="2"/>
    <n v="0"/>
    <n v="3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GUAPORE2016/Apr"/>
    <x v="188"/>
    <x v="189"/>
    <m/>
    <x v="15"/>
    <n v="1"/>
    <n v="0"/>
    <n v="18"/>
    <n v="0"/>
    <n v="1"/>
    <n v="4"/>
    <n v="0"/>
    <n v="2"/>
    <n v="2"/>
    <n v="2"/>
    <n v="2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UAPORE2016/May"/>
    <x v="188"/>
    <x v="189"/>
    <m/>
    <x v="16"/>
    <n v="0"/>
    <n v="0"/>
    <n v="25"/>
    <n v="3"/>
    <n v="2"/>
    <n v="10"/>
    <n v="0"/>
    <n v="3"/>
    <n v="1"/>
    <n v="3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</r>
  <r>
    <s v="GUAPORE2016/Jun"/>
    <x v="188"/>
    <x v="189"/>
    <m/>
    <x v="17"/>
    <n v="1"/>
    <n v="0"/>
    <n v="15"/>
    <n v="2"/>
    <n v="0"/>
    <n v="3"/>
    <n v="0"/>
    <n v="7"/>
    <n v="0"/>
    <n v="2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GUAPORE2016/Jul"/>
    <x v="188"/>
    <x v="189"/>
    <m/>
    <x v="18"/>
    <n v="1"/>
    <n v="0"/>
    <n v="16"/>
    <n v="3"/>
    <n v="2"/>
    <n v="2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UAPORE2016/Aug"/>
    <x v="188"/>
    <x v="189"/>
    <m/>
    <x v="19"/>
    <n v="0"/>
    <n v="0"/>
    <n v="19"/>
    <n v="1"/>
    <n v="3"/>
    <n v="1"/>
    <n v="1"/>
    <n v="6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GUAPORE2016/Sep"/>
    <x v="188"/>
    <x v="189"/>
    <m/>
    <x v="20"/>
    <n v="0"/>
    <n v="0"/>
    <n v="15"/>
    <n v="1"/>
    <n v="1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16/Oct"/>
    <x v="188"/>
    <x v="189"/>
    <m/>
    <x v="21"/>
    <n v="0"/>
    <n v="0"/>
    <n v="24"/>
    <n v="1"/>
    <n v="0"/>
    <n v="1"/>
    <n v="0"/>
    <n v="5"/>
    <n v="3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PORE2016/Nov"/>
    <x v="188"/>
    <x v="189"/>
    <m/>
    <x v="22"/>
    <n v="0"/>
    <n v="0"/>
    <n v="39"/>
    <n v="2"/>
    <n v="1"/>
    <n v="1"/>
    <n v="0"/>
    <n v="13"/>
    <n v="0"/>
    <n v="6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GUAPORE2016/Dec"/>
    <x v="188"/>
    <x v="189"/>
    <m/>
    <x v="23"/>
    <n v="0"/>
    <n v="0"/>
    <n v="17"/>
    <n v="1"/>
    <n v="1"/>
    <n v="4"/>
    <n v="0"/>
    <n v="6"/>
    <n v="1"/>
    <n v="1"/>
    <n v="1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</r>
  <r>
    <s v="GUARANI DAS MISSOES2016/Jan"/>
    <x v="189"/>
    <x v="190"/>
    <s v="GUARANI DAS MISSOES"/>
    <x v="12"/>
    <n v="0"/>
    <n v="0"/>
    <n v="9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6/Feb"/>
    <x v="189"/>
    <x v="190"/>
    <m/>
    <x v="13"/>
    <n v="0"/>
    <n v="0"/>
    <n v="10"/>
    <n v="3"/>
    <n v="0"/>
    <n v="1"/>
    <n v="0"/>
    <n v="2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GUARANI DAS MISSOES2016/Mar"/>
    <x v="189"/>
    <x v="190"/>
    <m/>
    <x v="14"/>
    <n v="0"/>
    <n v="0"/>
    <n v="16"/>
    <n v="8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UARANI DAS MISSOES2016/Apr"/>
    <x v="189"/>
    <x v="190"/>
    <m/>
    <x v="15"/>
    <n v="0"/>
    <n v="0"/>
    <n v="8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6/May"/>
    <x v="189"/>
    <x v="190"/>
    <m/>
    <x v="16"/>
    <n v="0"/>
    <n v="0"/>
    <n v="9"/>
    <n v="4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6/Jun"/>
    <x v="189"/>
    <x v="190"/>
    <m/>
    <x v="17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6/Jul"/>
    <x v="189"/>
    <x v="190"/>
    <m/>
    <x v="18"/>
    <n v="0"/>
    <n v="0"/>
    <n v="7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6/Aug"/>
    <x v="189"/>
    <x v="190"/>
    <m/>
    <x v="19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6/Sep"/>
    <x v="189"/>
    <x v="190"/>
    <m/>
    <x v="20"/>
    <n v="0"/>
    <n v="0"/>
    <n v="9"/>
    <n v="2"/>
    <n v="0"/>
    <n v="1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GUARANI DAS MISSOES2016/Oct"/>
    <x v="189"/>
    <x v="190"/>
    <m/>
    <x v="21"/>
    <n v="0"/>
    <n v="0"/>
    <n v="14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6/Nov"/>
    <x v="189"/>
    <x v="190"/>
    <m/>
    <x v="2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6/Dec"/>
    <x v="189"/>
    <x v="190"/>
    <m/>
    <x v="23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6/Jan"/>
    <x v="190"/>
    <x v="191"/>
    <s v="HARMONI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6/Feb"/>
    <x v="190"/>
    <x v="19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6/Mar"/>
    <x v="190"/>
    <x v="19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6/Apr"/>
    <x v="190"/>
    <x v="1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6/May"/>
    <x v="190"/>
    <x v="191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6/Jun"/>
    <x v="190"/>
    <x v="191"/>
    <m/>
    <x v="17"/>
    <n v="0"/>
    <n v="0"/>
    <n v="1"/>
    <n v="0"/>
    <n v="1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HARMONIA2016/Jul"/>
    <x v="190"/>
    <x v="191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6/Aug"/>
    <x v="190"/>
    <x v="191"/>
    <m/>
    <x v="19"/>
    <n v="0"/>
    <n v="0"/>
    <n v="1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ARMONIA2016/Sep"/>
    <x v="190"/>
    <x v="19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6/Oct"/>
    <x v="190"/>
    <x v="19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6/Nov"/>
    <x v="190"/>
    <x v="19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6/Dec"/>
    <x v="190"/>
    <x v="191"/>
    <m/>
    <x v="2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6/Jan"/>
    <x v="191"/>
    <x v="192"/>
    <s v="HERVAL"/>
    <x v="12"/>
    <n v="0"/>
    <n v="0"/>
    <n v="4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6/Feb"/>
    <x v="191"/>
    <x v="192"/>
    <m/>
    <x v="13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6/Mar"/>
    <x v="191"/>
    <x v="192"/>
    <m/>
    <x v="14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6/Apr"/>
    <x v="191"/>
    <x v="192"/>
    <m/>
    <x v="15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6/May"/>
    <x v="191"/>
    <x v="192"/>
    <m/>
    <x v="16"/>
    <n v="0"/>
    <n v="0"/>
    <n v="11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6/Jun"/>
    <x v="191"/>
    <x v="192"/>
    <m/>
    <x v="17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6/Jul"/>
    <x v="191"/>
    <x v="192"/>
    <m/>
    <x v="18"/>
    <n v="0"/>
    <n v="0"/>
    <n v="8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6/Aug"/>
    <x v="191"/>
    <x v="192"/>
    <m/>
    <x v="19"/>
    <n v="1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ERVAL2016/Sep"/>
    <x v="191"/>
    <x v="192"/>
    <m/>
    <x v="20"/>
    <n v="0"/>
    <n v="0"/>
    <n v="17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6/Oct"/>
    <x v="191"/>
    <x v="192"/>
    <m/>
    <x v="21"/>
    <n v="0"/>
    <n v="0"/>
    <n v="13"/>
    <n v="7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6/Nov"/>
    <x v="191"/>
    <x v="192"/>
    <m/>
    <x v="22"/>
    <n v="0"/>
    <n v="0"/>
    <n v="1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6/Dec"/>
    <x v="191"/>
    <x v="192"/>
    <m/>
    <x v="23"/>
    <n v="0"/>
    <n v="0"/>
    <n v="9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6/Jan"/>
    <x v="192"/>
    <x v="193"/>
    <s v="HERVEIR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6/Feb"/>
    <x v="192"/>
    <x v="193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6/Mar"/>
    <x v="192"/>
    <x v="19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6/Apr"/>
    <x v="192"/>
    <x v="193"/>
    <m/>
    <x v="15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EIRAS2016/May"/>
    <x v="192"/>
    <x v="193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6/Jun"/>
    <x v="192"/>
    <x v="193"/>
    <m/>
    <x v="17"/>
    <n v="0"/>
    <n v="0"/>
    <n v="1"/>
    <n v="0"/>
    <n v="2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HERVEIRAS2016/Jul"/>
    <x v="192"/>
    <x v="193"/>
    <m/>
    <x v="18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HERVEIRAS2016/Aug"/>
    <x v="192"/>
    <x v="19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6/Sep"/>
    <x v="192"/>
    <x v="193"/>
    <m/>
    <x v="20"/>
    <n v="0"/>
    <n v="0"/>
    <n v="1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HERVEIRAS2016/Oct"/>
    <x v="192"/>
    <x v="193"/>
    <m/>
    <x v="2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6/Nov"/>
    <x v="192"/>
    <x v="19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6/Dec"/>
    <x v="192"/>
    <x v="193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6/Jan"/>
    <x v="193"/>
    <x v="194"/>
    <s v="HORIZONTINA"/>
    <x v="12"/>
    <n v="0"/>
    <n v="0"/>
    <n v="14"/>
    <n v="1"/>
    <n v="8"/>
    <n v="0"/>
    <n v="0"/>
    <n v="3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6/Feb"/>
    <x v="193"/>
    <x v="194"/>
    <m/>
    <x v="13"/>
    <n v="0"/>
    <n v="0"/>
    <n v="6"/>
    <n v="0"/>
    <n v="2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6/Mar"/>
    <x v="193"/>
    <x v="194"/>
    <m/>
    <x v="14"/>
    <n v="0"/>
    <n v="0"/>
    <n v="22"/>
    <n v="2"/>
    <n v="2"/>
    <n v="0"/>
    <n v="0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HORIZONTINA2016/Apr"/>
    <x v="193"/>
    <x v="194"/>
    <m/>
    <x v="15"/>
    <n v="0"/>
    <n v="0"/>
    <n v="15"/>
    <n v="0"/>
    <n v="3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HORIZONTINA2016/May"/>
    <x v="193"/>
    <x v="194"/>
    <m/>
    <x v="16"/>
    <n v="0"/>
    <n v="0"/>
    <n v="13"/>
    <n v="2"/>
    <n v="1"/>
    <n v="2"/>
    <n v="0"/>
    <n v="4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HORIZONTINA2016/Jun"/>
    <x v="193"/>
    <x v="194"/>
    <m/>
    <x v="17"/>
    <n v="0"/>
    <n v="0"/>
    <n v="24"/>
    <n v="0"/>
    <n v="2"/>
    <n v="0"/>
    <n v="0"/>
    <n v="1"/>
    <n v="3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HORIZONTINA2016/Jul"/>
    <x v="193"/>
    <x v="194"/>
    <m/>
    <x v="18"/>
    <n v="0"/>
    <n v="0"/>
    <n v="21"/>
    <n v="0"/>
    <n v="0"/>
    <n v="1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HORIZONTINA2016/Aug"/>
    <x v="193"/>
    <x v="194"/>
    <m/>
    <x v="19"/>
    <n v="0"/>
    <n v="0"/>
    <n v="15"/>
    <n v="0"/>
    <n v="1"/>
    <n v="2"/>
    <n v="0"/>
    <n v="2"/>
    <n v="2"/>
    <n v="4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HORIZONTINA2016/Sep"/>
    <x v="193"/>
    <x v="194"/>
    <m/>
    <x v="20"/>
    <n v="0"/>
    <n v="0"/>
    <n v="24"/>
    <n v="0"/>
    <n v="0"/>
    <n v="2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6/Oct"/>
    <x v="193"/>
    <x v="194"/>
    <m/>
    <x v="21"/>
    <n v="0"/>
    <n v="0"/>
    <n v="20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6/Nov"/>
    <x v="193"/>
    <x v="194"/>
    <m/>
    <x v="22"/>
    <n v="0"/>
    <n v="0"/>
    <n v="17"/>
    <n v="0"/>
    <n v="0"/>
    <n v="1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6/Dec"/>
    <x v="193"/>
    <x v="194"/>
    <m/>
    <x v="23"/>
    <n v="1"/>
    <n v="0"/>
    <n v="14"/>
    <n v="0"/>
    <n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ULHA NEGRA2016/Jan"/>
    <x v="194"/>
    <x v="195"/>
    <s v="HULHA NEGRA"/>
    <x v="12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6/Feb"/>
    <x v="194"/>
    <x v="195"/>
    <m/>
    <x v="13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ULHA NEGRA2016/Mar"/>
    <x v="194"/>
    <x v="195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6/Apr"/>
    <x v="194"/>
    <x v="195"/>
    <m/>
    <x v="15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6/May"/>
    <x v="194"/>
    <x v="19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6/Jun"/>
    <x v="194"/>
    <x v="195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6/Jul"/>
    <x v="194"/>
    <x v="19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6/Aug"/>
    <x v="194"/>
    <x v="195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6/Sep"/>
    <x v="194"/>
    <x v="195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6/Oct"/>
    <x v="194"/>
    <x v="195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6/Nov"/>
    <x v="194"/>
    <x v="19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6/Dec"/>
    <x v="194"/>
    <x v="19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6/Jan"/>
    <x v="195"/>
    <x v="196"/>
    <s v="HUMAI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6/Feb"/>
    <x v="195"/>
    <x v="19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6/Mar"/>
    <x v="195"/>
    <x v="19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6/Apr"/>
    <x v="195"/>
    <x v="196"/>
    <m/>
    <x v="1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6/May"/>
    <x v="195"/>
    <x v="196"/>
    <m/>
    <x v="16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6/Jun"/>
    <x v="195"/>
    <x v="1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6/Jul"/>
    <x v="195"/>
    <x v="19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6/Aug"/>
    <x v="195"/>
    <x v="196"/>
    <m/>
    <x v="19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6/Sep"/>
    <x v="195"/>
    <x v="196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6/Oct"/>
    <x v="195"/>
    <x v="19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6/Nov"/>
    <x v="195"/>
    <x v="196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6/Dec"/>
    <x v="195"/>
    <x v="196"/>
    <m/>
    <x v="23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6/Jan"/>
    <x v="196"/>
    <x v="197"/>
    <s v="IBARAMA"/>
    <x v="12"/>
    <n v="0"/>
    <n v="0"/>
    <n v="1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6/Feb"/>
    <x v="196"/>
    <x v="197"/>
    <m/>
    <x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IBARAMA2016/Mar"/>
    <x v="196"/>
    <x v="197"/>
    <m/>
    <x v="14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6/Apr"/>
    <x v="196"/>
    <x v="197"/>
    <m/>
    <x v="15"/>
    <n v="0"/>
    <n v="0"/>
    <n v="6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ARAMA2016/May"/>
    <x v="196"/>
    <x v="197"/>
    <m/>
    <x v="16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6/Jun"/>
    <x v="196"/>
    <x v="197"/>
    <m/>
    <x v="17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6/Jul"/>
    <x v="196"/>
    <x v="19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6/Aug"/>
    <x v="196"/>
    <x v="197"/>
    <m/>
    <x v="19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6/Sep"/>
    <x v="196"/>
    <x v="197"/>
    <m/>
    <x v="20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6/Oct"/>
    <x v="196"/>
    <x v="197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6/Nov"/>
    <x v="196"/>
    <x v="19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6/Dec"/>
    <x v="196"/>
    <x v="197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6/Jan"/>
    <x v="197"/>
    <x v="198"/>
    <s v="IBIACA"/>
    <x v="12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6/Feb"/>
    <x v="197"/>
    <x v="198"/>
    <m/>
    <x v="13"/>
    <n v="0"/>
    <n v="0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6/Mar"/>
    <x v="197"/>
    <x v="198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6/Apr"/>
    <x v="197"/>
    <x v="198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6/May"/>
    <x v="197"/>
    <x v="198"/>
    <m/>
    <x v="16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6/Jun"/>
    <x v="197"/>
    <x v="198"/>
    <m/>
    <x v="17"/>
    <n v="0"/>
    <n v="0"/>
    <n v="9"/>
    <n v="1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6/Jul"/>
    <x v="197"/>
    <x v="198"/>
    <m/>
    <x v="18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6/Aug"/>
    <x v="197"/>
    <x v="198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6/Sep"/>
    <x v="197"/>
    <x v="198"/>
    <m/>
    <x v="20"/>
    <n v="0"/>
    <n v="0"/>
    <n v="4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16/Oct"/>
    <x v="197"/>
    <x v="198"/>
    <m/>
    <x v="21"/>
    <n v="0"/>
    <n v="0"/>
    <n v="9"/>
    <n v="2"/>
    <n v="1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16/Nov"/>
    <x v="197"/>
    <x v="198"/>
    <m/>
    <x v="22"/>
    <n v="0"/>
    <n v="0"/>
    <n v="1"/>
    <n v="0"/>
    <n v="0"/>
    <n v="4"/>
    <n v="0"/>
    <n v="0"/>
    <n v="1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IBIACA2016/Dec"/>
    <x v="197"/>
    <x v="198"/>
    <m/>
    <x v="23"/>
    <n v="0"/>
    <n v="0"/>
    <n v="4"/>
    <n v="0"/>
    <n v="0"/>
    <n v="1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16/Jan"/>
    <x v="198"/>
    <x v="199"/>
    <s v="IBIRAIARAS"/>
    <x v="12"/>
    <n v="0"/>
    <n v="0"/>
    <n v="9"/>
    <n v="1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6/Feb"/>
    <x v="198"/>
    <x v="199"/>
    <m/>
    <x v="13"/>
    <n v="0"/>
    <n v="0"/>
    <n v="7"/>
    <n v="3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16/Mar"/>
    <x v="198"/>
    <x v="199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6/Apr"/>
    <x v="198"/>
    <x v="199"/>
    <m/>
    <x v="15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6/May"/>
    <x v="198"/>
    <x v="199"/>
    <m/>
    <x v="16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6/Jun"/>
    <x v="198"/>
    <x v="199"/>
    <m/>
    <x v="17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6/Jul"/>
    <x v="198"/>
    <x v="199"/>
    <m/>
    <x v="18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6/Aug"/>
    <x v="198"/>
    <x v="199"/>
    <m/>
    <x v="19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6/Sep"/>
    <x v="198"/>
    <x v="199"/>
    <m/>
    <x v="20"/>
    <n v="0"/>
    <n v="0"/>
    <n v="6"/>
    <n v="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6/Oct"/>
    <x v="198"/>
    <x v="199"/>
    <m/>
    <x v="21"/>
    <n v="0"/>
    <n v="0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6/Nov"/>
    <x v="198"/>
    <x v="199"/>
    <m/>
    <x v="22"/>
    <n v="0"/>
    <n v="0"/>
    <n v="3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6/Dec"/>
    <x v="198"/>
    <x v="199"/>
    <m/>
    <x v="23"/>
    <n v="0"/>
    <n v="0"/>
    <n v="11"/>
    <n v="2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BIRAPUITA2016/Jan"/>
    <x v="199"/>
    <x v="200"/>
    <s v="IBIRAPUITA"/>
    <x v="12"/>
    <n v="1"/>
    <n v="0"/>
    <n v="4"/>
    <n v="0"/>
    <n v="0"/>
    <n v="2"/>
    <n v="1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</r>
  <r>
    <s v="IBIRAPUITA2016/Feb"/>
    <x v="199"/>
    <x v="200"/>
    <m/>
    <x v="13"/>
    <n v="0"/>
    <n v="0"/>
    <n v="4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PUITA2016/Mar"/>
    <x v="199"/>
    <x v="200"/>
    <m/>
    <x v="1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6/Apr"/>
    <x v="199"/>
    <x v="200"/>
    <m/>
    <x v="15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6/May"/>
    <x v="199"/>
    <x v="200"/>
    <m/>
    <x v="16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PUITA2016/Jun"/>
    <x v="199"/>
    <x v="200"/>
    <m/>
    <x v="17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6/Jul"/>
    <x v="199"/>
    <x v="200"/>
    <m/>
    <x v="18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6/Aug"/>
    <x v="199"/>
    <x v="200"/>
    <m/>
    <x v="19"/>
    <n v="0"/>
    <n v="0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6/Sep"/>
    <x v="199"/>
    <x v="200"/>
    <m/>
    <x v="20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6/Oct"/>
    <x v="199"/>
    <x v="200"/>
    <m/>
    <x v="21"/>
    <n v="0"/>
    <n v="0"/>
    <n v="5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6/Nov"/>
    <x v="199"/>
    <x v="200"/>
    <m/>
    <x v="22"/>
    <n v="0"/>
    <n v="0"/>
    <n v="2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6/Dec"/>
    <x v="199"/>
    <x v="200"/>
    <m/>
    <x v="23"/>
    <n v="0"/>
    <n v="0"/>
    <n v="3"/>
    <n v="0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16/Jan"/>
    <x v="200"/>
    <x v="201"/>
    <s v="IBIRUBA"/>
    <x v="12"/>
    <n v="0"/>
    <n v="0"/>
    <n v="1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6/Feb"/>
    <x v="200"/>
    <x v="201"/>
    <m/>
    <x v="13"/>
    <n v="1"/>
    <n v="0"/>
    <n v="16"/>
    <n v="0"/>
    <n v="0"/>
    <n v="1"/>
    <n v="0"/>
    <n v="3"/>
    <n v="0"/>
    <n v="1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BIRUBA2016/Mar"/>
    <x v="200"/>
    <x v="201"/>
    <m/>
    <x v="14"/>
    <n v="0"/>
    <n v="0"/>
    <n v="24"/>
    <n v="0"/>
    <n v="0"/>
    <n v="0"/>
    <n v="1"/>
    <n v="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BIRUBA2016/Apr"/>
    <x v="200"/>
    <x v="201"/>
    <m/>
    <x v="15"/>
    <n v="0"/>
    <n v="0"/>
    <n v="25"/>
    <n v="3"/>
    <n v="2"/>
    <n v="2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6/May"/>
    <x v="200"/>
    <x v="201"/>
    <m/>
    <x v="16"/>
    <n v="0"/>
    <n v="0"/>
    <n v="16"/>
    <n v="0"/>
    <n v="1"/>
    <n v="0"/>
    <n v="0"/>
    <n v="3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16/Jun"/>
    <x v="200"/>
    <x v="201"/>
    <m/>
    <x v="17"/>
    <n v="0"/>
    <n v="0"/>
    <n v="17"/>
    <n v="3"/>
    <n v="1"/>
    <n v="2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6/Jul"/>
    <x v="200"/>
    <x v="201"/>
    <m/>
    <x v="18"/>
    <n v="0"/>
    <n v="0"/>
    <n v="22"/>
    <n v="1"/>
    <n v="2"/>
    <n v="1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16/Aug"/>
    <x v="200"/>
    <x v="201"/>
    <m/>
    <x v="19"/>
    <n v="0"/>
    <n v="0"/>
    <n v="15"/>
    <n v="0"/>
    <n v="2"/>
    <n v="1"/>
    <n v="0"/>
    <n v="5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BIRUBA2016/Sep"/>
    <x v="200"/>
    <x v="201"/>
    <m/>
    <x v="20"/>
    <n v="1"/>
    <n v="0"/>
    <n v="16"/>
    <n v="2"/>
    <n v="2"/>
    <n v="1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UBA2016/Oct"/>
    <x v="200"/>
    <x v="201"/>
    <m/>
    <x v="21"/>
    <n v="0"/>
    <n v="0"/>
    <n v="13"/>
    <n v="1"/>
    <n v="3"/>
    <n v="1"/>
    <n v="0"/>
    <n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16/Nov"/>
    <x v="200"/>
    <x v="201"/>
    <m/>
    <x v="22"/>
    <n v="0"/>
    <n v="0"/>
    <n v="11"/>
    <n v="1"/>
    <n v="2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6/Dec"/>
    <x v="200"/>
    <x v="201"/>
    <m/>
    <x v="23"/>
    <n v="0"/>
    <n v="0"/>
    <n v="15"/>
    <n v="2"/>
    <n v="1"/>
    <n v="1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16/Jan"/>
    <x v="201"/>
    <x v="202"/>
    <s v="IGREJINHA"/>
    <x v="12"/>
    <n v="0"/>
    <n v="0"/>
    <n v="25"/>
    <n v="2"/>
    <n v="1"/>
    <n v="4"/>
    <n v="1"/>
    <n v="3"/>
    <n v="3"/>
    <n v="3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IGREJINHA2016/Feb"/>
    <x v="201"/>
    <x v="202"/>
    <m/>
    <x v="13"/>
    <n v="1"/>
    <n v="0"/>
    <n v="29"/>
    <n v="0"/>
    <n v="3"/>
    <n v="6"/>
    <n v="6"/>
    <n v="8"/>
    <n v="4"/>
    <n v="10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GREJINHA2016/Mar"/>
    <x v="201"/>
    <x v="202"/>
    <m/>
    <x v="14"/>
    <n v="0"/>
    <n v="0"/>
    <n v="38"/>
    <n v="0"/>
    <n v="2"/>
    <n v="18"/>
    <n v="2"/>
    <n v="2"/>
    <n v="3"/>
    <n v="8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IGREJINHA2016/Apr"/>
    <x v="201"/>
    <x v="202"/>
    <m/>
    <x v="15"/>
    <n v="0"/>
    <n v="0"/>
    <n v="28"/>
    <n v="1"/>
    <n v="5"/>
    <n v="6"/>
    <n v="3"/>
    <n v="4"/>
    <n v="1"/>
    <n v="9"/>
    <n v="1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IGREJINHA2016/May"/>
    <x v="201"/>
    <x v="202"/>
    <m/>
    <x v="16"/>
    <n v="0"/>
    <n v="1"/>
    <n v="29"/>
    <n v="1"/>
    <n v="4"/>
    <n v="7"/>
    <n v="1"/>
    <n v="5"/>
    <n v="2"/>
    <n v="5"/>
    <n v="4"/>
    <n v="0"/>
    <n v="0"/>
    <n v="0"/>
    <n v="0"/>
    <n v="1"/>
    <n v="2"/>
    <n v="0"/>
    <n v="0"/>
    <n v="0"/>
    <n v="0"/>
    <n v="0"/>
    <n v="0"/>
    <n v="0"/>
    <n v="0"/>
    <n v="0"/>
    <n v="1"/>
    <n v="0"/>
    <n v="1"/>
    <n v="0"/>
  </r>
  <r>
    <s v="IGREJINHA2016/Jun"/>
    <x v="201"/>
    <x v="202"/>
    <m/>
    <x v="17"/>
    <n v="0"/>
    <n v="0"/>
    <n v="31"/>
    <n v="0"/>
    <n v="2"/>
    <n v="7"/>
    <n v="2"/>
    <n v="6"/>
    <n v="1"/>
    <n v="3"/>
    <n v="5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</r>
  <r>
    <s v="IGREJINHA2016/Jul"/>
    <x v="201"/>
    <x v="202"/>
    <m/>
    <x v="18"/>
    <n v="0"/>
    <n v="0"/>
    <n v="22"/>
    <n v="1"/>
    <n v="5"/>
    <n v="7"/>
    <n v="0"/>
    <n v="3"/>
    <n v="1"/>
    <n v="2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IGREJINHA2016/Aug"/>
    <x v="201"/>
    <x v="202"/>
    <m/>
    <x v="19"/>
    <n v="0"/>
    <n v="0"/>
    <n v="20"/>
    <n v="0"/>
    <n v="1"/>
    <n v="9"/>
    <n v="1"/>
    <n v="5"/>
    <n v="1"/>
    <n v="2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</r>
  <r>
    <s v="IGREJINHA2016/Sep"/>
    <x v="201"/>
    <x v="202"/>
    <m/>
    <x v="20"/>
    <n v="0"/>
    <n v="0"/>
    <n v="20"/>
    <n v="0"/>
    <n v="1"/>
    <n v="6"/>
    <n v="4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16/Oct"/>
    <x v="201"/>
    <x v="202"/>
    <m/>
    <x v="21"/>
    <n v="0"/>
    <n v="0"/>
    <n v="37"/>
    <n v="3"/>
    <n v="2"/>
    <n v="4"/>
    <n v="1"/>
    <n v="1"/>
    <n v="1"/>
    <n v="26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16/Nov"/>
    <x v="201"/>
    <x v="202"/>
    <m/>
    <x v="22"/>
    <n v="0"/>
    <n v="0"/>
    <n v="40"/>
    <n v="2"/>
    <n v="1"/>
    <n v="2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16/Dec"/>
    <x v="201"/>
    <x v="202"/>
    <m/>
    <x v="23"/>
    <n v="0"/>
    <n v="1"/>
    <n v="19"/>
    <n v="2"/>
    <n v="1"/>
    <n v="11"/>
    <n v="2"/>
    <n v="2"/>
    <n v="0"/>
    <n v="3"/>
    <n v="4"/>
    <n v="0"/>
    <n v="0"/>
    <n v="0"/>
    <n v="0"/>
    <n v="1"/>
    <n v="3"/>
    <n v="0"/>
    <n v="0"/>
    <n v="0"/>
    <n v="0"/>
    <n v="0"/>
    <n v="0"/>
    <n v="0"/>
    <n v="0"/>
    <n v="0"/>
    <n v="1"/>
    <n v="0"/>
    <n v="1"/>
    <n v="0"/>
  </r>
  <r>
    <s v="IJUI2016/Jan"/>
    <x v="202"/>
    <x v="203"/>
    <s v="IJUI"/>
    <x v="12"/>
    <n v="0"/>
    <n v="0"/>
    <n v="80"/>
    <n v="0"/>
    <n v="4"/>
    <n v="6"/>
    <n v="3"/>
    <n v="22"/>
    <n v="2"/>
    <n v="14"/>
    <n v="4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IJUI2016/Feb"/>
    <x v="202"/>
    <x v="203"/>
    <m/>
    <x v="13"/>
    <n v="0"/>
    <n v="0"/>
    <n v="84"/>
    <n v="3"/>
    <n v="6"/>
    <n v="8"/>
    <n v="1"/>
    <n v="12"/>
    <n v="4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JUI2016/Mar"/>
    <x v="202"/>
    <x v="203"/>
    <m/>
    <x v="14"/>
    <n v="0"/>
    <n v="0"/>
    <n v="99"/>
    <n v="2"/>
    <n v="5"/>
    <n v="5"/>
    <n v="0"/>
    <n v="12"/>
    <n v="2"/>
    <n v="43"/>
    <n v="9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IJUI2016/Apr"/>
    <x v="202"/>
    <x v="203"/>
    <m/>
    <x v="15"/>
    <n v="1"/>
    <n v="0"/>
    <n v="92"/>
    <n v="1"/>
    <n v="4"/>
    <n v="8"/>
    <n v="0"/>
    <n v="9"/>
    <n v="4"/>
    <n v="13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IJUI2016/May"/>
    <x v="202"/>
    <x v="203"/>
    <m/>
    <x v="16"/>
    <n v="0"/>
    <n v="0"/>
    <n v="78"/>
    <n v="2"/>
    <n v="9"/>
    <n v="20"/>
    <n v="0"/>
    <n v="29"/>
    <n v="5"/>
    <n v="24"/>
    <n v="7"/>
    <n v="0"/>
    <n v="0"/>
    <n v="0"/>
    <n v="0"/>
    <n v="2"/>
    <n v="9"/>
    <n v="0"/>
    <n v="0"/>
    <n v="0"/>
    <n v="0"/>
    <n v="0"/>
    <n v="0"/>
    <n v="0"/>
    <n v="0"/>
    <n v="0"/>
    <n v="0"/>
    <n v="0"/>
    <n v="0"/>
    <n v="0"/>
  </r>
  <r>
    <s v="IJUI2016/Jun"/>
    <x v="202"/>
    <x v="203"/>
    <m/>
    <x v="17"/>
    <n v="0"/>
    <n v="0"/>
    <n v="80"/>
    <n v="1"/>
    <n v="3"/>
    <n v="8"/>
    <n v="0"/>
    <n v="16"/>
    <n v="5"/>
    <n v="47"/>
    <n v="6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</r>
  <r>
    <s v="IJUI2016/Jul"/>
    <x v="202"/>
    <x v="203"/>
    <m/>
    <x v="18"/>
    <n v="0"/>
    <n v="0"/>
    <n v="80"/>
    <n v="3"/>
    <n v="7"/>
    <n v="8"/>
    <n v="0"/>
    <n v="15"/>
    <n v="7"/>
    <n v="27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IJUI2016/Aug"/>
    <x v="202"/>
    <x v="203"/>
    <m/>
    <x v="19"/>
    <n v="1"/>
    <n v="0"/>
    <n v="96"/>
    <n v="2"/>
    <n v="7"/>
    <n v="7"/>
    <n v="3"/>
    <n v="9"/>
    <n v="8"/>
    <n v="10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IJUI2016/Sep"/>
    <x v="202"/>
    <x v="203"/>
    <m/>
    <x v="20"/>
    <n v="0"/>
    <n v="0"/>
    <n v="75"/>
    <n v="2"/>
    <n v="1"/>
    <n v="9"/>
    <n v="3"/>
    <n v="13"/>
    <n v="5"/>
    <n v="21"/>
    <n v="6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</r>
  <r>
    <s v="IJUI2016/Oct"/>
    <x v="202"/>
    <x v="203"/>
    <m/>
    <x v="21"/>
    <n v="0"/>
    <n v="0"/>
    <n v="90"/>
    <n v="3"/>
    <n v="8"/>
    <n v="11"/>
    <n v="1"/>
    <n v="13"/>
    <n v="1"/>
    <n v="2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JUI2016/Nov"/>
    <x v="202"/>
    <x v="203"/>
    <m/>
    <x v="22"/>
    <n v="0"/>
    <n v="0"/>
    <n v="90"/>
    <n v="1"/>
    <n v="15"/>
    <n v="8"/>
    <n v="0"/>
    <n v="20"/>
    <n v="3"/>
    <n v="12"/>
    <n v="3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</r>
  <r>
    <s v="IJUI2016/Dec"/>
    <x v="202"/>
    <x v="203"/>
    <m/>
    <x v="23"/>
    <n v="1"/>
    <n v="0"/>
    <n v="74"/>
    <n v="1"/>
    <n v="6"/>
    <n v="13"/>
    <n v="1"/>
    <n v="15"/>
    <n v="3"/>
    <n v="8"/>
    <n v="1"/>
    <n v="0"/>
    <n v="0"/>
    <n v="0"/>
    <n v="0"/>
    <n v="2"/>
    <n v="3"/>
    <n v="0"/>
    <n v="1"/>
    <n v="0"/>
    <n v="0"/>
    <n v="0"/>
    <n v="0"/>
    <n v="0"/>
    <n v="0"/>
    <n v="1"/>
    <n v="0"/>
    <n v="0"/>
    <n v="0"/>
    <n v="0"/>
  </r>
  <r>
    <s v="ILOPOLIS2016/Jan"/>
    <x v="203"/>
    <x v="204"/>
    <s v="ILOPOLIS"/>
    <x v="12"/>
    <n v="0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6/Feb"/>
    <x v="203"/>
    <x v="204"/>
    <m/>
    <x v="13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6/Mar"/>
    <x v="203"/>
    <x v="204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6/Apr"/>
    <x v="203"/>
    <x v="204"/>
    <m/>
    <x v="15"/>
    <n v="0"/>
    <n v="0"/>
    <n v="2"/>
    <n v="0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LOPOLIS2016/May"/>
    <x v="203"/>
    <x v="204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LOPOLIS2016/Jun"/>
    <x v="203"/>
    <x v="20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6/Jul"/>
    <x v="203"/>
    <x v="204"/>
    <m/>
    <x v="18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6/Aug"/>
    <x v="203"/>
    <x v="204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6/Sep"/>
    <x v="203"/>
    <x v="20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6/Oct"/>
    <x v="203"/>
    <x v="204"/>
    <m/>
    <x v="2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ILOPOLIS2016/Nov"/>
    <x v="203"/>
    <x v="204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6/Dec"/>
    <x v="203"/>
    <x v="204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IMBE2016/Jan"/>
    <x v="204"/>
    <x v="205"/>
    <s v="IMBE"/>
    <x v="12"/>
    <n v="0"/>
    <n v="0"/>
    <n v="156"/>
    <n v="3"/>
    <n v="11"/>
    <n v="27"/>
    <n v="4"/>
    <n v="12"/>
    <n v="2"/>
    <n v="10"/>
    <n v="6"/>
    <n v="0"/>
    <n v="0"/>
    <n v="0"/>
    <n v="0"/>
    <n v="2"/>
    <n v="0"/>
    <n v="0"/>
    <n v="0"/>
    <n v="0"/>
    <n v="0"/>
    <n v="0"/>
    <n v="2"/>
    <n v="0"/>
    <n v="0"/>
    <n v="0"/>
    <n v="0"/>
    <n v="0"/>
    <n v="0"/>
    <n v="0"/>
  </r>
  <r>
    <s v="IMBE2016/Feb"/>
    <x v="204"/>
    <x v="205"/>
    <m/>
    <x v="13"/>
    <n v="1"/>
    <n v="0"/>
    <n v="99"/>
    <n v="3"/>
    <n v="7"/>
    <n v="30"/>
    <n v="2"/>
    <n v="1"/>
    <n v="3"/>
    <n v="9"/>
    <n v="4"/>
    <n v="0"/>
    <n v="0"/>
    <n v="0"/>
    <n v="0"/>
    <n v="6"/>
    <n v="3"/>
    <n v="0"/>
    <n v="1"/>
    <n v="0"/>
    <n v="0"/>
    <n v="0"/>
    <n v="4"/>
    <n v="0"/>
    <n v="0"/>
    <n v="1"/>
    <n v="0"/>
    <n v="0"/>
    <n v="0"/>
    <n v="0"/>
  </r>
  <r>
    <s v="IMBE2016/Mar"/>
    <x v="204"/>
    <x v="205"/>
    <m/>
    <x v="14"/>
    <n v="2"/>
    <n v="0"/>
    <n v="45"/>
    <n v="1"/>
    <n v="2"/>
    <n v="14"/>
    <n v="1"/>
    <n v="5"/>
    <n v="1"/>
    <n v="1"/>
    <n v="2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IMBE2016/Apr"/>
    <x v="204"/>
    <x v="205"/>
    <m/>
    <x v="15"/>
    <n v="1"/>
    <n v="0"/>
    <n v="50"/>
    <n v="1"/>
    <n v="1"/>
    <n v="24"/>
    <n v="5"/>
    <n v="6"/>
    <n v="7"/>
    <n v="2"/>
    <n v="0"/>
    <n v="0"/>
    <n v="0"/>
    <n v="0"/>
    <n v="0"/>
    <n v="3"/>
    <n v="2"/>
    <n v="0"/>
    <n v="0"/>
    <n v="0"/>
    <n v="0"/>
    <n v="0"/>
    <n v="4"/>
    <n v="0"/>
    <n v="0"/>
    <n v="1"/>
    <n v="0"/>
    <n v="0"/>
    <n v="0"/>
    <n v="0"/>
  </r>
  <r>
    <s v="IMBE2016/May"/>
    <x v="204"/>
    <x v="205"/>
    <m/>
    <x v="16"/>
    <n v="0"/>
    <n v="1"/>
    <n v="43"/>
    <n v="0"/>
    <n v="5"/>
    <n v="14"/>
    <n v="3"/>
    <n v="0"/>
    <n v="1"/>
    <n v="1"/>
    <n v="1"/>
    <n v="0"/>
    <n v="0"/>
    <n v="0"/>
    <n v="0"/>
    <n v="2"/>
    <n v="2"/>
    <n v="0"/>
    <n v="0"/>
    <n v="0"/>
    <n v="0"/>
    <n v="0"/>
    <n v="2"/>
    <n v="0"/>
    <n v="0"/>
    <n v="0"/>
    <n v="0"/>
    <n v="0"/>
    <n v="1"/>
    <n v="0"/>
  </r>
  <r>
    <s v="IMBE2016/Jun"/>
    <x v="204"/>
    <x v="205"/>
    <m/>
    <x v="17"/>
    <n v="3"/>
    <n v="0"/>
    <n v="57"/>
    <n v="1"/>
    <n v="3"/>
    <n v="15"/>
    <n v="2"/>
    <n v="5"/>
    <n v="0"/>
    <n v="0"/>
    <n v="2"/>
    <n v="0"/>
    <n v="0"/>
    <n v="0"/>
    <n v="0"/>
    <n v="0"/>
    <n v="1"/>
    <n v="0"/>
    <n v="0"/>
    <n v="0"/>
    <n v="0"/>
    <n v="1"/>
    <n v="2"/>
    <n v="0"/>
    <n v="0"/>
    <n v="3"/>
    <n v="0"/>
    <n v="0"/>
    <n v="0"/>
    <n v="0"/>
  </r>
  <r>
    <s v="IMBE2016/Jul"/>
    <x v="204"/>
    <x v="205"/>
    <m/>
    <x v="18"/>
    <n v="2"/>
    <n v="0"/>
    <n v="61"/>
    <n v="1"/>
    <n v="9"/>
    <n v="16"/>
    <n v="2"/>
    <n v="6"/>
    <n v="2"/>
    <n v="2"/>
    <n v="0"/>
    <n v="0"/>
    <n v="0"/>
    <n v="0"/>
    <n v="0"/>
    <n v="2"/>
    <n v="1"/>
    <n v="0"/>
    <n v="0"/>
    <n v="0"/>
    <n v="1"/>
    <n v="0"/>
    <n v="1"/>
    <n v="1"/>
    <n v="0"/>
    <n v="2"/>
    <n v="0"/>
    <n v="0"/>
    <n v="0"/>
    <n v="0"/>
  </r>
  <r>
    <s v="IMBE2016/Aug"/>
    <x v="204"/>
    <x v="205"/>
    <m/>
    <x v="19"/>
    <n v="0"/>
    <n v="0"/>
    <n v="51"/>
    <n v="3"/>
    <n v="4"/>
    <n v="23"/>
    <n v="5"/>
    <n v="5"/>
    <n v="1"/>
    <n v="0"/>
    <n v="0"/>
    <n v="0"/>
    <n v="0"/>
    <n v="0"/>
    <n v="0"/>
    <n v="0"/>
    <n v="5"/>
    <n v="1"/>
    <n v="1"/>
    <n v="0"/>
    <n v="0"/>
    <n v="0"/>
    <n v="3"/>
    <n v="0"/>
    <n v="0"/>
    <n v="0"/>
    <n v="0"/>
    <n v="0"/>
    <n v="0"/>
    <n v="0"/>
  </r>
  <r>
    <s v="IMBE2016/Sep"/>
    <x v="204"/>
    <x v="205"/>
    <m/>
    <x v="20"/>
    <n v="1"/>
    <n v="0"/>
    <n v="48"/>
    <n v="0"/>
    <n v="2"/>
    <n v="17"/>
    <n v="1"/>
    <n v="6"/>
    <n v="1"/>
    <n v="0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IMBE2016/Oct"/>
    <x v="204"/>
    <x v="205"/>
    <m/>
    <x v="21"/>
    <n v="0"/>
    <n v="0"/>
    <n v="49"/>
    <n v="0"/>
    <n v="1"/>
    <n v="9"/>
    <n v="3"/>
    <n v="6"/>
    <n v="2"/>
    <n v="1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16/Nov"/>
    <x v="204"/>
    <x v="205"/>
    <m/>
    <x v="22"/>
    <n v="3"/>
    <n v="0"/>
    <n v="56"/>
    <n v="0"/>
    <n v="4"/>
    <n v="10"/>
    <n v="0"/>
    <n v="8"/>
    <n v="1"/>
    <n v="7"/>
    <n v="2"/>
    <n v="1"/>
    <n v="0"/>
    <n v="0"/>
    <n v="0"/>
    <n v="2"/>
    <n v="3"/>
    <n v="0"/>
    <n v="0"/>
    <n v="0"/>
    <n v="0"/>
    <n v="0"/>
    <n v="0"/>
    <n v="0"/>
    <n v="0"/>
    <n v="3"/>
    <n v="0"/>
    <n v="0"/>
    <n v="0"/>
    <n v="0"/>
  </r>
  <r>
    <s v="IMBE2016/Dec"/>
    <x v="204"/>
    <x v="205"/>
    <m/>
    <x v="23"/>
    <n v="2"/>
    <n v="0"/>
    <n v="70"/>
    <n v="3"/>
    <n v="3"/>
    <n v="16"/>
    <n v="2"/>
    <n v="10"/>
    <n v="0"/>
    <n v="14"/>
    <n v="3"/>
    <n v="0"/>
    <n v="0"/>
    <n v="0"/>
    <n v="0"/>
    <n v="3"/>
    <n v="2"/>
    <n v="0"/>
    <n v="0"/>
    <n v="0"/>
    <n v="0"/>
    <n v="0"/>
    <n v="0"/>
    <n v="0"/>
    <n v="0"/>
    <n v="2"/>
    <n v="0"/>
    <n v="0"/>
    <n v="0"/>
    <n v="0"/>
  </r>
  <r>
    <s v="IMIGRANTE2016/Jan"/>
    <x v="205"/>
    <x v="206"/>
    <s v="IMIGRANTE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IGRANTE2016/Feb"/>
    <x v="205"/>
    <x v="206"/>
    <m/>
    <x v="13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6/Mar"/>
    <x v="205"/>
    <x v="206"/>
    <m/>
    <x v="14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MIGRANTE2016/Apr"/>
    <x v="205"/>
    <x v="206"/>
    <m/>
    <x v="1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6/May"/>
    <x v="205"/>
    <x v="20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6/Jun"/>
    <x v="205"/>
    <x v="20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6/Jul"/>
    <x v="205"/>
    <x v="20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6/Aug"/>
    <x v="205"/>
    <x v="20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6/Sep"/>
    <x v="205"/>
    <x v="206"/>
    <m/>
    <x v="20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IGRANTE2016/Oct"/>
    <x v="205"/>
    <x v="20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6/Nov"/>
    <x v="205"/>
    <x v="20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6/Dec"/>
    <x v="205"/>
    <x v="20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Jan"/>
    <x v="206"/>
    <x v="207"/>
    <s v="INDEPENDENC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Feb"/>
    <x v="206"/>
    <x v="207"/>
    <m/>
    <x v="13"/>
    <n v="0"/>
    <n v="0"/>
    <n v="14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Mar"/>
    <x v="206"/>
    <x v="207"/>
    <m/>
    <x v="14"/>
    <n v="0"/>
    <n v="0"/>
    <n v="9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16/Apr"/>
    <x v="206"/>
    <x v="207"/>
    <m/>
    <x v="15"/>
    <n v="0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May"/>
    <x v="206"/>
    <x v="207"/>
    <m/>
    <x v="16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Jun"/>
    <x v="206"/>
    <x v="207"/>
    <m/>
    <x v="17"/>
    <n v="0"/>
    <n v="0"/>
    <n v="1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Jul"/>
    <x v="206"/>
    <x v="207"/>
    <m/>
    <x v="18"/>
    <n v="0"/>
    <n v="0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Aug"/>
    <x v="206"/>
    <x v="207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Sep"/>
    <x v="206"/>
    <x v="207"/>
    <m/>
    <x v="20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Oct"/>
    <x v="206"/>
    <x v="207"/>
    <m/>
    <x v="21"/>
    <n v="0"/>
    <n v="0"/>
    <n v="6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Nov"/>
    <x v="206"/>
    <x v="207"/>
    <m/>
    <x v="22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Dec"/>
    <x v="206"/>
    <x v="207"/>
    <m/>
    <x v="23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Jan"/>
    <x v="207"/>
    <x v="208"/>
    <s v="INHACO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Feb"/>
    <x v="207"/>
    <x v="20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Mar"/>
    <x v="207"/>
    <x v="20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Apr"/>
    <x v="207"/>
    <x v="208"/>
    <m/>
    <x v="15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HACORA2016/May"/>
    <x v="207"/>
    <x v="20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Jun"/>
    <x v="207"/>
    <x v="20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Jul"/>
    <x v="207"/>
    <x v="208"/>
    <m/>
    <x v="1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Aug"/>
    <x v="207"/>
    <x v="208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Sep"/>
    <x v="207"/>
    <x v="208"/>
    <m/>
    <x v="20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Oct"/>
    <x v="207"/>
    <x v="208"/>
    <m/>
    <x v="2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Nov"/>
    <x v="207"/>
    <x v="208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Dec"/>
    <x v="207"/>
    <x v="20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6/Jan"/>
    <x v="208"/>
    <x v="209"/>
    <s v="IPE"/>
    <x v="12"/>
    <n v="0"/>
    <n v="0"/>
    <n v="9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6/Feb"/>
    <x v="208"/>
    <x v="209"/>
    <m/>
    <x v="13"/>
    <n v="0"/>
    <n v="0"/>
    <n v="10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PE2016/Mar"/>
    <x v="208"/>
    <x v="209"/>
    <m/>
    <x v="14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6/Apr"/>
    <x v="208"/>
    <x v="209"/>
    <m/>
    <x v="15"/>
    <n v="0"/>
    <n v="0"/>
    <n v="3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6/May"/>
    <x v="208"/>
    <x v="209"/>
    <m/>
    <x v="16"/>
    <n v="0"/>
    <n v="0"/>
    <n v="6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6/Jun"/>
    <x v="208"/>
    <x v="209"/>
    <m/>
    <x v="17"/>
    <n v="0"/>
    <n v="0"/>
    <n v="12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6/Jul"/>
    <x v="208"/>
    <x v="209"/>
    <m/>
    <x v="18"/>
    <n v="0"/>
    <n v="0"/>
    <n v="12"/>
    <n v="7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6/Aug"/>
    <x v="208"/>
    <x v="209"/>
    <m/>
    <x v="19"/>
    <n v="0"/>
    <n v="0"/>
    <n v="12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6/Sep"/>
    <x v="208"/>
    <x v="209"/>
    <m/>
    <x v="20"/>
    <n v="0"/>
    <n v="0"/>
    <n v="1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6/Oct"/>
    <x v="208"/>
    <x v="209"/>
    <m/>
    <x v="21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6/Nov"/>
    <x v="208"/>
    <x v="209"/>
    <m/>
    <x v="22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6/Dec"/>
    <x v="208"/>
    <x v="209"/>
    <m/>
    <x v="23"/>
    <n v="1"/>
    <n v="0"/>
    <n v="10"/>
    <n v="4"/>
    <n v="0"/>
    <n v="1"/>
    <n v="0"/>
    <n v="2"/>
    <n v="4"/>
    <n v="0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IPIRANGA DO SUL2016/Jan"/>
    <x v="209"/>
    <x v="210"/>
    <s v="IPIRANG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6/Feb"/>
    <x v="209"/>
    <x v="210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6/Mar"/>
    <x v="209"/>
    <x v="210"/>
    <m/>
    <x v="14"/>
    <n v="0"/>
    <n v="0"/>
    <n v="9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6/Apr"/>
    <x v="209"/>
    <x v="21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6/May"/>
    <x v="209"/>
    <x v="210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6/Jun"/>
    <x v="209"/>
    <x v="21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6/Jul"/>
    <x v="209"/>
    <x v="210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6/Aug"/>
    <x v="209"/>
    <x v="210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6/Sep"/>
    <x v="209"/>
    <x v="210"/>
    <m/>
    <x v="20"/>
    <n v="0"/>
    <n v="0"/>
    <n v="2"/>
    <n v="1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IRANGA DO SUL2016/Oct"/>
    <x v="209"/>
    <x v="210"/>
    <m/>
    <x v="21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6/Nov"/>
    <x v="209"/>
    <x v="21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6/Dec"/>
    <x v="209"/>
    <x v="21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6/Jan"/>
    <x v="210"/>
    <x v="211"/>
    <s v="IRAI"/>
    <x v="12"/>
    <n v="1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RAI2016/Feb"/>
    <x v="210"/>
    <x v="211"/>
    <m/>
    <x v="13"/>
    <n v="0"/>
    <n v="0"/>
    <n v="8"/>
    <n v="2"/>
    <n v="1"/>
    <n v="1"/>
    <n v="0"/>
    <n v="2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6/Mar"/>
    <x v="210"/>
    <x v="211"/>
    <m/>
    <x v="14"/>
    <n v="1"/>
    <n v="0"/>
    <n v="9"/>
    <n v="0"/>
    <n v="1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RAI2016/Apr"/>
    <x v="210"/>
    <x v="211"/>
    <m/>
    <x v="15"/>
    <n v="0"/>
    <n v="0"/>
    <n v="6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6/May"/>
    <x v="210"/>
    <x v="211"/>
    <m/>
    <x v="16"/>
    <n v="0"/>
    <n v="0"/>
    <n v="3"/>
    <n v="1"/>
    <n v="1"/>
    <n v="2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RAI2016/Jun"/>
    <x v="210"/>
    <x v="211"/>
    <m/>
    <x v="17"/>
    <n v="0"/>
    <n v="0"/>
    <n v="11"/>
    <n v="1"/>
    <n v="1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6/Jul"/>
    <x v="210"/>
    <x v="211"/>
    <m/>
    <x v="18"/>
    <n v="0"/>
    <n v="0"/>
    <n v="3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6/Aug"/>
    <x v="210"/>
    <x v="211"/>
    <m/>
    <x v="19"/>
    <n v="0"/>
    <n v="0"/>
    <n v="5"/>
    <n v="1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6/Sep"/>
    <x v="210"/>
    <x v="211"/>
    <m/>
    <x v="20"/>
    <n v="0"/>
    <n v="0"/>
    <n v="6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6/Oct"/>
    <x v="210"/>
    <x v="211"/>
    <m/>
    <x v="21"/>
    <n v="0"/>
    <n v="0"/>
    <n v="7"/>
    <n v="1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6/Nov"/>
    <x v="210"/>
    <x v="211"/>
    <m/>
    <x v="22"/>
    <n v="0"/>
    <n v="0"/>
    <n v="6"/>
    <n v="1"/>
    <n v="1"/>
    <n v="0"/>
    <n v="0"/>
    <n v="0"/>
    <n v="1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RAI2016/Dec"/>
    <x v="210"/>
    <x v="211"/>
    <m/>
    <x v="23"/>
    <n v="0"/>
    <n v="0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Jan"/>
    <x v="211"/>
    <x v="212"/>
    <s v="ITAARA"/>
    <x v="12"/>
    <n v="0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Feb"/>
    <x v="211"/>
    <x v="212"/>
    <m/>
    <x v="13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Mar"/>
    <x v="211"/>
    <x v="212"/>
    <m/>
    <x v="14"/>
    <n v="0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Apr"/>
    <x v="211"/>
    <x v="212"/>
    <m/>
    <x v="15"/>
    <n v="0"/>
    <n v="0"/>
    <n v="12"/>
    <n v="3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May"/>
    <x v="211"/>
    <x v="212"/>
    <m/>
    <x v="16"/>
    <n v="0"/>
    <n v="0"/>
    <n v="10"/>
    <n v="2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Jun"/>
    <x v="211"/>
    <x v="212"/>
    <m/>
    <x v="17"/>
    <n v="0"/>
    <n v="0"/>
    <n v="1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Jul"/>
    <x v="211"/>
    <x v="212"/>
    <m/>
    <x v="18"/>
    <n v="0"/>
    <n v="0"/>
    <n v="1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Aug"/>
    <x v="211"/>
    <x v="212"/>
    <m/>
    <x v="19"/>
    <n v="0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Sep"/>
    <x v="211"/>
    <x v="212"/>
    <m/>
    <x v="20"/>
    <n v="0"/>
    <n v="0"/>
    <n v="9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Oct"/>
    <x v="211"/>
    <x v="212"/>
    <m/>
    <x v="21"/>
    <n v="0"/>
    <n v="0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Nov"/>
    <x v="211"/>
    <x v="212"/>
    <m/>
    <x v="2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Dec"/>
    <x v="211"/>
    <x v="212"/>
    <m/>
    <x v="23"/>
    <n v="0"/>
    <n v="0"/>
    <n v="10"/>
    <n v="3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Jan"/>
    <x v="212"/>
    <x v="213"/>
    <s v="ITACURUBI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Feb"/>
    <x v="212"/>
    <x v="213"/>
    <m/>
    <x v="13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Mar"/>
    <x v="212"/>
    <x v="213"/>
    <m/>
    <x v="14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Apr"/>
    <x v="212"/>
    <x v="213"/>
    <m/>
    <x v="15"/>
    <n v="0"/>
    <n v="0"/>
    <n v="7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May"/>
    <x v="212"/>
    <x v="213"/>
    <m/>
    <x v="16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Jun"/>
    <x v="212"/>
    <x v="213"/>
    <m/>
    <x v="17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Jul"/>
    <x v="212"/>
    <x v="213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Aug"/>
    <x v="212"/>
    <x v="213"/>
    <m/>
    <x v="19"/>
    <n v="0"/>
    <n v="0"/>
    <n v="7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Sep"/>
    <x v="212"/>
    <x v="213"/>
    <m/>
    <x v="20"/>
    <n v="0"/>
    <n v="0"/>
    <n v="5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Oct"/>
    <x v="212"/>
    <x v="213"/>
    <m/>
    <x v="2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Nov"/>
    <x v="212"/>
    <x v="213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Dec"/>
    <x v="212"/>
    <x v="213"/>
    <m/>
    <x v="2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6/Jan"/>
    <x v="213"/>
    <x v="214"/>
    <s v="ITAPUCA"/>
    <x v="12"/>
    <n v="0"/>
    <n v="0"/>
    <n v="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6/Feb"/>
    <x v="213"/>
    <x v="214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6/Mar"/>
    <x v="213"/>
    <x v="21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6/Apr"/>
    <x v="213"/>
    <x v="214"/>
    <m/>
    <x v="15"/>
    <n v="0"/>
    <n v="0"/>
    <n v="8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6/May"/>
    <x v="213"/>
    <x v="214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6/Jun"/>
    <x v="213"/>
    <x v="214"/>
    <m/>
    <x v="17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PUCA2016/Jul"/>
    <x v="213"/>
    <x v="214"/>
    <m/>
    <x v="18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6/Aug"/>
    <x v="213"/>
    <x v="214"/>
    <m/>
    <x v="1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6/Sep"/>
    <x v="213"/>
    <x v="214"/>
    <m/>
    <x v="20"/>
    <n v="0"/>
    <n v="0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6/Oct"/>
    <x v="213"/>
    <x v="214"/>
    <m/>
    <x v="21"/>
    <n v="0"/>
    <n v="0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6/Nov"/>
    <x v="213"/>
    <x v="214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6/Dec"/>
    <x v="213"/>
    <x v="214"/>
    <m/>
    <x v="23"/>
    <n v="0"/>
    <n v="0"/>
    <n v="6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16/Jan"/>
    <x v="214"/>
    <x v="215"/>
    <s v="ITAQUI"/>
    <x v="12"/>
    <n v="1"/>
    <n v="0"/>
    <n v="32"/>
    <n v="3"/>
    <n v="0"/>
    <n v="10"/>
    <n v="0"/>
    <n v="2"/>
    <n v="3"/>
    <n v="11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ITAQUI2016/Feb"/>
    <x v="214"/>
    <x v="215"/>
    <m/>
    <x v="13"/>
    <n v="1"/>
    <n v="0"/>
    <n v="31"/>
    <n v="4"/>
    <n v="0"/>
    <n v="6"/>
    <n v="0"/>
    <n v="2"/>
    <n v="2"/>
    <n v="2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ITAQUI2016/Mar"/>
    <x v="214"/>
    <x v="215"/>
    <m/>
    <x v="14"/>
    <n v="0"/>
    <n v="0"/>
    <n v="61"/>
    <n v="5"/>
    <n v="2"/>
    <n v="9"/>
    <n v="0"/>
    <n v="3"/>
    <n v="6"/>
    <n v="6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TAQUI2016/Apr"/>
    <x v="214"/>
    <x v="215"/>
    <m/>
    <x v="15"/>
    <n v="0"/>
    <n v="0"/>
    <n v="55"/>
    <n v="12"/>
    <n v="1"/>
    <n v="8"/>
    <n v="0"/>
    <n v="1"/>
    <n v="0"/>
    <n v="2"/>
    <n v="5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</r>
  <r>
    <s v="ITAQUI2016/May"/>
    <x v="214"/>
    <x v="215"/>
    <m/>
    <x v="16"/>
    <n v="1"/>
    <n v="0"/>
    <n v="60"/>
    <n v="10"/>
    <n v="3"/>
    <n v="14"/>
    <n v="1"/>
    <n v="1"/>
    <n v="2"/>
    <n v="4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TAQUI2016/Jun"/>
    <x v="214"/>
    <x v="215"/>
    <m/>
    <x v="17"/>
    <n v="0"/>
    <n v="0"/>
    <n v="33"/>
    <n v="4"/>
    <n v="2"/>
    <n v="9"/>
    <n v="1"/>
    <n v="7"/>
    <n v="2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16/Jul"/>
    <x v="214"/>
    <x v="215"/>
    <m/>
    <x v="18"/>
    <n v="0"/>
    <n v="0"/>
    <n v="51"/>
    <n v="9"/>
    <n v="1"/>
    <n v="7"/>
    <n v="2"/>
    <n v="1"/>
    <n v="2"/>
    <n v="5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TAQUI2016/Aug"/>
    <x v="214"/>
    <x v="215"/>
    <m/>
    <x v="19"/>
    <n v="1"/>
    <n v="0"/>
    <n v="52"/>
    <n v="12"/>
    <n v="3"/>
    <n v="13"/>
    <n v="0"/>
    <n v="2"/>
    <n v="1"/>
    <n v="2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ITAQUI2016/Sep"/>
    <x v="214"/>
    <x v="215"/>
    <m/>
    <x v="20"/>
    <n v="1"/>
    <n v="0"/>
    <n v="49"/>
    <n v="8"/>
    <n v="0"/>
    <n v="7"/>
    <n v="2"/>
    <n v="1"/>
    <n v="2"/>
    <n v="2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ITAQUI2016/Oct"/>
    <x v="214"/>
    <x v="215"/>
    <m/>
    <x v="21"/>
    <n v="1"/>
    <n v="0"/>
    <n v="48"/>
    <n v="7"/>
    <n v="1"/>
    <n v="6"/>
    <n v="2"/>
    <n v="3"/>
    <n v="4"/>
    <n v="1"/>
    <n v="4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ITAQUI2016/Nov"/>
    <x v="214"/>
    <x v="215"/>
    <m/>
    <x v="22"/>
    <n v="0"/>
    <n v="0"/>
    <n v="46"/>
    <n v="5"/>
    <n v="1"/>
    <n v="5"/>
    <n v="1"/>
    <n v="5"/>
    <n v="3"/>
    <n v="1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TAQUI2016/Dec"/>
    <x v="214"/>
    <x v="215"/>
    <m/>
    <x v="23"/>
    <n v="0"/>
    <n v="0"/>
    <n v="37"/>
    <n v="3"/>
    <n v="0"/>
    <n v="15"/>
    <n v="0"/>
    <n v="8"/>
    <n v="7"/>
    <n v="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2016/Jan"/>
    <x v="215"/>
    <x v="216"/>
    <s v="ITATI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6/Feb"/>
    <x v="215"/>
    <x v="216"/>
    <m/>
    <x v="13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6/Mar"/>
    <x v="215"/>
    <x v="21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6/Apr"/>
    <x v="215"/>
    <x v="216"/>
    <m/>
    <x v="15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6/May"/>
    <x v="215"/>
    <x v="216"/>
    <m/>
    <x v="16"/>
    <n v="1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TI2016/Jun"/>
    <x v="215"/>
    <x v="21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ITATI2016/Jul"/>
    <x v="215"/>
    <x v="216"/>
    <m/>
    <x v="18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TI2016/Aug"/>
    <x v="215"/>
    <x v="2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6/Sep"/>
    <x v="215"/>
    <x v="216"/>
    <m/>
    <x v="20"/>
    <n v="0"/>
    <n v="0"/>
    <n v="2"/>
    <n v="0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ITATI2016/Oct"/>
    <x v="215"/>
    <x v="216"/>
    <m/>
    <x v="21"/>
    <n v="0"/>
    <n v="0"/>
    <n v="3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TATI2016/Nov"/>
    <x v="215"/>
    <x v="216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6/Dec"/>
    <x v="215"/>
    <x v="21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Jan"/>
    <x v="216"/>
    <x v="217"/>
    <s v="ITATIB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Feb"/>
    <x v="216"/>
    <x v="2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Mar"/>
    <x v="216"/>
    <x v="217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Apr"/>
    <x v="216"/>
    <x v="2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May"/>
    <x v="216"/>
    <x v="21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Jun"/>
    <x v="216"/>
    <x v="217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Jul"/>
    <x v="216"/>
    <x v="21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Aug"/>
    <x v="216"/>
    <x v="217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Sep"/>
    <x v="216"/>
    <x v="217"/>
    <m/>
    <x v="2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Oct"/>
    <x v="216"/>
    <x v="21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Nov"/>
    <x v="216"/>
    <x v="21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Dec"/>
    <x v="216"/>
    <x v="217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Jan"/>
    <x v="217"/>
    <x v="218"/>
    <s v="IVO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Feb"/>
    <x v="217"/>
    <x v="218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Mar"/>
    <x v="217"/>
    <x v="218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Apr"/>
    <x v="217"/>
    <x v="21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May"/>
    <x v="217"/>
    <x v="21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Jun"/>
    <x v="217"/>
    <x v="218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Jul"/>
    <x v="217"/>
    <x v="218"/>
    <m/>
    <x v="18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Aug"/>
    <x v="217"/>
    <x v="218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Sep"/>
    <x v="217"/>
    <x v="218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Oct"/>
    <x v="217"/>
    <x v="2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Nov"/>
    <x v="217"/>
    <x v="218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Dec"/>
    <x v="217"/>
    <x v="21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6/Jan"/>
    <x v="218"/>
    <x v="219"/>
    <s v="IVOTI"/>
    <x v="12"/>
    <n v="0"/>
    <n v="0"/>
    <n v="5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6/Feb"/>
    <x v="218"/>
    <x v="219"/>
    <m/>
    <x v="13"/>
    <n v="0"/>
    <n v="0"/>
    <n v="15"/>
    <n v="1"/>
    <n v="1"/>
    <n v="1"/>
    <n v="0"/>
    <n v="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VOTI2016/Mar"/>
    <x v="218"/>
    <x v="219"/>
    <m/>
    <x v="14"/>
    <n v="0"/>
    <n v="0"/>
    <n v="13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6/Apr"/>
    <x v="218"/>
    <x v="219"/>
    <m/>
    <x v="15"/>
    <n v="0"/>
    <n v="0"/>
    <n v="9"/>
    <n v="1"/>
    <n v="2"/>
    <n v="4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6/May"/>
    <x v="218"/>
    <x v="219"/>
    <m/>
    <x v="16"/>
    <n v="1"/>
    <n v="0"/>
    <n v="12"/>
    <n v="1"/>
    <n v="6"/>
    <n v="1"/>
    <n v="0"/>
    <n v="7"/>
    <n v="1"/>
    <n v="2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IVOTI2016/Jun"/>
    <x v="218"/>
    <x v="219"/>
    <m/>
    <x v="17"/>
    <n v="0"/>
    <n v="0"/>
    <n v="17"/>
    <n v="0"/>
    <n v="2"/>
    <n v="0"/>
    <n v="0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VOTI2016/Jul"/>
    <x v="218"/>
    <x v="219"/>
    <m/>
    <x v="18"/>
    <n v="0"/>
    <n v="0"/>
    <n v="12"/>
    <n v="0"/>
    <n v="3"/>
    <n v="1"/>
    <n v="1"/>
    <n v="2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VOTI2016/Aug"/>
    <x v="218"/>
    <x v="219"/>
    <m/>
    <x v="19"/>
    <n v="0"/>
    <n v="0"/>
    <n v="13"/>
    <n v="0"/>
    <n v="2"/>
    <n v="1"/>
    <n v="2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16/Sep"/>
    <x v="218"/>
    <x v="219"/>
    <m/>
    <x v="20"/>
    <n v="0"/>
    <n v="0"/>
    <n v="12"/>
    <n v="0"/>
    <n v="1"/>
    <n v="2"/>
    <n v="0"/>
    <n v="7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6/Oct"/>
    <x v="218"/>
    <x v="219"/>
    <m/>
    <x v="21"/>
    <n v="0"/>
    <n v="0"/>
    <n v="11"/>
    <n v="0"/>
    <n v="4"/>
    <n v="3"/>
    <n v="0"/>
    <n v="2"/>
    <n v="0"/>
    <n v="7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VOTI2016/Nov"/>
    <x v="218"/>
    <x v="219"/>
    <m/>
    <x v="22"/>
    <n v="0"/>
    <n v="0"/>
    <n v="12"/>
    <n v="0"/>
    <n v="0"/>
    <n v="1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16/Dec"/>
    <x v="218"/>
    <x v="219"/>
    <m/>
    <x v="23"/>
    <n v="0"/>
    <n v="0"/>
    <n v="13"/>
    <n v="0"/>
    <n v="3"/>
    <n v="2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BOTICABA2016/Jan"/>
    <x v="219"/>
    <x v="220"/>
    <s v="JABOTICABA"/>
    <x v="12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6/Feb"/>
    <x v="219"/>
    <x v="22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6/Mar"/>
    <x v="219"/>
    <x v="220"/>
    <m/>
    <x v="14"/>
    <n v="0"/>
    <n v="0"/>
    <n v="2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6/Apr"/>
    <x v="219"/>
    <x v="220"/>
    <m/>
    <x v="15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6/May"/>
    <x v="219"/>
    <x v="220"/>
    <m/>
    <x v="1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6/Jun"/>
    <x v="219"/>
    <x v="220"/>
    <m/>
    <x v="17"/>
    <n v="0"/>
    <n v="0"/>
    <n v="1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JABOTICABA2016/Jul"/>
    <x v="219"/>
    <x v="220"/>
    <m/>
    <x v="18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6/Aug"/>
    <x v="219"/>
    <x v="220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6/Sep"/>
    <x v="219"/>
    <x v="220"/>
    <m/>
    <x v="20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6/Oct"/>
    <x v="219"/>
    <x v="220"/>
    <m/>
    <x v="21"/>
    <n v="0"/>
    <n v="0"/>
    <n v="3"/>
    <n v="1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BOTICABA2016/Nov"/>
    <x v="219"/>
    <x v="220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6/Dec"/>
    <x v="219"/>
    <x v="220"/>
    <m/>
    <x v="23"/>
    <n v="0"/>
    <n v="0"/>
    <n v="4"/>
    <n v="1"/>
    <n v="2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CUIZINHO2016/Jan"/>
    <x v="220"/>
    <x v="221"/>
    <s v="JACUIZINH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6/Feb"/>
    <x v="220"/>
    <x v="22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6/Mar"/>
    <x v="220"/>
    <x v="22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6/Apr"/>
    <x v="220"/>
    <x v="22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6/May"/>
    <x v="220"/>
    <x v="22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6/Jun"/>
    <x v="220"/>
    <x v="221"/>
    <m/>
    <x v="17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6/Jul"/>
    <x v="220"/>
    <x v="221"/>
    <m/>
    <x v="18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6/Aug"/>
    <x v="220"/>
    <x v="221"/>
    <m/>
    <x v="19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6/Sep"/>
    <x v="220"/>
    <x v="221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6/Oct"/>
    <x v="220"/>
    <x v="22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6/Nov"/>
    <x v="220"/>
    <x v="22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6/Dec"/>
    <x v="220"/>
    <x v="22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Jan"/>
    <x v="221"/>
    <x v="222"/>
    <s v="JACUTINGA"/>
    <x v="12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Feb"/>
    <x v="221"/>
    <x v="22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Mar"/>
    <x v="221"/>
    <x v="2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Apr"/>
    <x v="221"/>
    <x v="222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May"/>
    <x v="221"/>
    <x v="22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Jun"/>
    <x v="221"/>
    <x v="2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Jul"/>
    <x v="221"/>
    <x v="222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Aug"/>
    <x v="221"/>
    <x v="22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Sep"/>
    <x v="221"/>
    <x v="222"/>
    <m/>
    <x v="2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CUTINGA2016/Oct"/>
    <x v="221"/>
    <x v="222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Nov"/>
    <x v="221"/>
    <x v="222"/>
    <m/>
    <x v="2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Dec"/>
    <x v="221"/>
    <x v="222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6/Jan"/>
    <x v="222"/>
    <x v="223"/>
    <s v="JAGUARAO"/>
    <x v="12"/>
    <n v="0"/>
    <n v="0"/>
    <n v="58"/>
    <n v="11"/>
    <n v="6"/>
    <n v="6"/>
    <n v="0"/>
    <n v="2"/>
    <n v="2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JAGUARAO2016/Feb"/>
    <x v="222"/>
    <x v="223"/>
    <m/>
    <x v="13"/>
    <n v="0"/>
    <n v="0"/>
    <n v="79"/>
    <n v="10"/>
    <n v="3"/>
    <n v="4"/>
    <n v="0"/>
    <n v="0"/>
    <n v="1"/>
    <n v="4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JAGUARAO2016/Mar"/>
    <x v="222"/>
    <x v="223"/>
    <m/>
    <x v="14"/>
    <n v="0"/>
    <n v="0"/>
    <n v="50"/>
    <n v="5"/>
    <n v="3"/>
    <n v="1"/>
    <n v="0"/>
    <n v="2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16/Apr"/>
    <x v="222"/>
    <x v="223"/>
    <m/>
    <x v="15"/>
    <n v="0"/>
    <n v="0"/>
    <n v="24"/>
    <n v="4"/>
    <n v="3"/>
    <n v="5"/>
    <n v="0"/>
    <n v="0"/>
    <n v="0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JAGUARAO2016/May"/>
    <x v="222"/>
    <x v="223"/>
    <m/>
    <x v="16"/>
    <n v="0"/>
    <n v="0"/>
    <n v="28"/>
    <n v="3"/>
    <n v="4"/>
    <n v="4"/>
    <n v="0"/>
    <n v="3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16/Jun"/>
    <x v="222"/>
    <x v="223"/>
    <m/>
    <x v="17"/>
    <n v="0"/>
    <n v="0"/>
    <n v="29"/>
    <n v="6"/>
    <n v="2"/>
    <n v="4"/>
    <n v="0"/>
    <n v="3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16/Jul"/>
    <x v="222"/>
    <x v="223"/>
    <m/>
    <x v="18"/>
    <n v="0"/>
    <n v="0"/>
    <n v="36"/>
    <n v="12"/>
    <n v="2"/>
    <n v="1"/>
    <n v="0"/>
    <n v="3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JAGUARAO2016/Aug"/>
    <x v="222"/>
    <x v="223"/>
    <m/>
    <x v="19"/>
    <n v="0"/>
    <n v="0"/>
    <n v="41"/>
    <n v="5"/>
    <n v="3"/>
    <n v="8"/>
    <n v="0"/>
    <n v="2"/>
    <n v="0"/>
    <n v="2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JAGUARAO2016/Sep"/>
    <x v="222"/>
    <x v="223"/>
    <m/>
    <x v="20"/>
    <n v="1"/>
    <n v="0"/>
    <n v="37"/>
    <n v="4"/>
    <n v="5"/>
    <n v="3"/>
    <n v="0"/>
    <n v="11"/>
    <n v="0"/>
    <n v="0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JAGUARAO2016/Oct"/>
    <x v="222"/>
    <x v="223"/>
    <m/>
    <x v="21"/>
    <n v="0"/>
    <n v="0"/>
    <n v="62"/>
    <n v="5"/>
    <n v="6"/>
    <n v="3"/>
    <n v="0"/>
    <n v="3"/>
    <n v="1"/>
    <n v="1"/>
    <n v="0"/>
    <n v="0"/>
    <n v="0"/>
    <n v="0"/>
    <n v="0"/>
    <n v="8"/>
    <n v="0"/>
    <n v="1"/>
    <n v="0"/>
    <n v="0"/>
    <n v="0"/>
    <n v="0"/>
    <n v="0"/>
    <n v="0"/>
    <n v="0"/>
    <n v="0"/>
    <n v="0"/>
    <n v="0"/>
    <n v="0"/>
    <n v="0"/>
  </r>
  <r>
    <s v="JAGUARAO2016/Nov"/>
    <x v="222"/>
    <x v="223"/>
    <m/>
    <x v="22"/>
    <n v="0"/>
    <n v="0"/>
    <n v="37"/>
    <n v="6"/>
    <n v="2"/>
    <n v="1"/>
    <n v="0"/>
    <n v="8"/>
    <n v="2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16/Dec"/>
    <x v="222"/>
    <x v="223"/>
    <m/>
    <x v="23"/>
    <n v="0"/>
    <n v="0"/>
    <n v="43"/>
    <n v="2"/>
    <n v="4"/>
    <n v="5"/>
    <n v="0"/>
    <n v="4"/>
    <n v="0"/>
    <n v="2"/>
    <n v="6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JAGUARI2016/Jan"/>
    <x v="223"/>
    <x v="224"/>
    <s v="JAGUARI"/>
    <x v="12"/>
    <n v="0"/>
    <n v="0"/>
    <n v="9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JAGUARI2016/Feb"/>
    <x v="223"/>
    <x v="224"/>
    <m/>
    <x v="13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6/Mar"/>
    <x v="223"/>
    <x v="224"/>
    <m/>
    <x v="14"/>
    <n v="0"/>
    <n v="0"/>
    <n v="11"/>
    <n v="3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6/Apr"/>
    <x v="223"/>
    <x v="224"/>
    <m/>
    <x v="15"/>
    <n v="0"/>
    <n v="0"/>
    <n v="10"/>
    <n v="4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6/May"/>
    <x v="223"/>
    <x v="224"/>
    <m/>
    <x v="16"/>
    <n v="0"/>
    <n v="0"/>
    <n v="5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6/Jun"/>
    <x v="223"/>
    <x v="224"/>
    <m/>
    <x v="17"/>
    <n v="1"/>
    <n v="0"/>
    <n v="6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GUARI2016/Jul"/>
    <x v="223"/>
    <x v="224"/>
    <m/>
    <x v="18"/>
    <n v="0"/>
    <n v="0"/>
    <n v="4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6/Aug"/>
    <x v="223"/>
    <x v="224"/>
    <m/>
    <x v="19"/>
    <n v="0"/>
    <n v="0"/>
    <n v="5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6/Sep"/>
    <x v="223"/>
    <x v="224"/>
    <m/>
    <x v="20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6/Oct"/>
    <x v="223"/>
    <x v="224"/>
    <m/>
    <x v="2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6/Nov"/>
    <x v="223"/>
    <x v="224"/>
    <m/>
    <x v="22"/>
    <n v="0"/>
    <n v="0"/>
    <n v="6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6/Dec"/>
    <x v="223"/>
    <x v="224"/>
    <m/>
    <x v="23"/>
    <n v="0"/>
    <n v="0"/>
    <n v="2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6/Jan"/>
    <x v="224"/>
    <x v="225"/>
    <s v="JAQUIRANA"/>
    <x v="12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6/Feb"/>
    <x v="224"/>
    <x v="225"/>
    <m/>
    <x v="1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6/Mar"/>
    <x v="224"/>
    <x v="225"/>
    <m/>
    <x v="14"/>
    <n v="0"/>
    <n v="0"/>
    <n v="7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6/Apr"/>
    <x v="224"/>
    <x v="225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6/May"/>
    <x v="224"/>
    <x v="225"/>
    <m/>
    <x v="16"/>
    <n v="0"/>
    <n v="0"/>
    <n v="6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QUIRANA2016/Jun"/>
    <x v="224"/>
    <x v="225"/>
    <m/>
    <x v="17"/>
    <n v="0"/>
    <n v="0"/>
    <n v="9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6/Jul"/>
    <x v="224"/>
    <x v="225"/>
    <m/>
    <x v="18"/>
    <n v="0"/>
    <n v="0"/>
    <n v="5"/>
    <n v="3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QUIRANA2016/Aug"/>
    <x v="224"/>
    <x v="225"/>
    <m/>
    <x v="19"/>
    <n v="0"/>
    <n v="0"/>
    <n v="6"/>
    <n v="4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6/Sep"/>
    <x v="224"/>
    <x v="225"/>
    <m/>
    <x v="20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6/Oct"/>
    <x v="224"/>
    <x v="225"/>
    <m/>
    <x v="21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6/Nov"/>
    <x v="224"/>
    <x v="225"/>
    <m/>
    <x v="22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6/Dec"/>
    <x v="224"/>
    <x v="225"/>
    <m/>
    <x v="23"/>
    <n v="0"/>
    <n v="0"/>
    <n v="7"/>
    <n v="2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6/Jan"/>
    <x v="225"/>
    <x v="226"/>
    <s v="JARI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6/Feb"/>
    <x v="225"/>
    <x v="226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6/Mar"/>
    <x v="225"/>
    <x v="226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6/Apr"/>
    <x v="225"/>
    <x v="226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6/May"/>
    <x v="225"/>
    <x v="226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6/Jun"/>
    <x v="225"/>
    <x v="226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6/Jul"/>
    <x v="225"/>
    <x v="226"/>
    <m/>
    <x v="18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6/Aug"/>
    <x v="225"/>
    <x v="22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6/Sep"/>
    <x v="225"/>
    <x v="226"/>
    <m/>
    <x v="20"/>
    <n v="0"/>
    <n v="0"/>
    <n v="3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RI2016/Oct"/>
    <x v="225"/>
    <x v="226"/>
    <m/>
    <x v="21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6/Nov"/>
    <x v="225"/>
    <x v="226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6/Dec"/>
    <x v="225"/>
    <x v="226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6/Jan"/>
    <x v="226"/>
    <x v="227"/>
    <s v="JOIA"/>
    <x v="12"/>
    <n v="0"/>
    <n v="0"/>
    <n v="5"/>
    <n v="3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OIA2016/Feb"/>
    <x v="226"/>
    <x v="22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6/Mar"/>
    <x v="226"/>
    <x v="227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6/Apr"/>
    <x v="226"/>
    <x v="227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6/May"/>
    <x v="226"/>
    <x v="227"/>
    <m/>
    <x v="16"/>
    <n v="0"/>
    <n v="0"/>
    <n v="9"/>
    <n v="1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OIA2016/Jun"/>
    <x v="226"/>
    <x v="227"/>
    <m/>
    <x v="1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6/Jul"/>
    <x v="226"/>
    <x v="227"/>
    <m/>
    <x v="18"/>
    <n v="0"/>
    <n v="0"/>
    <n v="8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6/Aug"/>
    <x v="226"/>
    <x v="227"/>
    <m/>
    <x v="19"/>
    <n v="0"/>
    <n v="0"/>
    <n v="8"/>
    <n v="3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6/Sep"/>
    <x v="226"/>
    <x v="227"/>
    <m/>
    <x v="20"/>
    <n v="0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6/Oct"/>
    <x v="226"/>
    <x v="227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6/Nov"/>
    <x v="226"/>
    <x v="227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6/Dec"/>
    <x v="226"/>
    <x v="227"/>
    <m/>
    <x v="23"/>
    <n v="0"/>
    <n v="0"/>
    <n v="7"/>
    <n v="4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6/Jan"/>
    <x v="227"/>
    <x v="228"/>
    <s v="JULIO DE CASTILHOS"/>
    <x v="12"/>
    <n v="0"/>
    <n v="0"/>
    <n v="30"/>
    <n v="6"/>
    <n v="2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6/Feb"/>
    <x v="227"/>
    <x v="228"/>
    <m/>
    <x v="13"/>
    <n v="1"/>
    <n v="0"/>
    <n v="42"/>
    <n v="8"/>
    <n v="4"/>
    <n v="1"/>
    <n v="0"/>
    <n v="3"/>
    <n v="1"/>
    <n v="0"/>
    <n v="1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JULIO DE CASTILHOS2016/Mar"/>
    <x v="227"/>
    <x v="228"/>
    <m/>
    <x v="14"/>
    <n v="0"/>
    <n v="0"/>
    <n v="37"/>
    <n v="6"/>
    <n v="1"/>
    <n v="2"/>
    <n v="1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6/Apr"/>
    <x v="227"/>
    <x v="228"/>
    <m/>
    <x v="15"/>
    <n v="0"/>
    <n v="0"/>
    <n v="24"/>
    <n v="2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6/May"/>
    <x v="227"/>
    <x v="228"/>
    <m/>
    <x v="16"/>
    <n v="0"/>
    <n v="0"/>
    <n v="38"/>
    <n v="6"/>
    <n v="1"/>
    <n v="1"/>
    <n v="0"/>
    <n v="0"/>
    <n v="2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ULIO DE CASTILHOS2016/Jun"/>
    <x v="227"/>
    <x v="228"/>
    <m/>
    <x v="17"/>
    <n v="0"/>
    <n v="0"/>
    <n v="34"/>
    <n v="14"/>
    <n v="1"/>
    <n v="2"/>
    <n v="0"/>
    <n v="4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JULIO DE CASTILHOS2016/Jul"/>
    <x v="227"/>
    <x v="228"/>
    <m/>
    <x v="18"/>
    <n v="0"/>
    <n v="0"/>
    <n v="28"/>
    <n v="10"/>
    <n v="0"/>
    <n v="7"/>
    <n v="0"/>
    <n v="1"/>
    <n v="2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JULIO DE CASTILHOS2016/Aug"/>
    <x v="227"/>
    <x v="228"/>
    <m/>
    <x v="19"/>
    <n v="0"/>
    <n v="0"/>
    <n v="38"/>
    <n v="12"/>
    <n v="1"/>
    <n v="4"/>
    <n v="0"/>
    <n v="3"/>
    <n v="0"/>
    <n v="3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JULIO DE CASTILHOS2016/Sep"/>
    <x v="227"/>
    <x v="228"/>
    <m/>
    <x v="20"/>
    <n v="0"/>
    <n v="0"/>
    <n v="31"/>
    <n v="6"/>
    <n v="2"/>
    <n v="1"/>
    <n v="0"/>
    <n v="2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ULIO DE CASTILHOS2016/Oct"/>
    <x v="227"/>
    <x v="228"/>
    <m/>
    <x v="21"/>
    <n v="1"/>
    <n v="0"/>
    <n v="26"/>
    <n v="3"/>
    <n v="3"/>
    <n v="3"/>
    <n v="0"/>
    <n v="6"/>
    <n v="1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ULIO DE CASTILHOS2016/Nov"/>
    <x v="227"/>
    <x v="228"/>
    <m/>
    <x v="22"/>
    <n v="0"/>
    <n v="0"/>
    <n v="29"/>
    <n v="4"/>
    <n v="1"/>
    <n v="1"/>
    <n v="0"/>
    <n v="3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6/Dec"/>
    <x v="227"/>
    <x v="228"/>
    <m/>
    <x v="23"/>
    <n v="0"/>
    <n v="0"/>
    <n v="18"/>
    <n v="0"/>
    <n v="0"/>
    <n v="2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BONITA DO SUL2016/Jan"/>
    <x v="228"/>
    <x v="229"/>
    <s v="LAGOA BONIT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6/Feb"/>
    <x v="228"/>
    <x v="22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6/Mar"/>
    <x v="228"/>
    <x v="22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6/Apr"/>
    <x v="228"/>
    <x v="229"/>
    <m/>
    <x v="15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6/May"/>
    <x v="228"/>
    <x v="22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6/Jun"/>
    <x v="228"/>
    <x v="22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6/Jul"/>
    <x v="228"/>
    <x v="22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6/Aug"/>
    <x v="228"/>
    <x v="229"/>
    <m/>
    <x v="19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6/Sep"/>
    <x v="228"/>
    <x v="229"/>
    <m/>
    <x v="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BONITA DO SUL2016/Oct"/>
    <x v="228"/>
    <x v="22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6/Nov"/>
    <x v="228"/>
    <x v="22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6/Dec"/>
    <x v="228"/>
    <x v="22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6/Jan"/>
    <x v="229"/>
    <x v="230"/>
    <s v="LAGOA DOS TRES CANTOS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6/Feb"/>
    <x v="229"/>
    <x v="230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6/Mar"/>
    <x v="229"/>
    <x v="2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6/Apr"/>
    <x v="229"/>
    <x v="2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6/May"/>
    <x v="229"/>
    <x v="2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6/Jun"/>
    <x v="229"/>
    <x v="230"/>
    <m/>
    <x v="1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DOS TRES CANTOS2016/Jul"/>
    <x v="229"/>
    <x v="23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6/Aug"/>
    <x v="229"/>
    <x v="2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6/Sep"/>
    <x v="229"/>
    <x v="23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6/Oct"/>
    <x v="229"/>
    <x v="2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6/Nov"/>
    <x v="229"/>
    <x v="230"/>
    <m/>
    <x v="2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6/Dec"/>
    <x v="229"/>
    <x v="230"/>
    <m/>
    <x v="2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6/Jan"/>
    <x v="230"/>
    <x v="231"/>
    <s v="LAGOA VERMELHA"/>
    <x v="12"/>
    <n v="0"/>
    <n v="0"/>
    <n v="58"/>
    <n v="12"/>
    <n v="2"/>
    <n v="6"/>
    <n v="0"/>
    <n v="3"/>
    <n v="2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LAGOA VERMELHA2016/Feb"/>
    <x v="230"/>
    <x v="231"/>
    <m/>
    <x v="13"/>
    <n v="1"/>
    <n v="0"/>
    <n v="56"/>
    <n v="3"/>
    <n v="0"/>
    <n v="3"/>
    <n v="0"/>
    <n v="4"/>
    <n v="7"/>
    <n v="1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LAGOA VERMELHA2016/Mar"/>
    <x v="230"/>
    <x v="231"/>
    <m/>
    <x v="14"/>
    <n v="0"/>
    <n v="0"/>
    <n v="48"/>
    <n v="8"/>
    <n v="5"/>
    <n v="5"/>
    <n v="1"/>
    <n v="2"/>
    <n v="2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16/Apr"/>
    <x v="230"/>
    <x v="231"/>
    <m/>
    <x v="15"/>
    <n v="0"/>
    <n v="0"/>
    <n v="76"/>
    <n v="6"/>
    <n v="5"/>
    <n v="2"/>
    <n v="1"/>
    <n v="2"/>
    <n v="4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LAGOA VERMELHA2016/May"/>
    <x v="230"/>
    <x v="231"/>
    <m/>
    <x v="16"/>
    <n v="1"/>
    <n v="0"/>
    <n v="44"/>
    <n v="7"/>
    <n v="3"/>
    <n v="2"/>
    <n v="1"/>
    <n v="5"/>
    <n v="2"/>
    <n v="3"/>
    <n v="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LAGOA VERMELHA2016/Jun"/>
    <x v="230"/>
    <x v="231"/>
    <m/>
    <x v="17"/>
    <n v="0"/>
    <n v="0"/>
    <n v="54"/>
    <n v="10"/>
    <n v="0"/>
    <n v="8"/>
    <n v="0"/>
    <n v="5"/>
    <n v="2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16/Jul"/>
    <x v="230"/>
    <x v="231"/>
    <m/>
    <x v="18"/>
    <n v="2"/>
    <n v="0"/>
    <n v="65"/>
    <n v="7"/>
    <n v="5"/>
    <n v="11"/>
    <n v="3"/>
    <n v="3"/>
    <n v="8"/>
    <n v="3"/>
    <n v="1"/>
    <n v="0"/>
    <n v="0"/>
    <n v="0"/>
    <n v="0"/>
    <n v="0"/>
    <n v="3"/>
    <n v="0"/>
    <n v="0"/>
    <n v="0"/>
    <n v="0"/>
    <n v="0"/>
    <n v="0"/>
    <n v="0"/>
    <n v="0"/>
    <n v="2"/>
    <n v="0"/>
    <n v="0"/>
    <n v="0"/>
    <n v="0"/>
  </r>
  <r>
    <s v="LAGOA VERMELHA2016/Aug"/>
    <x v="230"/>
    <x v="231"/>
    <m/>
    <x v="19"/>
    <n v="0"/>
    <n v="0"/>
    <n v="64"/>
    <n v="8"/>
    <n v="0"/>
    <n v="6"/>
    <n v="1"/>
    <n v="5"/>
    <n v="1"/>
    <n v="4"/>
    <n v="0"/>
    <n v="1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LAGOA VERMELHA2016/Sep"/>
    <x v="230"/>
    <x v="231"/>
    <m/>
    <x v="20"/>
    <n v="1"/>
    <n v="0"/>
    <n v="54"/>
    <n v="4"/>
    <n v="4"/>
    <n v="7"/>
    <n v="0"/>
    <n v="2"/>
    <n v="1"/>
    <n v="2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LAGOA VERMELHA2016/Oct"/>
    <x v="230"/>
    <x v="231"/>
    <m/>
    <x v="21"/>
    <n v="1"/>
    <n v="0"/>
    <n v="41"/>
    <n v="3"/>
    <n v="1"/>
    <n v="1"/>
    <n v="1"/>
    <n v="4"/>
    <n v="0"/>
    <n v="3"/>
    <n v="1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LAGOA VERMELHA2016/Nov"/>
    <x v="230"/>
    <x v="231"/>
    <m/>
    <x v="22"/>
    <n v="0"/>
    <n v="0"/>
    <n v="40"/>
    <n v="5"/>
    <n v="1"/>
    <n v="1"/>
    <n v="0"/>
    <n v="5"/>
    <n v="2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VERMELHA2016/Dec"/>
    <x v="230"/>
    <x v="231"/>
    <m/>
    <x v="23"/>
    <n v="0"/>
    <n v="0"/>
    <n v="34"/>
    <n v="4"/>
    <n v="1"/>
    <n v="2"/>
    <n v="1"/>
    <n v="3"/>
    <n v="2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O2016/Jan"/>
    <x v="231"/>
    <x v="232"/>
    <s v="LAGO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Feb"/>
    <x v="231"/>
    <x v="232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Mar"/>
    <x v="231"/>
    <x v="232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Apr"/>
    <x v="231"/>
    <x v="232"/>
    <m/>
    <x v="15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May"/>
    <x v="231"/>
    <x v="232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Jun"/>
    <x v="231"/>
    <x v="232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Jul"/>
    <x v="231"/>
    <x v="232"/>
    <m/>
    <x v="18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Aug"/>
    <x v="231"/>
    <x v="232"/>
    <m/>
    <x v="19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Sep"/>
    <x v="231"/>
    <x v="232"/>
    <m/>
    <x v="20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Oct"/>
    <x v="231"/>
    <x v="232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Nov"/>
    <x v="231"/>
    <x v="232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Dec"/>
    <x v="231"/>
    <x v="232"/>
    <m/>
    <x v="23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16/Jan"/>
    <x v="232"/>
    <x v="233"/>
    <s v="LAJEADO"/>
    <x v="12"/>
    <n v="3"/>
    <n v="0"/>
    <n v="97"/>
    <n v="0"/>
    <n v="15"/>
    <n v="28"/>
    <n v="5"/>
    <n v="11"/>
    <n v="5"/>
    <n v="4"/>
    <n v="7"/>
    <n v="0"/>
    <n v="0"/>
    <n v="0"/>
    <n v="0"/>
    <n v="5"/>
    <n v="8"/>
    <n v="0"/>
    <n v="0"/>
    <n v="0"/>
    <n v="0"/>
    <n v="0"/>
    <n v="1"/>
    <n v="0"/>
    <n v="0"/>
    <n v="3"/>
    <n v="0"/>
    <n v="0"/>
    <n v="0"/>
    <n v="0"/>
  </r>
  <r>
    <s v="LAJEADO2016/Feb"/>
    <x v="232"/>
    <x v="233"/>
    <m/>
    <x v="13"/>
    <n v="3"/>
    <n v="1"/>
    <n v="83"/>
    <n v="0"/>
    <n v="7"/>
    <n v="27"/>
    <n v="11"/>
    <n v="15"/>
    <n v="5"/>
    <n v="4"/>
    <n v="8"/>
    <n v="0"/>
    <n v="0"/>
    <n v="0"/>
    <n v="0"/>
    <n v="4"/>
    <n v="9"/>
    <n v="0"/>
    <n v="0"/>
    <n v="1"/>
    <n v="0"/>
    <n v="0"/>
    <n v="0"/>
    <n v="0"/>
    <n v="0"/>
    <n v="3"/>
    <n v="1"/>
    <n v="0"/>
    <n v="1"/>
    <n v="0"/>
  </r>
  <r>
    <s v="LAJEADO2016/Mar"/>
    <x v="232"/>
    <x v="233"/>
    <m/>
    <x v="14"/>
    <n v="2"/>
    <n v="0"/>
    <n v="85"/>
    <n v="1"/>
    <n v="13"/>
    <n v="25"/>
    <n v="5"/>
    <n v="14"/>
    <n v="8"/>
    <n v="10"/>
    <n v="8"/>
    <n v="0"/>
    <n v="0"/>
    <n v="0"/>
    <n v="0"/>
    <n v="2"/>
    <n v="7"/>
    <n v="0"/>
    <n v="0"/>
    <n v="0"/>
    <n v="0"/>
    <n v="0"/>
    <n v="0"/>
    <n v="0"/>
    <n v="0"/>
    <n v="2"/>
    <n v="0"/>
    <n v="0"/>
    <n v="0"/>
    <n v="0"/>
  </r>
  <r>
    <s v="LAJEADO2016/Apr"/>
    <x v="232"/>
    <x v="233"/>
    <m/>
    <x v="15"/>
    <n v="2"/>
    <n v="0"/>
    <n v="79"/>
    <n v="1"/>
    <n v="11"/>
    <n v="31"/>
    <n v="3"/>
    <n v="17"/>
    <n v="5"/>
    <n v="5"/>
    <n v="5"/>
    <n v="0"/>
    <n v="0"/>
    <n v="0"/>
    <n v="0"/>
    <n v="3"/>
    <n v="4"/>
    <n v="0"/>
    <n v="1"/>
    <n v="0"/>
    <n v="0"/>
    <n v="0"/>
    <n v="0"/>
    <n v="0"/>
    <n v="0"/>
    <n v="2"/>
    <n v="0"/>
    <n v="0"/>
    <n v="0"/>
    <n v="0"/>
  </r>
  <r>
    <s v="LAJEADO2016/May"/>
    <x v="232"/>
    <x v="233"/>
    <m/>
    <x v="16"/>
    <n v="2"/>
    <n v="0"/>
    <n v="89"/>
    <n v="0"/>
    <n v="19"/>
    <n v="44"/>
    <n v="7"/>
    <n v="5"/>
    <n v="6"/>
    <n v="7"/>
    <n v="4"/>
    <n v="0"/>
    <n v="0"/>
    <n v="0"/>
    <n v="0"/>
    <n v="0"/>
    <n v="13"/>
    <n v="1"/>
    <n v="0"/>
    <n v="0"/>
    <n v="0"/>
    <n v="0"/>
    <n v="2"/>
    <n v="0"/>
    <n v="0"/>
    <n v="2"/>
    <n v="0"/>
    <n v="0"/>
    <n v="0"/>
    <n v="0"/>
  </r>
  <r>
    <s v="LAJEADO2016/Jun"/>
    <x v="232"/>
    <x v="233"/>
    <m/>
    <x v="17"/>
    <n v="2"/>
    <n v="0"/>
    <n v="90"/>
    <n v="0"/>
    <n v="16"/>
    <n v="29"/>
    <n v="7"/>
    <n v="13"/>
    <n v="5"/>
    <n v="8"/>
    <n v="3"/>
    <n v="0"/>
    <n v="0"/>
    <n v="0"/>
    <n v="0"/>
    <n v="7"/>
    <n v="4"/>
    <n v="1"/>
    <n v="1"/>
    <n v="0"/>
    <n v="0"/>
    <n v="0"/>
    <n v="4"/>
    <n v="0"/>
    <n v="0"/>
    <n v="3"/>
    <n v="0"/>
    <n v="0"/>
    <n v="0"/>
    <n v="0"/>
  </r>
  <r>
    <s v="LAJEADO2016/Jul"/>
    <x v="232"/>
    <x v="233"/>
    <m/>
    <x v="18"/>
    <n v="0"/>
    <n v="0"/>
    <n v="91"/>
    <n v="1"/>
    <n v="18"/>
    <n v="40"/>
    <n v="6"/>
    <n v="8"/>
    <n v="3"/>
    <n v="6"/>
    <n v="5"/>
    <n v="0"/>
    <n v="0"/>
    <n v="0"/>
    <n v="0"/>
    <n v="1"/>
    <n v="14"/>
    <n v="1"/>
    <n v="0"/>
    <n v="0"/>
    <n v="0"/>
    <n v="0"/>
    <n v="1"/>
    <n v="0"/>
    <n v="0"/>
    <n v="0"/>
    <n v="0"/>
    <n v="0"/>
    <n v="0"/>
    <n v="0"/>
  </r>
  <r>
    <s v="LAJEADO2016/Aug"/>
    <x v="232"/>
    <x v="233"/>
    <m/>
    <x v="19"/>
    <n v="2"/>
    <n v="0"/>
    <n v="116"/>
    <n v="2"/>
    <n v="18"/>
    <n v="26"/>
    <n v="8"/>
    <n v="14"/>
    <n v="12"/>
    <n v="8"/>
    <n v="1"/>
    <n v="0"/>
    <n v="0"/>
    <n v="0"/>
    <n v="0"/>
    <n v="5"/>
    <n v="9"/>
    <n v="0"/>
    <n v="0"/>
    <n v="0"/>
    <n v="0"/>
    <n v="0"/>
    <n v="1"/>
    <n v="0"/>
    <n v="0"/>
    <n v="4"/>
    <n v="0"/>
    <n v="0"/>
    <n v="0"/>
    <n v="0"/>
  </r>
  <r>
    <s v="LAJEADO2016/Sep"/>
    <x v="232"/>
    <x v="233"/>
    <m/>
    <x v="20"/>
    <n v="1"/>
    <n v="0"/>
    <n v="210"/>
    <n v="1"/>
    <n v="14"/>
    <n v="33"/>
    <n v="5"/>
    <n v="16"/>
    <n v="5"/>
    <n v="5"/>
    <n v="9"/>
    <n v="0"/>
    <n v="0"/>
    <n v="0"/>
    <n v="0"/>
    <n v="4"/>
    <n v="9"/>
    <n v="0"/>
    <n v="0"/>
    <n v="0"/>
    <n v="0"/>
    <n v="0"/>
    <n v="0"/>
    <n v="0"/>
    <n v="0"/>
    <n v="1"/>
    <n v="0"/>
    <n v="0"/>
    <n v="0"/>
    <n v="0"/>
  </r>
  <r>
    <s v="LAJEADO2016/Oct"/>
    <x v="232"/>
    <x v="233"/>
    <m/>
    <x v="21"/>
    <n v="2"/>
    <n v="0"/>
    <n v="128"/>
    <n v="0"/>
    <n v="8"/>
    <n v="27"/>
    <n v="6"/>
    <n v="22"/>
    <n v="3"/>
    <n v="8"/>
    <n v="6"/>
    <n v="0"/>
    <n v="0"/>
    <n v="0"/>
    <n v="0"/>
    <n v="3"/>
    <n v="2"/>
    <n v="0"/>
    <n v="0"/>
    <n v="0"/>
    <n v="0"/>
    <n v="0"/>
    <n v="0"/>
    <n v="0"/>
    <n v="0"/>
    <n v="2"/>
    <n v="0"/>
    <n v="0"/>
    <n v="0"/>
    <n v="0"/>
  </r>
  <r>
    <s v="LAJEADO2016/Nov"/>
    <x v="232"/>
    <x v="233"/>
    <m/>
    <x v="22"/>
    <n v="0"/>
    <n v="0"/>
    <n v="102"/>
    <n v="1"/>
    <n v="14"/>
    <n v="28"/>
    <n v="10"/>
    <n v="24"/>
    <n v="3"/>
    <n v="4"/>
    <n v="5"/>
    <n v="0"/>
    <n v="0"/>
    <n v="0"/>
    <n v="0"/>
    <n v="1"/>
    <n v="10"/>
    <n v="1"/>
    <n v="0"/>
    <n v="0"/>
    <n v="0"/>
    <n v="0"/>
    <n v="0"/>
    <n v="0"/>
    <n v="0"/>
    <n v="0"/>
    <n v="0"/>
    <n v="0"/>
    <n v="0"/>
    <n v="0"/>
  </r>
  <r>
    <s v="LAJEADO2016/Dec"/>
    <x v="232"/>
    <x v="233"/>
    <m/>
    <x v="23"/>
    <n v="2"/>
    <n v="0"/>
    <n v="96"/>
    <n v="0"/>
    <n v="20"/>
    <n v="20"/>
    <n v="7"/>
    <n v="27"/>
    <n v="5"/>
    <n v="3"/>
    <n v="2"/>
    <n v="0"/>
    <n v="0"/>
    <n v="0"/>
    <n v="0"/>
    <n v="3"/>
    <n v="5"/>
    <n v="0"/>
    <n v="0"/>
    <n v="0"/>
    <n v="0"/>
    <n v="0"/>
    <n v="0"/>
    <n v="0"/>
    <n v="0"/>
    <n v="2"/>
    <n v="0"/>
    <n v="0"/>
    <n v="0"/>
    <n v="0"/>
  </r>
  <r>
    <s v="LAJEADO DO BUGRE2016/Jan"/>
    <x v="233"/>
    <x v="234"/>
    <s v="LAJEADO DO BU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Feb"/>
    <x v="233"/>
    <x v="23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Mar"/>
    <x v="233"/>
    <x v="234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Apr"/>
    <x v="233"/>
    <x v="23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May"/>
    <x v="233"/>
    <x v="23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Jun"/>
    <x v="233"/>
    <x v="2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Jul"/>
    <x v="233"/>
    <x v="2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Aug"/>
    <x v="233"/>
    <x v="234"/>
    <m/>
    <x v="19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Sep"/>
    <x v="233"/>
    <x v="234"/>
    <m/>
    <x v="20"/>
    <n v="0"/>
    <n v="0"/>
    <n v="2"/>
    <n v="0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Oct"/>
    <x v="233"/>
    <x v="234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Nov"/>
    <x v="233"/>
    <x v="23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Dec"/>
    <x v="233"/>
    <x v="23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6/Jan"/>
    <x v="234"/>
    <x v="235"/>
    <s v="LAVRAS DO SUL"/>
    <x v="12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LAVRAS DO SUL2016/Feb"/>
    <x v="234"/>
    <x v="235"/>
    <m/>
    <x v="13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6/Mar"/>
    <x v="234"/>
    <x v="235"/>
    <m/>
    <x v="14"/>
    <n v="0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6/Apr"/>
    <x v="234"/>
    <x v="23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6/May"/>
    <x v="234"/>
    <x v="235"/>
    <m/>
    <x v="16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16/Jun"/>
    <x v="234"/>
    <x v="235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6/Jul"/>
    <x v="234"/>
    <x v="235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6/Aug"/>
    <x v="234"/>
    <x v="235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6/Sep"/>
    <x v="234"/>
    <x v="235"/>
    <m/>
    <x v="2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6/Oct"/>
    <x v="234"/>
    <x v="235"/>
    <m/>
    <x v="21"/>
    <n v="0"/>
    <n v="0"/>
    <n v="4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6/Nov"/>
    <x v="234"/>
    <x v="235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6/Dec"/>
    <x v="234"/>
    <x v="235"/>
    <m/>
    <x v="23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6/Jan"/>
    <x v="235"/>
    <x v="236"/>
    <s v="LIBERATO SALZANO"/>
    <x v="12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IBERATO SALZANO2016/Feb"/>
    <x v="235"/>
    <x v="236"/>
    <m/>
    <x v="13"/>
    <n v="0"/>
    <n v="0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6/Mar"/>
    <x v="235"/>
    <x v="23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6/Apr"/>
    <x v="235"/>
    <x v="236"/>
    <m/>
    <x v="15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6/May"/>
    <x v="235"/>
    <x v="236"/>
    <m/>
    <x v="16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6/Jun"/>
    <x v="235"/>
    <x v="23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6/Jul"/>
    <x v="235"/>
    <x v="236"/>
    <m/>
    <x v="18"/>
    <n v="0"/>
    <n v="0"/>
    <n v="2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IBERATO SALZANO2016/Aug"/>
    <x v="235"/>
    <x v="23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6/Sep"/>
    <x v="235"/>
    <x v="236"/>
    <m/>
    <x v="2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BERATO SALZANO2016/Oct"/>
    <x v="235"/>
    <x v="236"/>
    <m/>
    <x v="2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6/Nov"/>
    <x v="235"/>
    <x v="236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6/Dec"/>
    <x v="235"/>
    <x v="236"/>
    <m/>
    <x v="2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6/Jan"/>
    <x v="236"/>
    <x v="237"/>
    <s v="LINDOLFO COLLOR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6/Feb"/>
    <x v="236"/>
    <x v="23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6/Mar"/>
    <x v="236"/>
    <x v="237"/>
    <m/>
    <x v="14"/>
    <n v="0"/>
    <n v="0"/>
    <n v="4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6/Apr"/>
    <x v="236"/>
    <x v="237"/>
    <m/>
    <x v="1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6/May"/>
    <x v="236"/>
    <x v="237"/>
    <m/>
    <x v="16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6/Jun"/>
    <x v="236"/>
    <x v="237"/>
    <m/>
    <x v="17"/>
    <n v="0"/>
    <n v="0"/>
    <n v="2"/>
    <n v="0"/>
    <n v="0"/>
    <n v="1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INDOLFO COLLOR2016/Jul"/>
    <x v="236"/>
    <x v="237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6/Aug"/>
    <x v="236"/>
    <x v="23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6/Sep"/>
    <x v="236"/>
    <x v="237"/>
    <m/>
    <x v="20"/>
    <n v="0"/>
    <n v="0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6/Oct"/>
    <x v="236"/>
    <x v="237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6/Nov"/>
    <x v="236"/>
    <x v="23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6/Dec"/>
    <x v="236"/>
    <x v="237"/>
    <m/>
    <x v="23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Jan"/>
    <x v="237"/>
    <x v="238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Feb"/>
    <x v="237"/>
    <x v="2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Mar"/>
    <x v="237"/>
    <x v="2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Apr"/>
    <x v="237"/>
    <x v="23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May"/>
    <x v="237"/>
    <x v="23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Jun"/>
    <x v="237"/>
    <x v="2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Jul"/>
    <x v="237"/>
    <x v="2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Aug"/>
    <x v="237"/>
    <x v="23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Sep"/>
    <x v="237"/>
    <x v="23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Oct"/>
    <x v="237"/>
    <x v="23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Nov"/>
    <x v="237"/>
    <x v="23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Dec"/>
    <x v="237"/>
    <x v="23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Jan"/>
    <x v="238"/>
    <x v="239"/>
    <s v="MACAMBARA"/>
    <x v="12"/>
    <n v="0"/>
    <n v="0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Feb"/>
    <x v="238"/>
    <x v="239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Mar"/>
    <x v="238"/>
    <x v="239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Apr"/>
    <x v="238"/>
    <x v="239"/>
    <m/>
    <x v="15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May"/>
    <x v="238"/>
    <x v="239"/>
    <m/>
    <x v="16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Jun"/>
    <x v="238"/>
    <x v="239"/>
    <m/>
    <x v="17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Jul"/>
    <x v="238"/>
    <x v="239"/>
    <m/>
    <x v="18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Aug"/>
    <x v="238"/>
    <x v="239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Sep"/>
    <x v="238"/>
    <x v="2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Oct"/>
    <x v="238"/>
    <x v="239"/>
    <m/>
    <x v="21"/>
    <n v="0"/>
    <n v="0"/>
    <n v="3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Nov"/>
    <x v="238"/>
    <x v="239"/>
    <m/>
    <x v="22"/>
    <n v="0"/>
    <n v="0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Dec"/>
    <x v="238"/>
    <x v="23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Jan"/>
    <x v="239"/>
    <x v="240"/>
    <s v="MACHADINH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Feb"/>
    <x v="239"/>
    <x v="240"/>
    <m/>
    <x v="13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Mar"/>
    <x v="239"/>
    <x v="240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Apr"/>
    <x v="239"/>
    <x v="240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May"/>
    <x v="239"/>
    <x v="240"/>
    <m/>
    <x v="16"/>
    <n v="0"/>
    <n v="0"/>
    <n v="10"/>
    <n v="2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6/Jun"/>
    <x v="239"/>
    <x v="240"/>
    <m/>
    <x v="17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Jul"/>
    <x v="239"/>
    <x v="2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Aug"/>
    <x v="239"/>
    <x v="240"/>
    <m/>
    <x v="19"/>
    <n v="0"/>
    <n v="0"/>
    <n v="11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Sep"/>
    <x v="239"/>
    <x v="2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Oct"/>
    <x v="239"/>
    <x v="240"/>
    <m/>
    <x v="2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Nov"/>
    <x v="239"/>
    <x v="240"/>
    <m/>
    <x v="22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Dec"/>
    <x v="239"/>
    <x v="240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6/Jan"/>
    <x v="240"/>
    <x v="241"/>
    <s v="MAMPITUBA"/>
    <x v="12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6/Feb"/>
    <x v="240"/>
    <x v="24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6/Mar"/>
    <x v="240"/>
    <x v="241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6/Apr"/>
    <x v="240"/>
    <x v="24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6/May"/>
    <x v="240"/>
    <x v="24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6/Jun"/>
    <x v="240"/>
    <x v="24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6/Jul"/>
    <x v="240"/>
    <x v="24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6/Aug"/>
    <x v="240"/>
    <x v="241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6/Sep"/>
    <x v="240"/>
    <x v="241"/>
    <m/>
    <x v="2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MPITUBA2016/Oct"/>
    <x v="240"/>
    <x v="24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6/Nov"/>
    <x v="240"/>
    <x v="241"/>
    <m/>
    <x v="22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MPITUBA2016/Dec"/>
    <x v="240"/>
    <x v="24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6/Jan"/>
    <x v="241"/>
    <x v="242"/>
    <s v="MANOEL VIANA"/>
    <x v="12"/>
    <n v="0"/>
    <n v="0"/>
    <n v="10"/>
    <n v="5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6/Feb"/>
    <x v="241"/>
    <x v="242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6/Mar"/>
    <x v="241"/>
    <x v="242"/>
    <m/>
    <x v="14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6/Apr"/>
    <x v="241"/>
    <x v="242"/>
    <m/>
    <x v="15"/>
    <n v="0"/>
    <n v="0"/>
    <n v="1"/>
    <n v="1"/>
    <n v="2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NOEL VIANA2016/May"/>
    <x v="241"/>
    <x v="242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6/Jun"/>
    <x v="241"/>
    <x v="242"/>
    <m/>
    <x v="17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6/Jul"/>
    <x v="241"/>
    <x v="242"/>
    <m/>
    <x v="18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6/Aug"/>
    <x v="241"/>
    <x v="242"/>
    <m/>
    <x v="19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6/Sep"/>
    <x v="241"/>
    <x v="242"/>
    <m/>
    <x v="2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6/Oct"/>
    <x v="241"/>
    <x v="242"/>
    <m/>
    <x v="21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6/Nov"/>
    <x v="241"/>
    <x v="242"/>
    <m/>
    <x v="22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6/Dec"/>
    <x v="241"/>
    <x v="242"/>
    <m/>
    <x v="23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6/Jan"/>
    <x v="242"/>
    <x v="243"/>
    <s v="MAQUINE"/>
    <x v="12"/>
    <n v="0"/>
    <n v="0"/>
    <n v="8"/>
    <n v="2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6/Feb"/>
    <x v="242"/>
    <x v="243"/>
    <m/>
    <x v="13"/>
    <n v="0"/>
    <n v="0"/>
    <n v="4"/>
    <n v="0"/>
    <n v="2"/>
    <n v="4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6/Mar"/>
    <x v="242"/>
    <x v="243"/>
    <m/>
    <x v="14"/>
    <n v="0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6/Apr"/>
    <x v="242"/>
    <x v="243"/>
    <m/>
    <x v="15"/>
    <n v="0"/>
    <n v="0"/>
    <n v="9"/>
    <n v="2"/>
    <n v="0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QUINE2016/May"/>
    <x v="242"/>
    <x v="243"/>
    <m/>
    <x v="16"/>
    <n v="1"/>
    <n v="0"/>
    <n v="8"/>
    <n v="3"/>
    <n v="1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MAQUINE2016/Jun"/>
    <x v="242"/>
    <x v="243"/>
    <m/>
    <x v="17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6/Jul"/>
    <x v="242"/>
    <x v="243"/>
    <m/>
    <x v="18"/>
    <n v="0"/>
    <n v="0"/>
    <n v="8"/>
    <n v="1"/>
    <n v="0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QUINE2016/Aug"/>
    <x v="242"/>
    <x v="243"/>
    <m/>
    <x v="19"/>
    <n v="0"/>
    <n v="0"/>
    <n v="8"/>
    <n v="1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QUINE2016/Sep"/>
    <x v="242"/>
    <x v="243"/>
    <m/>
    <x v="20"/>
    <n v="0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6/Oct"/>
    <x v="242"/>
    <x v="243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6/Nov"/>
    <x v="242"/>
    <x v="243"/>
    <m/>
    <x v="22"/>
    <n v="0"/>
    <n v="0"/>
    <n v="2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6/Dec"/>
    <x v="242"/>
    <x v="243"/>
    <m/>
    <x v="23"/>
    <n v="1"/>
    <n v="0"/>
    <n v="8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MARATA2016/Jan"/>
    <x v="243"/>
    <x v="244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6/Feb"/>
    <x v="243"/>
    <x v="244"/>
    <m/>
    <x v="1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6/Mar"/>
    <x v="243"/>
    <x v="24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6/Apr"/>
    <x v="243"/>
    <x v="24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6/May"/>
    <x v="243"/>
    <x v="24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6/Jun"/>
    <x v="243"/>
    <x v="24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6/Jul"/>
    <x v="243"/>
    <x v="244"/>
    <m/>
    <x v="18"/>
    <n v="0"/>
    <n v="0"/>
    <n v="2"/>
    <n v="0"/>
    <n v="0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RATA2016/Aug"/>
    <x v="243"/>
    <x v="24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6/Sep"/>
    <x v="243"/>
    <x v="24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6/Oct"/>
    <x v="243"/>
    <x v="24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6/Nov"/>
    <x v="243"/>
    <x v="24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6/Dec"/>
    <x v="243"/>
    <x v="24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6/Jan"/>
    <x v="244"/>
    <x v="245"/>
    <s v="MARAU"/>
    <x v="12"/>
    <n v="0"/>
    <n v="0"/>
    <n v="61"/>
    <n v="2"/>
    <n v="8"/>
    <n v="15"/>
    <n v="2"/>
    <n v="11"/>
    <n v="0"/>
    <n v="1"/>
    <n v="0"/>
    <n v="1"/>
    <n v="0"/>
    <n v="0"/>
    <n v="0"/>
    <n v="6"/>
    <n v="2"/>
    <n v="1"/>
    <n v="0"/>
    <n v="0"/>
    <n v="0"/>
    <n v="0"/>
    <n v="0"/>
    <n v="0"/>
    <n v="0"/>
    <n v="0"/>
    <n v="0"/>
    <n v="0"/>
    <n v="0"/>
    <n v="0"/>
  </r>
  <r>
    <s v="MARAU2016/Feb"/>
    <x v="244"/>
    <x v="245"/>
    <m/>
    <x v="13"/>
    <n v="1"/>
    <n v="0"/>
    <n v="78"/>
    <n v="4"/>
    <n v="7"/>
    <n v="8"/>
    <n v="2"/>
    <n v="5"/>
    <n v="5"/>
    <n v="0"/>
    <n v="0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MARAU2016/Mar"/>
    <x v="244"/>
    <x v="245"/>
    <m/>
    <x v="14"/>
    <n v="1"/>
    <n v="0"/>
    <n v="52"/>
    <n v="2"/>
    <n v="12"/>
    <n v="5"/>
    <n v="2"/>
    <n v="1"/>
    <n v="3"/>
    <n v="4"/>
    <n v="0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MARAU2016/Apr"/>
    <x v="244"/>
    <x v="245"/>
    <m/>
    <x v="15"/>
    <n v="0"/>
    <n v="0"/>
    <n v="35"/>
    <n v="3"/>
    <n v="2"/>
    <n v="3"/>
    <n v="4"/>
    <n v="10"/>
    <n v="1"/>
    <n v="3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MARAU2016/May"/>
    <x v="244"/>
    <x v="245"/>
    <m/>
    <x v="16"/>
    <n v="0"/>
    <n v="0"/>
    <n v="37"/>
    <n v="3"/>
    <n v="5"/>
    <n v="6"/>
    <n v="1"/>
    <n v="6"/>
    <n v="2"/>
    <n v="2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MARAU2016/Jun"/>
    <x v="244"/>
    <x v="245"/>
    <m/>
    <x v="17"/>
    <n v="0"/>
    <n v="0"/>
    <n v="44"/>
    <n v="4"/>
    <n v="1"/>
    <n v="6"/>
    <n v="2"/>
    <n v="12"/>
    <n v="1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MARAU2016/Jul"/>
    <x v="244"/>
    <x v="245"/>
    <m/>
    <x v="18"/>
    <n v="0"/>
    <n v="0"/>
    <n v="39"/>
    <n v="2"/>
    <n v="6"/>
    <n v="1"/>
    <n v="3"/>
    <n v="1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6/Aug"/>
    <x v="244"/>
    <x v="245"/>
    <m/>
    <x v="19"/>
    <n v="1"/>
    <n v="0"/>
    <n v="40"/>
    <n v="3"/>
    <n v="3"/>
    <n v="6"/>
    <n v="2"/>
    <n v="8"/>
    <n v="6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AU2016/Sep"/>
    <x v="244"/>
    <x v="245"/>
    <m/>
    <x v="20"/>
    <n v="1"/>
    <n v="0"/>
    <n v="36"/>
    <n v="2"/>
    <n v="0"/>
    <n v="5"/>
    <n v="1"/>
    <n v="4"/>
    <n v="8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RAU2016/Oct"/>
    <x v="244"/>
    <x v="245"/>
    <m/>
    <x v="21"/>
    <n v="0"/>
    <n v="0"/>
    <n v="36"/>
    <n v="4"/>
    <n v="4"/>
    <n v="2"/>
    <n v="1"/>
    <n v="6"/>
    <n v="3"/>
    <n v="6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ARAU2016/Nov"/>
    <x v="244"/>
    <x v="245"/>
    <m/>
    <x v="22"/>
    <n v="0"/>
    <n v="0"/>
    <n v="50"/>
    <n v="1"/>
    <n v="1"/>
    <n v="1"/>
    <n v="2"/>
    <n v="9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6/Dec"/>
    <x v="244"/>
    <x v="245"/>
    <m/>
    <x v="23"/>
    <n v="0"/>
    <n v="0"/>
    <n v="33"/>
    <n v="2"/>
    <n v="1"/>
    <n v="1"/>
    <n v="2"/>
    <n v="6"/>
    <n v="3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CELINO RAMOS2016/Jan"/>
    <x v="245"/>
    <x v="246"/>
    <s v="MARCELINO RAMOS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6/Feb"/>
    <x v="245"/>
    <x v="246"/>
    <m/>
    <x v="13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6/Mar"/>
    <x v="245"/>
    <x v="246"/>
    <m/>
    <x v="14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6/Apr"/>
    <x v="245"/>
    <x v="246"/>
    <m/>
    <x v="15"/>
    <n v="0"/>
    <n v="0"/>
    <n v="5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6/May"/>
    <x v="245"/>
    <x v="246"/>
    <m/>
    <x v="16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6/Jun"/>
    <x v="245"/>
    <x v="246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6/Jul"/>
    <x v="245"/>
    <x v="246"/>
    <m/>
    <x v="18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6/Aug"/>
    <x v="245"/>
    <x v="24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6/Sep"/>
    <x v="245"/>
    <x v="246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6/Oct"/>
    <x v="245"/>
    <x v="246"/>
    <m/>
    <x v="21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CELINO RAMOS2016/Nov"/>
    <x v="245"/>
    <x v="246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6/Dec"/>
    <x v="245"/>
    <x v="246"/>
    <m/>
    <x v="23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6/Jan"/>
    <x v="246"/>
    <x v="247"/>
    <s v="MARIANA PIMENTEL"/>
    <x v="12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6/Feb"/>
    <x v="246"/>
    <x v="247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6/Mar"/>
    <x v="246"/>
    <x v="247"/>
    <m/>
    <x v="14"/>
    <n v="0"/>
    <n v="0"/>
    <n v="6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6/Apr"/>
    <x v="246"/>
    <x v="247"/>
    <m/>
    <x v="15"/>
    <n v="1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IANA PIMENTEL2016/May"/>
    <x v="246"/>
    <x v="247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6/Jun"/>
    <x v="246"/>
    <x v="247"/>
    <m/>
    <x v="17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6/Jul"/>
    <x v="246"/>
    <x v="247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6/Aug"/>
    <x v="246"/>
    <x v="247"/>
    <m/>
    <x v="19"/>
    <n v="0"/>
    <n v="0"/>
    <n v="6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IANA PIMENTEL2016/Sep"/>
    <x v="246"/>
    <x v="247"/>
    <m/>
    <x v="2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6/Oct"/>
    <x v="246"/>
    <x v="247"/>
    <m/>
    <x v="21"/>
    <n v="0"/>
    <n v="0"/>
    <n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6/Nov"/>
    <x v="246"/>
    <x v="247"/>
    <m/>
    <x v="22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6/Dec"/>
    <x v="246"/>
    <x v="24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Jan"/>
    <x v="247"/>
    <x v="248"/>
    <s v="MARIANO MOR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Feb"/>
    <x v="247"/>
    <x v="248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Mar"/>
    <x v="247"/>
    <x v="248"/>
    <m/>
    <x v="14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Apr"/>
    <x v="247"/>
    <x v="2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May"/>
    <x v="247"/>
    <x v="24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Jun"/>
    <x v="247"/>
    <x v="24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Jul"/>
    <x v="247"/>
    <x v="248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Aug"/>
    <x v="247"/>
    <x v="24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Sep"/>
    <x v="247"/>
    <x v="248"/>
    <m/>
    <x v="20"/>
    <n v="0"/>
    <n v="0"/>
    <n v="2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Oct"/>
    <x v="247"/>
    <x v="24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Nov"/>
    <x v="247"/>
    <x v="248"/>
    <m/>
    <x v="22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Dec"/>
    <x v="247"/>
    <x v="248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6/Jan"/>
    <x v="248"/>
    <x v="249"/>
    <s v="MARQUES DE SOU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6/Feb"/>
    <x v="248"/>
    <x v="249"/>
    <m/>
    <x v="1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6/Mar"/>
    <x v="248"/>
    <x v="249"/>
    <m/>
    <x v="14"/>
    <n v="0"/>
    <n v="0"/>
    <n v="3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6/Apr"/>
    <x v="248"/>
    <x v="249"/>
    <m/>
    <x v="15"/>
    <n v="1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QUES DE SOUZA2016/May"/>
    <x v="248"/>
    <x v="24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6/Jun"/>
    <x v="248"/>
    <x v="249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6/Jul"/>
    <x v="248"/>
    <x v="249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6/Aug"/>
    <x v="248"/>
    <x v="24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6/Sep"/>
    <x v="248"/>
    <x v="24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6/Oct"/>
    <x v="248"/>
    <x v="249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6/Nov"/>
    <x v="248"/>
    <x v="249"/>
    <m/>
    <x v="22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QUES DE SOUZA2016/Dec"/>
    <x v="248"/>
    <x v="249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6/Jan"/>
    <x v="249"/>
    <x v="250"/>
    <s v="MATA"/>
    <x v="12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6/Feb"/>
    <x v="249"/>
    <x v="250"/>
    <m/>
    <x v="13"/>
    <n v="0"/>
    <n v="0"/>
    <n v="7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6/Mar"/>
    <x v="249"/>
    <x v="250"/>
    <m/>
    <x v="14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MATA2016/Apr"/>
    <x v="249"/>
    <x v="250"/>
    <m/>
    <x v="15"/>
    <n v="0"/>
    <n v="0"/>
    <n v="4"/>
    <n v="2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6/May"/>
    <x v="249"/>
    <x v="250"/>
    <m/>
    <x v="16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6/Jun"/>
    <x v="249"/>
    <x v="250"/>
    <m/>
    <x v="17"/>
    <n v="0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6/Jul"/>
    <x v="249"/>
    <x v="250"/>
    <m/>
    <x v="18"/>
    <n v="0"/>
    <n v="0"/>
    <n v="3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6/Aug"/>
    <x v="249"/>
    <x v="250"/>
    <m/>
    <x v="19"/>
    <n v="1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TA2016/Sep"/>
    <x v="249"/>
    <x v="250"/>
    <m/>
    <x v="20"/>
    <n v="0"/>
    <n v="0"/>
    <n v="12"/>
    <n v="6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6/Oct"/>
    <x v="249"/>
    <x v="250"/>
    <m/>
    <x v="21"/>
    <n v="0"/>
    <n v="0"/>
    <n v="8"/>
    <n v="6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6/Nov"/>
    <x v="249"/>
    <x v="250"/>
    <m/>
    <x v="22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6/Dec"/>
    <x v="249"/>
    <x v="250"/>
    <m/>
    <x v="23"/>
    <n v="0"/>
    <n v="0"/>
    <n v="8"/>
    <n v="5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CASTELHANO2016/Jan"/>
    <x v="250"/>
    <x v="251"/>
    <s v="MATO CASTELHANO"/>
    <x v="1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6/Feb"/>
    <x v="250"/>
    <x v="251"/>
    <m/>
    <x v="13"/>
    <n v="0"/>
    <n v="0"/>
    <n v="8"/>
    <n v="3"/>
    <n v="0"/>
    <n v="1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TO CASTELHANO2016/Mar"/>
    <x v="250"/>
    <x v="251"/>
    <m/>
    <x v="14"/>
    <n v="0"/>
    <n v="0"/>
    <n v="4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6/Apr"/>
    <x v="250"/>
    <x v="25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6/May"/>
    <x v="250"/>
    <x v="251"/>
    <m/>
    <x v="16"/>
    <n v="1"/>
    <n v="0"/>
    <n v="1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TO CASTELHANO2016/Jun"/>
    <x v="250"/>
    <x v="251"/>
    <m/>
    <x v="17"/>
    <n v="0"/>
    <n v="0"/>
    <n v="4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6/Jul"/>
    <x v="250"/>
    <x v="251"/>
    <m/>
    <x v="18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6/Aug"/>
    <x v="250"/>
    <x v="251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6/Sep"/>
    <x v="250"/>
    <x v="251"/>
    <m/>
    <x v="20"/>
    <n v="0"/>
    <n v="0"/>
    <n v="3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CASTELHANO2016/Oct"/>
    <x v="250"/>
    <x v="251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6/Nov"/>
    <x v="250"/>
    <x v="251"/>
    <m/>
    <x v="22"/>
    <n v="0"/>
    <n v="0"/>
    <n v="5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6/Dec"/>
    <x v="250"/>
    <x v="251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6/Jan"/>
    <x v="251"/>
    <x v="252"/>
    <s v="MATO LEITAO"/>
    <x v="12"/>
    <n v="0"/>
    <n v="0"/>
    <n v="2"/>
    <n v="0"/>
    <n v="1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6/Feb"/>
    <x v="251"/>
    <x v="25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6/Mar"/>
    <x v="251"/>
    <x v="252"/>
    <m/>
    <x v="14"/>
    <n v="0"/>
    <n v="0"/>
    <n v="7"/>
    <n v="1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TO LEITAO2016/Apr"/>
    <x v="251"/>
    <x v="252"/>
    <m/>
    <x v="15"/>
    <n v="0"/>
    <n v="0"/>
    <n v="4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TO LEITAO2016/May"/>
    <x v="251"/>
    <x v="252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6/Jun"/>
    <x v="251"/>
    <x v="252"/>
    <m/>
    <x v="17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LEITAO2016/Jul"/>
    <x v="251"/>
    <x v="252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6/Aug"/>
    <x v="251"/>
    <x v="252"/>
    <m/>
    <x v="19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TO LEITAO2016/Sep"/>
    <x v="251"/>
    <x v="25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6/Oct"/>
    <x v="251"/>
    <x v="252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6/Nov"/>
    <x v="251"/>
    <x v="25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6/Dec"/>
    <x v="251"/>
    <x v="252"/>
    <m/>
    <x v="23"/>
    <n v="0"/>
    <n v="0"/>
    <n v="3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Jan"/>
    <x v="252"/>
    <x v="253"/>
    <s v="MATO QUEIMA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Feb"/>
    <x v="252"/>
    <x v="25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Mar"/>
    <x v="252"/>
    <x v="25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Apr"/>
    <x v="252"/>
    <x v="25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May"/>
    <x v="252"/>
    <x v="25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Jun"/>
    <x v="252"/>
    <x v="25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Jul"/>
    <x v="252"/>
    <x v="25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Aug"/>
    <x v="252"/>
    <x v="25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Sep"/>
    <x v="252"/>
    <x v="25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Oct"/>
    <x v="252"/>
    <x v="25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Nov"/>
    <x v="252"/>
    <x v="25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Dec"/>
    <x v="252"/>
    <x v="25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Jan"/>
    <x v="253"/>
    <x v="254"/>
    <s v="MAXIMILIANO DE ALMEIDA"/>
    <x v="1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Feb"/>
    <x v="253"/>
    <x v="254"/>
    <m/>
    <x v="13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Mar"/>
    <x v="253"/>
    <x v="254"/>
    <m/>
    <x v="14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Apr"/>
    <x v="253"/>
    <x v="254"/>
    <m/>
    <x v="1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May"/>
    <x v="253"/>
    <x v="254"/>
    <m/>
    <x v="16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Jun"/>
    <x v="253"/>
    <x v="254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Jul"/>
    <x v="253"/>
    <x v="254"/>
    <m/>
    <x v="18"/>
    <n v="0"/>
    <n v="0"/>
    <n v="2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Aug"/>
    <x v="253"/>
    <x v="25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Sep"/>
    <x v="253"/>
    <x v="25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Oct"/>
    <x v="253"/>
    <x v="25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Nov"/>
    <x v="253"/>
    <x v="254"/>
    <m/>
    <x v="2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Dec"/>
    <x v="253"/>
    <x v="254"/>
    <m/>
    <x v="2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6/Jan"/>
    <x v="254"/>
    <x v="255"/>
    <s v="MINAS DO LEAO"/>
    <x v="12"/>
    <n v="0"/>
    <n v="0"/>
    <n v="14"/>
    <n v="2"/>
    <n v="0"/>
    <n v="0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INAS DO LEAO2016/Feb"/>
    <x v="254"/>
    <x v="255"/>
    <m/>
    <x v="13"/>
    <n v="0"/>
    <n v="0"/>
    <n v="11"/>
    <n v="0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16/Mar"/>
    <x v="254"/>
    <x v="255"/>
    <m/>
    <x v="14"/>
    <n v="0"/>
    <n v="0"/>
    <n v="16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6/Apr"/>
    <x v="254"/>
    <x v="255"/>
    <m/>
    <x v="15"/>
    <n v="0"/>
    <n v="0"/>
    <n v="15"/>
    <n v="1"/>
    <n v="1"/>
    <n v="2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INAS DO LEAO2016/May"/>
    <x v="254"/>
    <x v="255"/>
    <m/>
    <x v="16"/>
    <n v="0"/>
    <n v="0"/>
    <n v="15"/>
    <n v="3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INAS DO LEAO2016/Jun"/>
    <x v="254"/>
    <x v="255"/>
    <m/>
    <x v="17"/>
    <n v="0"/>
    <n v="0"/>
    <n v="13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16/Jul"/>
    <x v="254"/>
    <x v="255"/>
    <m/>
    <x v="18"/>
    <n v="0"/>
    <n v="0"/>
    <n v="12"/>
    <n v="1"/>
    <n v="0"/>
    <n v="3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INAS DO LEAO2016/Aug"/>
    <x v="254"/>
    <x v="255"/>
    <m/>
    <x v="19"/>
    <n v="0"/>
    <n v="0"/>
    <n v="10"/>
    <n v="0"/>
    <n v="0"/>
    <n v="2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6/Sep"/>
    <x v="254"/>
    <x v="255"/>
    <m/>
    <x v="20"/>
    <n v="1"/>
    <n v="0"/>
    <n v="8"/>
    <n v="0"/>
    <n v="0"/>
    <n v="4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MINAS DO LEAO2016/Oct"/>
    <x v="254"/>
    <x v="255"/>
    <m/>
    <x v="21"/>
    <n v="0"/>
    <n v="0"/>
    <n v="20"/>
    <n v="0"/>
    <n v="0"/>
    <n v="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INAS DO LEAO2016/Nov"/>
    <x v="254"/>
    <x v="255"/>
    <m/>
    <x v="22"/>
    <n v="0"/>
    <n v="0"/>
    <n v="18"/>
    <n v="4"/>
    <n v="0"/>
    <n v="3"/>
    <n v="0"/>
    <n v="0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MINAS DO LEAO2016/Dec"/>
    <x v="254"/>
    <x v="255"/>
    <m/>
    <x v="23"/>
    <n v="0"/>
    <n v="0"/>
    <n v="10"/>
    <n v="0"/>
    <n v="0"/>
    <n v="1"/>
    <n v="0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MIRAGUAI2016/Jan"/>
    <x v="255"/>
    <x v="256"/>
    <s v="MIRAGUAI"/>
    <x v="12"/>
    <n v="0"/>
    <n v="0"/>
    <n v="7"/>
    <n v="0"/>
    <n v="0"/>
    <n v="0"/>
    <n v="0"/>
    <n v="0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MIRAGUAI2016/Feb"/>
    <x v="255"/>
    <x v="256"/>
    <m/>
    <x v="13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6/Mar"/>
    <x v="255"/>
    <x v="256"/>
    <m/>
    <x v="14"/>
    <n v="0"/>
    <n v="0"/>
    <n v="6"/>
    <n v="4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6/Apr"/>
    <x v="255"/>
    <x v="256"/>
    <m/>
    <x v="15"/>
    <n v="0"/>
    <n v="0"/>
    <n v="5"/>
    <n v="2"/>
    <n v="2"/>
    <n v="0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IRAGUAI2016/May"/>
    <x v="255"/>
    <x v="256"/>
    <m/>
    <x v="16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6/Jun"/>
    <x v="255"/>
    <x v="256"/>
    <m/>
    <x v="17"/>
    <n v="0"/>
    <n v="0"/>
    <n v="16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6/Jul"/>
    <x v="255"/>
    <x v="256"/>
    <m/>
    <x v="18"/>
    <n v="0"/>
    <n v="0"/>
    <n v="11"/>
    <n v="1"/>
    <n v="3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6/Aug"/>
    <x v="255"/>
    <x v="256"/>
    <m/>
    <x v="19"/>
    <n v="0"/>
    <n v="0"/>
    <n v="7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6/Sep"/>
    <x v="255"/>
    <x v="256"/>
    <m/>
    <x v="20"/>
    <n v="0"/>
    <n v="0"/>
    <n v="4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6/Oct"/>
    <x v="255"/>
    <x v="256"/>
    <m/>
    <x v="21"/>
    <n v="0"/>
    <n v="0"/>
    <n v="11"/>
    <n v="1"/>
    <n v="3"/>
    <n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IRAGUAI2016/Nov"/>
    <x v="255"/>
    <x v="256"/>
    <m/>
    <x v="22"/>
    <n v="0"/>
    <n v="0"/>
    <n v="9"/>
    <n v="0"/>
    <n v="3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IRAGUAI2016/Dec"/>
    <x v="255"/>
    <x v="256"/>
    <m/>
    <x v="23"/>
    <n v="0"/>
    <n v="0"/>
    <n v="4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AURI2016/Jan"/>
    <x v="256"/>
    <x v="257"/>
    <s v="MONTAUR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6/Feb"/>
    <x v="256"/>
    <x v="2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6/Mar"/>
    <x v="256"/>
    <x v="25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6/Apr"/>
    <x v="256"/>
    <x v="257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6/May"/>
    <x v="256"/>
    <x v="25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6/Jun"/>
    <x v="256"/>
    <x v="2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6/Jul"/>
    <x v="256"/>
    <x v="2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6/Aug"/>
    <x v="256"/>
    <x v="25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6/Sep"/>
    <x v="256"/>
    <x v="257"/>
    <m/>
    <x v="20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NTAURI2016/Oct"/>
    <x v="256"/>
    <x v="25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6/Nov"/>
    <x v="256"/>
    <x v="257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6/Dec"/>
    <x v="256"/>
    <x v="257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Jan"/>
    <x v="257"/>
    <x v="258"/>
    <s v="MONTE ALEGRE DOS CAMPOS"/>
    <x v="1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Feb"/>
    <x v="257"/>
    <x v="258"/>
    <m/>
    <x v="1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Mar"/>
    <x v="257"/>
    <x v="25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Apr"/>
    <x v="257"/>
    <x v="25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May"/>
    <x v="257"/>
    <x v="25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Jun"/>
    <x v="257"/>
    <x v="25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Jul"/>
    <x v="257"/>
    <x v="258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Aug"/>
    <x v="257"/>
    <x v="258"/>
    <m/>
    <x v="19"/>
    <n v="1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NTE ALEGRE DOS CAMPOS2016/Sep"/>
    <x v="257"/>
    <x v="258"/>
    <m/>
    <x v="2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Oct"/>
    <x v="257"/>
    <x v="258"/>
    <m/>
    <x v="21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Nov"/>
    <x v="257"/>
    <x v="258"/>
    <m/>
    <x v="22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Dec"/>
    <x v="257"/>
    <x v="258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6/Jan"/>
    <x v="258"/>
    <x v="259"/>
    <s v="MONTE BELO DO SUL"/>
    <x v="12"/>
    <n v="0"/>
    <n v="0"/>
    <n v="2"/>
    <n v="0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 BELO DO SUL2016/Feb"/>
    <x v="258"/>
    <x v="2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6/Mar"/>
    <x v="258"/>
    <x v="25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6/Apr"/>
    <x v="258"/>
    <x v="259"/>
    <m/>
    <x v="1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6/May"/>
    <x v="258"/>
    <x v="259"/>
    <m/>
    <x v="16"/>
    <n v="0"/>
    <n v="0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6/Jun"/>
    <x v="258"/>
    <x v="259"/>
    <m/>
    <x v="17"/>
    <n v="0"/>
    <n v="0"/>
    <n v="4"/>
    <n v="0"/>
    <n v="1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NTE BELO DO SUL2016/Jul"/>
    <x v="258"/>
    <x v="259"/>
    <m/>
    <x v="18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6/Aug"/>
    <x v="258"/>
    <x v="259"/>
    <m/>
    <x v="19"/>
    <n v="0"/>
    <n v="0"/>
    <n v="4"/>
    <n v="0"/>
    <n v="0"/>
    <n v="2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NTE BELO DO SUL2016/Sep"/>
    <x v="258"/>
    <x v="259"/>
    <m/>
    <x v="20"/>
    <n v="0"/>
    <n v="0"/>
    <n v="6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ONTE BELO DO SUL2016/Oct"/>
    <x v="258"/>
    <x v="259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6/Nov"/>
    <x v="258"/>
    <x v="25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6/Dec"/>
    <x v="258"/>
    <x v="259"/>
    <m/>
    <x v="23"/>
    <n v="0"/>
    <n v="0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6/Jan"/>
    <x v="259"/>
    <x v="260"/>
    <s v="MONTENEGRO"/>
    <x v="12"/>
    <n v="1"/>
    <n v="0"/>
    <n v="93"/>
    <n v="5"/>
    <n v="4"/>
    <n v="13"/>
    <n v="3"/>
    <n v="10"/>
    <n v="1"/>
    <n v="6"/>
    <n v="3"/>
    <n v="0"/>
    <n v="0"/>
    <n v="0"/>
    <n v="0"/>
    <n v="11"/>
    <n v="3"/>
    <n v="0"/>
    <n v="0"/>
    <n v="0"/>
    <n v="0"/>
    <n v="0"/>
    <n v="0"/>
    <n v="0"/>
    <n v="0"/>
    <n v="1"/>
    <n v="0"/>
    <n v="0"/>
    <n v="0"/>
    <n v="0"/>
  </r>
  <r>
    <s v="MONTENEGRO2016/Feb"/>
    <x v="259"/>
    <x v="260"/>
    <m/>
    <x v="13"/>
    <n v="1"/>
    <n v="1"/>
    <n v="77"/>
    <n v="4"/>
    <n v="12"/>
    <n v="16"/>
    <n v="3"/>
    <n v="3"/>
    <n v="2"/>
    <n v="4"/>
    <n v="2"/>
    <n v="0"/>
    <n v="0"/>
    <n v="0"/>
    <n v="0"/>
    <n v="4"/>
    <n v="5"/>
    <n v="0"/>
    <n v="0"/>
    <n v="0"/>
    <n v="0"/>
    <n v="0"/>
    <n v="1"/>
    <n v="0"/>
    <n v="0"/>
    <n v="1"/>
    <n v="1"/>
    <n v="0"/>
    <n v="1"/>
    <n v="0"/>
  </r>
  <r>
    <s v="MONTENEGRO2016/Mar"/>
    <x v="259"/>
    <x v="260"/>
    <m/>
    <x v="14"/>
    <n v="0"/>
    <n v="0"/>
    <n v="72"/>
    <n v="11"/>
    <n v="3"/>
    <n v="13"/>
    <n v="1"/>
    <n v="3"/>
    <n v="3"/>
    <n v="15"/>
    <n v="5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</r>
  <r>
    <s v="MONTENEGRO2016/Apr"/>
    <x v="259"/>
    <x v="260"/>
    <m/>
    <x v="15"/>
    <n v="0"/>
    <n v="0"/>
    <n v="68"/>
    <n v="5"/>
    <n v="3"/>
    <n v="17"/>
    <n v="2"/>
    <n v="3"/>
    <n v="3"/>
    <n v="19"/>
    <n v="4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MONTENEGRO2016/May"/>
    <x v="259"/>
    <x v="260"/>
    <m/>
    <x v="16"/>
    <n v="1"/>
    <n v="0"/>
    <n v="108"/>
    <n v="11"/>
    <n v="1"/>
    <n v="14"/>
    <n v="2"/>
    <n v="9"/>
    <n v="5"/>
    <n v="11"/>
    <n v="3"/>
    <n v="0"/>
    <n v="0"/>
    <n v="0"/>
    <n v="0"/>
    <n v="4"/>
    <n v="2"/>
    <n v="0"/>
    <n v="1"/>
    <n v="0"/>
    <n v="0"/>
    <n v="0"/>
    <n v="0"/>
    <n v="0"/>
    <n v="0"/>
    <n v="1"/>
    <n v="0"/>
    <n v="0"/>
    <n v="0"/>
    <n v="0"/>
  </r>
  <r>
    <s v="MONTENEGRO2016/Jun"/>
    <x v="259"/>
    <x v="260"/>
    <m/>
    <x v="17"/>
    <n v="1"/>
    <n v="0"/>
    <n v="81"/>
    <n v="11"/>
    <n v="7"/>
    <n v="30"/>
    <n v="3"/>
    <n v="8"/>
    <n v="4"/>
    <n v="24"/>
    <n v="7"/>
    <n v="0"/>
    <n v="0"/>
    <n v="0"/>
    <n v="0"/>
    <n v="5"/>
    <n v="6"/>
    <n v="1"/>
    <n v="0"/>
    <n v="0"/>
    <n v="0"/>
    <n v="0"/>
    <n v="0"/>
    <n v="0"/>
    <n v="0"/>
    <n v="1"/>
    <n v="0"/>
    <n v="0"/>
    <n v="0"/>
    <n v="0"/>
  </r>
  <r>
    <s v="MONTENEGRO2016/Jul"/>
    <x v="259"/>
    <x v="260"/>
    <m/>
    <x v="18"/>
    <n v="2"/>
    <n v="0"/>
    <n v="63"/>
    <n v="8"/>
    <n v="0"/>
    <n v="18"/>
    <n v="1"/>
    <n v="8"/>
    <n v="1"/>
    <n v="11"/>
    <n v="17"/>
    <n v="0"/>
    <n v="0"/>
    <n v="0"/>
    <n v="0"/>
    <n v="6"/>
    <n v="0"/>
    <n v="0"/>
    <n v="0"/>
    <n v="0"/>
    <n v="0"/>
    <n v="0"/>
    <n v="0"/>
    <n v="0"/>
    <n v="0"/>
    <n v="2"/>
    <n v="0"/>
    <n v="0"/>
    <n v="0"/>
    <n v="0"/>
  </r>
  <r>
    <s v="MONTENEGRO2016/Aug"/>
    <x v="259"/>
    <x v="260"/>
    <m/>
    <x v="19"/>
    <n v="0"/>
    <n v="0"/>
    <n v="61"/>
    <n v="2"/>
    <n v="4"/>
    <n v="20"/>
    <n v="5"/>
    <n v="6"/>
    <n v="4"/>
    <n v="11"/>
    <n v="19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MONTENEGRO2016/Sep"/>
    <x v="259"/>
    <x v="260"/>
    <m/>
    <x v="20"/>
    <n v="0"/>
    <n v="0"/>
    <n v="54"/>
    <n v="3"/>
    <n v="3"/>
    <n v="8"/>
    <n v="0"/>
    <n v="4"/>
    <n v="3"/>
    <n v="22"/>
    <n v="6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MONTENEGRO2016/Oct"/>
    <x v="259"/>
    <x v="260"/>
    <m/>
    <x v="21"/>
    <n v="0"/>
    <n v="0"/>
    <n v="63"/>
    <n v="8"/>
    <n v="12"/>
    <n v="14"/>
    <n v="1"/>
    <n v="4"/>
    <n v="5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6/Nov"/>
    <x v="259"/>
    <x v="260"/>
    <m/>
    <x v="22"/>
    <n v="0"/>
    <n v="0"/>
    <n v="70"/>
    <n v="3"/>
    <n v="6"/>
    <n v="17"/>
    <n v="3"/>
    <n v="8"/>
    <n v="7"/>
    <n v="11"/>
    <n v="1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ONTENEGRO2016/Dec"/>
    <x v="259"/>
    <x v="260"/>
    <m/>
    <x v="23"/>
    <n v="0"/>
    <n v="0"/>
    <n v="65"/>
    <n v="4"/>
    <n v="5"/>
    <n v="15"/>
    <n v="0"/>
    <n v="4"/>
    <n v="1"/>
    <n v="4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16/Jan"/>
    <x v="260"/>
    <x v="261"/>
    <s v="MORMAC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6/Feb"/>
    <x v="260"/>
    <x v="26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6/Mar"/>
    <x v="260"/>
    <x v="261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6/Apr"/>
    <x v="260"/>
    <x v="261"/>
    <m/>
    <x v="15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6/May"/>
    <x v="260"/>
    <x v="261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6/Jun"/>
    <x v="260"/>
    <x v="261"/>
    <m/>
    <x v="17"/>
    <n v="0"/>
    <n v="0"/>
    <n v="6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6/Jul"/>
    <x v="260"/>
    <x v="261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6/Aug"/>
    <x v="260"/>
    <x v="261"/>
    <m/>
    <x v="1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6/Sep"/>
    <x v="260"/>
    <x v="261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6/Oct"/>
    <x v="260"/>
    <x v="261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6/Nov"/>
    <x v="260"/>
    <x v="26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6/Dec"/>
    <x v="260"/>
    <x v="261"/>
    <m/>
    <x v="23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6/Jan"/>
    <x v="261"/>
    <x v="262"/>
    <s v="MORRINH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6/Feb"/>
    <x v="261"/>
    <x v="262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6/Mar"/>
    <x v="261"/>
    <x v="2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6/Apr"/>
    <x v="261"/>
    <x v="262"/>
    <m/>
    <x v="15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INHOS DO SUL2016/May"/>
    <x v="261"/>
    <x v="262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6/Jun"/>
    <x v="261"/>
    <x v="26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6/Jul"/>
    <x v="261"/>
    <x v="262"/>
    <m/>
    <x v="1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6/Aug"/>
    <x v="261"/>
    <x v="26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6/Sep"/>
    <x v="261"/>
    <x v="26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6/Oct"/>
    <x v="261"/>
    <x v="262"/>
    <m/>
    <x v="2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INHOS DO SUL2016/Nov"/>
    <x v="261"/>
    <x v="26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6/Dec"/>
    <x v="261"/>
    <x v="262"/>
    <m/>
    <x v="23"/>
    <n v="0"/>
    <n v="0"/>
    <n v="3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16/Jan"/>
    <x v="262"/>
    <x v="263"/>
    <s v="MORRO REDONDO"/>
    <x v="12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6/Feb"/>
    <x v="262"/>
    <x v="263"/>
    <m/>
    <x v="1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6/Mar"/>
    <x v="262"/>
    <x v="263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16/Apr"/>
    <x v="262"/>
    <x v="263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6/May"/>
    <x v="262"/>
    <x v="263"/>
    <m/>
    <x v="16"/>
    <n v="1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MORRO REDONDO2016/Jun"/>
    <x v="262"/>
    <x v="263"/>
    <m/>
    <x v="17"/>
    <n v="0"/>
    <n v="0"/>
    <n v="4"/>
    <n v="1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16/Jul"/>
    <x v="262"/>
    <x v="263"/>
    <m/>
    <x v="18"/>
    <n v="0"/>
    <n v="0"/>
    <n v="11"/>
    <n v="1"/>
    <n v="0"/>
    <n v="0"/>
    <n v="0"/>
    <n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ORRO REDONDO2016/Aug"/>
    <x v="262"/>
    <x v="263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6/Sep"/>
    <x v="262"/>
    <x v="263"/>
    <m/>
    <x v="20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6/Oct"/>
    <x v="262"/>
    <x v="263"/>
    <m/>
    <x v="21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6/Nov"/>
    <x v="262"/>
    <x v="263"/>
    <m/>
    <x v="22"/>
    <n v="1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RRO REDONDO2016/Dec"/>
    <x v="262"/>
    <x v="263"/>
    <m/>
    <x v="23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6/Jan"/>
    <x v="263"/>
    <x v="264"/>
    <s v="MORRO REUTER"/>
    <x v="1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6/Feb"/>
    <x v="263"/>
    <x v="264"/>
    <m/>
    <x v="13"/>
    <n v="0"/>
    <n v="0"/>
    <n v="6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16/Mar"/>
    <x v="263"/>
    <x v="264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6/Apr"/>
    <x v="263"/>
    <x v="264"/>
    <m/>
    <x v="15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6/May"/>
    <x v="263"/>
    <x v="264"/>
    <m/>
    <x v="16"/>
    <n v="0"/>
    <n v="0"/>
    <n v="7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UTER2016/Jun"/>
    <x v="263"/>
    <x v="264"/>
    <m/>
    <x v="1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6/Jul"/>
    <x v="263"/>
    <x v="264"/>
    <m/>
    <x v="18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16/Aug"/>
    <x v="263"/>
    <x v="264"/>
    <m/>
    <x v="19"/>
    <n v="0"/>
    <n v="0"/>
    <n v="4"/>
    <n v="0"/>
    <n v="0"/>
    <n v="5"/>
    <n v="0"/>
    <n v="0"/>
    <n v="1"/>
    <n v="0"/>
    <n v="0"/>
    <n v="0"/>
    <n v="0"/>
    <n v="0"/>
    <n v="0"/>
    <n v="0"/>
    <n v="3"/>
    <n v="1"/>
    <n v="1"/>
    <n v="0"/>
    <n v="0"/>
    <n v="0"/>
    <n v="0"/>
    <n v="0"/>
    <n v="0"/>
    <n v="0"/>
    <n v="0"/>
    <n v="0"/>
    <n v="0"/>
    <n v="0"/>
  </r>
  <r>
    <s v="MORRO REUTER2016/Sep"/>
    <x v="263"/>
    <x v="264"/>
    <m/>
    <x v="20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6/Oct"/>
    <x v="263"/>
    <x v="264"/>
    <m/>
    <x v="21"/>
    <n v="0"/>
    <n v="0"/>
    <n v="3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6/Nov"/>
    <x v="263"/>
    <x v="264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6/Dec"/>
    <x v="263"/>
    <x v="264"/>
    <m/>
    <x v="23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6/Jan"/>
    <x v="264"/>
    <x v="265"/>
    <s v="MOSTARDAS"/>
    <x v="12"/>
    <n v="1"/>
    <n v="0"/>
    <n v="23"/>
    <n v="5"/>
    <n v="1"/>
    <n v="1"/>
    <n v="1"/>
    <n v="2"/>
    <n v="0"/>
    <n v="2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MOSTARDAS2016/Feb"/>
    <x v="264"/>
    <x v="265"/>
    <m/>
    <x v="13"/>
    <n v="0"/>
    <n v="0"/>
    <n v="20"/>
    <n v="5"/>
    <n v="1"/>
    <n v="1"/>
    <n v="0"/>
    <n v="0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6/Mar"/>
    <x v="264"/>
    <x v="265"/>
    <m/>
    <x v="14"/>
    <n v="0"/>
    <n v="0"/>
    <n v="20"/>
    <n v="6"/>
    <n v="0"/>
    <n v="2"/>
    <n v="0"/>
    <n v="4"/>
    <n v="1"/>
    <n v="0"/>
    <n v="0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</r>
  <r>
    <s v="MOSTARDAS2016/Apr"/>
    <x v="264"/>
    <x v="265"/>
    <m/>
    <x v="15"/>
    <n v="0"/>
    <n v="0"/>
    <n v="23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6/May"/>
    <x v="264"/>
    <x v="265"/>
    <m/>
    <x v="16"/>
    <n v="0"/>
    <n v="0"/>
    <n v="25"/>
    <n v="6"/>
    <n v="1"/>
    <n v="1"/>
    <n v="0"/>
    <n v="3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OSTARDAS2016/Jun"/>
    <x v="264"/>
    <x v="265"/>
    <m/>
    <x v="17"/>
    <n v="0"/>
    <n v="0"/>
    <n v="25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6/Jul"/>
    <x v="264"/>
    <x v="265"/>
    <m/>
    <x v="18"/>
    <n v="0"/>
    <n v="0"/>
    <n v="25"/>
    <n v="4"/>
    <n v="0"/>
    <n v="2"/>
    <n v="0"/>
    <n v="2"/>
    <n v="0"/>
    <n v="1"/>
    <n v="3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</r>
  <r>
    <s v="MOSTARDAS2016/Aug"/>
    <x v="264"/>
    <x v="265"/>
    <m/>
    <x v="19"/>
    <n v="0"/>
    <n v="0"/>
    <n v="27"/>
    <n v="8"/>
    <n v="0"/>
    <n v="4"/>
    <n v="1"/>
    <n v="5"/>
    <n v="0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OSTARDAS2016/Sep"/>
    <x v="264"/>
    <x v="265"/>
    <m/>
    <x v="20"/>
    <n v="1"/>
    <n v="0"/>
    <n v="14"/>
    <n v="3"/>
    <n v="2"/>
    <n v="2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16/Oct"/>
    <x v="264"/>
    <x v="265"/>
    <m/>
    <x v="21"/>
    <n v="0"/>
    <n v="0"/>
    <n v="22"/>
    <n v="6"/>
    <n v="0"/>
    <n v="3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6/Nov"/>
    <x v="264"/>
    <x v="265"/>
    <m/>
    <x v="22"/>
    <n v="3"/>
    <n v="0"/>
    <n v="14"/>
    <n v="4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MOSTARDAS2016/Dec"/>
    <x v="264"/>
    <x v="265"/>
    <m/>
    <x v="23"/>
    <n v="0"/>
    <n v="0"/>
    <n v="22"/>
    <n v="5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6/Jan"/>
    <x v="265"/>
    <x v="266"/>
    <s v="MUCUM"/>
    <x v="12"/>
    <n v="0"/>
    <n v="0"/>
    <n v="3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6/Feb"/>
    <x v="265"/>
    <x v="26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6/Mar"/>
    <x v="265"/>
    <x v="266"/>
    <m/>
    <x v="14"/>
    <n v="0"/>
    <n v="0"/>
    <n v="6"/>
    <n v="0"/>
    <n v="0"/>
    <n v="2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MUCUM2016/Apr"/>
    <x v="265"/>
    <x v="266"/>
    <m/>
    <x v="15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6/May"/>
    <x v="265"/>
    <x v="266"/>
    <m/>
    <x v="16"/>
    <n v="0"/>
    <n v="0"/>
    <n v="15"/>
    <n v="1"/>
    <n v="0"/>
    <n v="1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MUCUM2016/Jun"/>
    <x v="265"/>
    <x v="266"/>
    <m/>
    <x v="17"/>
    <n v="0"/>
    <n v="0"/>
    <n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MUCUM2016/Jul"/>
    <x v="265"/>
    <x v="266"/>
    <m/>
    <x v="18"/>
    <n v="0"/>
    <n v="0"/>
    <n v="5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6/Aug"/>
    <x v="265"/>
    <x v="266"/>
    <m/>
    <x v="19"/>
    <n v="0"/>
    <n v="0"/>
    <n v="9"/>
    <n v="0"/>
    <n v="1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6/Sep"/>
    <x v="265"/>
    <x v="266"/>
    <m/>
    <x v="2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6/Oct"/>
    <x v="265"/>
    <x v="266"/>
    <m/>
    <x v="21"/>
    <n v="0"/>
    <n v="0"/>
    <n v="9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6/Nov"/>
    <x v="265"/>
    <x v="266"/>
    <m/>
    <x v="22"/>
    <n v="1"/>
    <n v="0"/>
    <n v="11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UCUM2016/Dec"/>
    <x v="265"/>
    <x v="266"/>
    <m/>
    <x v="23"/>
    <n v="0"/>
    <n v="0"/>
    <n v="2"/>
    <n v="0"/>
    <n v="0"/>
    <n v="1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UITOS CAPOES2016/Jan"/>
    <x v="266"/>
    <x v="267"/>
    <s v="MUITOS CAPOES"/>
    <x v="12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6/Feb"/>
    <x v="266"/>
    <x v="26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6/Mar"/>
    <x v="266"/>
    <x v="267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6/Apr"/>
    <x v="266"/>
    <x v="267"/>
    <m/>
    <x v="15"/>
    <n v="0"/>
    <n v="0"/>
    <n v="3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6/May"/>
    <x v="266"/>
    <x v="267"/>
    <m/>
    <x v="16"/>
    <n v="0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6/Jun"/>
    <x v="266"/>
    <x v="267"/>
    <m/>
    <x v="17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6/Jul"/>
    <x v="266"/>
    <x v="267"/>
    <m/>
    <x v="18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6/Aug"/>
    <x v="266"/>
    <x v="267"/>
    <m/>
    <x v="19"/>
    <n v="0"/>
    <n v="0"/>
    <n v="1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6/Sep"/>
    <x v="266"/>
    <x v="267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6/Oct"/>
    <x v="266"/>
    <x v="267"/>
    <m/>
    <x v="2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6/Nov"/>
    <x v="266"/>
    <x v="267"/>
    <m/>
    <x v="22"/>
    <n v="0"/>
    <n v="0"/>
    <n v="4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6/Dec"/>
    <x v="266"/>
    <x v="267"/>
    <m/>
    <x v="2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Jan"/>
    <x v="267"/>
    <x v="268"/>
    <s v="MULITER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Feb"/>
    <x v="267"/>
    <x v="2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Mar"/>
    <x v="267"/>
    <x v="268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Apr"/>
    <x v="267"/>
    <x v="268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May"/>
    <x v="267"/>
    <x v="26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Jun"/>
    <x v="267"/>
    <x v="268"/>
    <m/>
    <x v="1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Jul"/>
    <x v="267"/>
    <x v="268"/>
    <m/>
    <x v="18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Aug"/>
    <x v="267"/>
    <x v="268"/>
    <m/>
    <x v="19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Sep"/>
    <x v="267"/>
    <x v="268"/>
    <m/>
    <x v="20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Oct"/>
    <x v="267"/>
    <x v="268"/>
    <m/>
    <x v="21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Nov"/>
    <x v="267"/>
    <x v="268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Dec"/>
    <x v="267"/>
    <x v="268"/>
    <m/>
    <x v="23"/>
    <n v="0"/>
    <n v="0"/>
    <n v="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6/Jan"/>
    <x v="268"/>
    <x v="269"/>
    <s v="NAO-ME-TOQUE"/>
    <x v="12"/>
    <n v="0"/>
    <n v="0"/>
    <n v="26"/>
    <n v="4"/>
    <n v="3"/>
    <n v="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6/Feb"/>
    <x v="268"/>
    <x v="269"/>
    <m/>
    <x v="13"/>
    <n v="0"/>
    <n v="0"/>
    <n v="24"/>
    <n v="4"/>
    <n v="1"/>
    <n v="1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6/Mar"/>
    <x v="268"/>
    <x v="269"/>
    <m/>
    <x v="14"/>
    <n v="1"/>
    <n v="0"/>
    <n v="16"/>
    <n v="0"/>
    <n v="3"/>
    <n v="0"/>
    <n v="1"/>
    <n v="1"/>
    <n v="3"/>
    <n v="1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NAO-ME-TOQUE2016/Apr"/>
    <x v="268"/>
    <x v="269"/>
    <m/>
    <x v="15"/>
    <n v="1"/>
    <n v="0"/>
    <n v="16"/>
    <n v="1"/>
    <n v="2"/>
    <n v="1"/>
    <n v="0"/>
    <n v="3"/>
    <n v="1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NAO-ME-TOQUE2016/May"/>
    <x v="268"/>
    <x v="269"/>
    <m/>
    <x v="16"/>
    <n v="0"/>
    <n v="0"/>
    <n v="19"/>
    <n v="0"/>
    <n v="2"/>
    <n v="1"/>
    <n v="0"/>
    <n v="4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16/Jun"/>
    <x v="268"/>
    <x v="269"/>
    <m/>
    <x v="17"/>
    <n v="0"/>
    <n v="0"/>
    <n v="15"/>
    <n v="1"/>
    <n v="1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16/Jul"/>
    <x v="268"/>
    <x v="269"/>
    <m/>
    <x v="18"/>
    <n v="0"/>
    <n v="0"/>
    <n v="29"/>
    <n v="1"/>
    <n v="3"/>
    <n v="3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AO-ME-TOQUE2016/Aug"/>
    <x v="268"/>
    <x v="269"/>
    <m/>
    <x v="19"/>
    <n v="0"/>
    <n v="0"/>
    <n v="18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6/Sep"/>
    <x v="268"/>
    <x v="269"/>
    <m/>
    <x v="20"/>
    <n v="0"/>
    <n v="0"/>
    <n v="18"/>
    <n v="1"/>
    <n v="1"/>
    <n v="2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16/Oct"/>
    <x v="268"/>
    <x v="269"/>
    <m/>
    <x v="21"/>
    <n v="0"/>
    <n v="0"/>
    <n v="30"/>
    <n v="2"/>
    <n v="1"/>
    <n v="5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16/Nov"/>
    <x v="268"/>
    <x v="269"/>
    <m/>
    <x v="22"/>
    <n v="0"/>
    <n v="0"/>
    <n v="16"/>
    <n v="0"/>
    <n v="4"/>
    <n v="3"/>
    <n v="1"/>
    <n v="2"/>
    <n v="1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NAO-ME-TOQUE2016/Dec"/>
    <x v="268"/>
    <x v="269"/>
    <m/>
    <x v="23"/>
    <n v="0"/>
    <n v="0"/>
    <n v="24"/>
    <n v="1"/>
    <n v="1"/>
    <n v="4"/>
    <n v="0"/>
    <n v="3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ÃO INFORMADO2016/Jan"/>
    <x v="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Feb"/>
    <x v="0"/>
    <x v="27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Mar"/>
    <x v="0"/>
    <x v="2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Apr"/>
    <x v="0"/>
    <x v="27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May"/>
    <x v="0"/>
    <x v="27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Jun"/>
    <x v="0"/>
    <x v="27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Jul"/>
    <x v="0"/>
    <x v="2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Aug"/>
    <x v="0"/>
    <x v="27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Sep"/>
    <x v="0"/>
    <x v="27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Oct"/>
    <x v="0"/>
    <x v="2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Nov"/>
    <x v="0"/>
    <x v="27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Dec"/>
    <x v="0"/>
    <x v="27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Jan"/>
    <x v="269"/>
    <x v="271"/>
    <s v="NICOLAU VERGUEIR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Feb"/>
    <x v="269"/>
    <x v="27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Mar"/>
    <x v="269"/>
    <x v="271"/>
    <m/>
    <x v="14"/>
    <n v="0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Apr"/>
    <x v="269"/>
    <x v="271"/>
    <m/>
    <x v="15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May"/>
    <x v="269"/>
    <x v="271"/>
    <m/>
    <x v="16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Jun"/>
    <x v="269"/>
    <x v="271"/>
    <m/>
    <x v="17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ICOLAU VERGUEIRO2016/Jul"/>
    <x v="269"/>
    <x v="271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Aug"/>
    <x v="269"/>
    <x v="27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Sep"/>
    <x v="269"/>
    <x v="27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Oct"/>
    <x v="269"/>
    <x v="271"/>
    <m/>
    <x v="2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Nov"/>
    <x v="269"/>
    <x v="271"/>
    <m/>
    <x v="2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Dec"/>
    <x v="269"/>
    <x v="2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6/Jan"/>
    <x v="270"/>
    <x v="272"/>
    <s v="NONOAI"/>
    <x v="12"/>
    <n v="0"/>
    <n v="0"/>
    <n v="14"/>
    <n v="0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6/Feb"/>
    <x v="270"/>
    <x v="272"/>
    <m/>
    <x v="13"/>
    <n v="1"/>
    <n v="0"/>
    <n v="19"/>
    <n v="2"/>
    <n v="2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NOAI2016/Mar"/>
    <x v="270"/>
    <x v="272"/>
    <m/>
    <x v="14"/>
    <n v="0"/>
    <n v="0"/>
    <n v="20"/>
    <n v="1"/>
    <n v="3"/>
    <n v="3"/>
    <n v="1"/>
    <n v="1"/>
    <n v="1"/>
    <n v="2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</r>
  <r>
    <s v="NONOAI2016/Apr"/>
    <x v="270"/>
    <x v="272"/>
    <m/>
    <x v="15"/>
    <n v="0"/>
    <n v="0"/>
    <n v="15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6/May"/>
    <x v="270"/>
    <x v="272"/>
    <m/>
    <x v="16"/>
    <n v="0"/>
    <n v="0"/>
    <n v="17"/>
    <n v="1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6/Jun"/>
    <x v="270"/>
    <x v="272"/>
    <m/>
    <x v="17"/>
    <n v="2"/>
    <n v="0"/>
    <n v="9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NONOAI2016/Jul"/>
    <x v="270"/>
    <x v="272"/>
    <m/>
    <x v="18"/>
    <n v="1"/>
    <n v="0"/>
    <n v="7"/>
    <n v="2"/>
    <n v="1"/>
    <n v="1"/>
    <n v="0"/>
    <n v="2"/>
    <n v="5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16/Aug"/>
    <x v="270"/>
    <x v="272"/>
    <m/>
    <x v="19"/>
    <n v="0"/>
    <n v="0"/>
    <n v="11"/>
    <n v="1"/>
    <n v="1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6/Sep"/>
    <x v="270"/>
    <x v="272"/>
    <m/>
    <x v="20"/>
    <n v="0"/>
    <n v="0"/>
    <n v="10"/>
    <n v="1"/>
    <n v="1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NOAI2016/Oct"/>
    <x v="270"/>
    <x v="272"/>
    <m/>
    <x v="21"/>
    <n v="0"/>
    <n v="0"/>
    <n v="7"/>
    <n v="1"/>
    <n v="3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6/Nov"/>
    <x v="270"/>
    <x v="272"/>
    <m/>
    <x v="22"/>
    <n v="0"/>
    <n v="0"/>
    <n v="17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6/Dec"/>
    <x v="270"/>
    <x v="272"/>
    <m/>
    <x v="23"/>
    <n v="1"/>
    <n v="0"/>
    <n v="9"/>
    <n v="0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VA ALVORADA2016/Jan"/>
    <x v="271"/>
    <x v="273"/>
    <s v="NOVA ALVORADA"/>
    <x v="1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6/Feb"/>
    <x v="271"/>
    <x v="273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6/Mar"/>
    <x v="271"/>
    <x v="273"/>
    <m/>
    <x v="14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6/Apr"/>
    <x v="271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6/May"/>
    <x v="271"/>
    <x v="273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6/Jun"/>
    <x v="271"/>
    <x v="273"/>
    <m/>
    <x v="1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6/Jul"/>
    <x v="271"/>
    <x v="273"/>
    <m/>
    <x v="18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LVORADA2016/Aug"/>
    <x v="271"/>
    <x v="273"/>
    <m/>
    <x v="19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6/Sep"/>
    <x v="271"/>
    <x v="273"/>
    <m/>
    <x v="20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6/Oct"/>
    <x v="271"/>
    <x v="27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6/Nov"/>
    <x v="271"/>
    <x v="2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6/Dec"/>
    <x v="271"/>
    <x v="273"/>
    <m/>
    <x v="23"/>
    <n v="0"/>
    <n v="0"/>
    <n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6/Jan"/>
    <x v="272"/>
    <x v="274"/>
    <s v="NOVA ARACA"/>
    <x v="12"/>
    <n v="0"/>
    <n v="0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6/Feb"/>
    <x v="272"/>
    <x v="274"/>
    <m/>
    <x v="13"/>
    <n v="0"/>
    <n v="0"/>
    <n v="5"/>
    <n v="0"/>
    <n v="0"/>
    <n v="0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ARACA2016/Mar"/>
    <x v="272"/>
    <x v="274"/>
    <m/>
    <x v="14"/>
    <n v="0"/>
    <n v="0"/>
    <n v="6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RACA2016/Apr"/>
    <x v="272"/>
    <x v="274"/>
    <m/>
    <x v="15"/>
    <n v="0"/>
    <n v="0"/>
    <n v="3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6/May"/>
    <x v="272"/>
    <x v="27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6/Jun"/>
    <x v="272"/>
    <x v="274"/>
    <m/>
    <x v="17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RACA2016/Jul"/>
    <x v="272"/>
    <x v="274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6/Aug"/>
    <x v="272"/>
    <x v="274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6/Sep"/>
    <x v="272"/>
    <x v="274"/>
    <m/>
    <x v="20"/>
    <n v="0"/>
    <n v="0"/>
    <n v="1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RACA2016/Oct"/>
    <x v="272"/>
    <x v="27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6/Nov"/>
    <x v="272"/>
    <x v="27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6/Dec"/>
    <x v="272"/>
    <x v="274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6/Jan"/>
    <x v="273"/>
    <x v="275"/>
    <s v="NOVA BASSANO"/>
    <x v="12"/>
    <n v="0"/>
    <n v="0"/>
    <n v="8"/>
    <n v="0"/>
    <n v="0"/>
    <n v="0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BASSANO2016/Feb"/>
    <x v="273"/>
    <x v="275"/>
    <m/>
    <x v="13"/>
    <n v="0"/>
    <n v="0"/>
    <n v="13"/>
    <n v="2"/>
    <n v="2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BASSANO2016/Mar"/>
    <x v="273"/>
    <x v="275"/>
    <m/>
    <x v="14"/>
    <n v="0"/>
    <n v="0"/>
    <n v="14"/>
    <n v="1"/>
    <n v="1"/>
    <n v="1"/>
    <n v="0"/>
    <n v="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NOVA BASSANO2016/Apr"/>
    <x v="273"/>
    <x v="275"/>
    <m/>
    <x v="15"/>
    <n v="1"/>
    <n v="0"/>
    <n v="10"/>
    <n v="0"/>
    <n v="2"/>
    <n v="1"/>
    <n v="1"/>
    <n v="2"/>
    <n v="1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VA BASSANO2016/May"/>
    <x v="273"/>
    <x v="275"/>
    <m/>
    <x v="16"/>
    <n v="0"/>
    <n v="0"/>
    <n v="8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6/Jun"/>
    <x v="273"/>
    <x v="275"/>
    <m/>
    <x v="17"/>
    <n v="0"/>
    <n v="0"/>
    <n v="10"/>
    <n v="0"/>
    <n v="1"/>
    <n v="2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ASSANO2016/Jul"/>
    <x v="273"/>
    <x v="275"/>
    <m/>
    <x v="18"/>
    <n v="0"/>
    <n v="0"/>
    <n v="5"/>
    <n v="0"/>
    <n v="1"/>
    <n v="4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6/Aug"/>
    <x v="273"/>
    <x v="275"/>
    <m/>
    <x v="19"/>
    <n v="1"/>
    <n v="0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BASSANO2016/Sep"/>
    <x v="273"/>
    <x v="275"/>
    <m/>
    <x v="20"/>
    <n v="0"/>
    <n v="0"/>
    <n v="5"/>
    <n v="0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6/Oct"/>
    <x v="273"/>
    <x v="275"/>
    <m/>
    <x v="21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6/Nov"/>
    <x v="273"/>
    <x v="275"/>
    <m/>
    <x v="22"/>
    <n v="0"/>
    <n v="0"/>
    <n v="8"/>
    <n v="0"/>
    <n v="1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6/Dec"/>
    <x v="273"/>
    <x v="275"/>
    <m/>
    <x v="23"/>
    <n v="0"/>
    <n v="0"/>
    <n v="2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Jan"/>
    <x v="274"/>
    <x v="276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Feb"/>
    <x v="274"/>
    <x v="27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Mar"/>
    <x v="274"/>
    <x v="27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Apr"/>
    <x v="274"/>
    <x v="27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May"/>
    <x v="274"/>
    <x v="27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Jun"/>
    <x v="274"/>
    <x v="276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Jul"/>
    <x v="274"/>
    <x v="27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Aug"/>
    <x v="274"/>
    <x v="27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Sep"/>
    <x v="274"/>
    <x v="27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Oct"/>
    <x v="274"/>
    <x v="27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Nov"/>
    <x v="274"/>
    <x v="2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Dec"/>
    <x v="274"/>
    <x v="27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6/Jan"/>
    <x v="275"/>
    <x v="277"/>
    <s v="NOVA BRESCIA"/>
    <x v="12"/>
    <n v="0"/>
    <n v="0"/>
    <n v="2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RESCIA2016/Feb"/>
    <x v="275"/>
    <x v="2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6/Mar"/>
    <x v="275"/>
    <x v="27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6/Apr"/>
    <x v="275"/>
    <x v="277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6/May"/>
    <x v="275"/>
    <x v="277"/>
    <m/>
    <x v="16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6/Jun"/>
    <x v="275"/>
    <x v="277"/>
    <m/>
    <x v="17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6/Jul"/>
    <x v="275"/>
    <x v="277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6/Aug"/>
    <x v="275"/>
    <x v="27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6/Sep"/>
    <x v="275"/>
    <x v="277"/>
    <m/>
    <x v="20"/>
    <n v="0"/>
    <n v="0"/>
    <n v="3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6/Oct"/>
    <x v="275"/>
    <x v="277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6/Nov"/>
    <x v="275"/>
    <x v="277"/>
    <m/>
    <x v="22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6/Dec"/>
    <x v="275"/>
    <x v="277"/>
    <m/>
    <x v="2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CANDELARIA2016/Jan"/>
    <x v="276"/>
    <x v="278"/>
    <s v="NOVA CANDELA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Feb"/>
    <x v="276"/>
    <x v="278"/>
    <m/>
    <x v="1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Mar"/>
    <x v="276"/>
    <x v="27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Apr"/>
    <x v="276"/>
    <x v="278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May"/>
    <x v="276"/>
    <x v="27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Jun"/>
    <x v="276"/>
    <x v="27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Jul"/>
    <x v="276"/>
    <x v="27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Aug"/>
    <x v="276"/>
    <x v="278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Sep"/>
    <x v="276"/>
    <x v="278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Oct"/>
    <x v="276"/>
    <x v="2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Nov"/>
    <x v="276"/>
    <x v="27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Dec"/>
    <x v="276"/>
    <x v="27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6/Jan"/>
    <x v="277"/>
    <x v="279"/>
    <s v="NOVA ESPERANCA DO SUL"/>
    <x v="1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6/Feb"/>
    <x v="277"/>
    <x v="279"/>
    <m/>
    <x v="1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6/Mar"/>
    <x v="277"/>
    <x v="279"/>
    <m/>
    <x v="14"/>
    <n v="0"/>
    <n v="0"/>
    <n v="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6/Apr"/>
    <x v="277"/>
    <x v="279"/>
    <m/>
    <x v="15"/>
    <n v="0"/>
    <n v="0"/>
    <n v="4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6/May"/>
    <x v="277"/>
    <x v="279"/>
    <m/>
    <x v="16"/>
    <n v="0"/>
    <n v="0"/>
    <n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6/Jun"/>
    <x v="277"/>
    <x v="279"/>
    <m/>
    <x v="17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6/Jul"/>
    <x v="277"/>
    <x v="279"/>
    <m/>
    <x v="1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6/Aug"/>
    <x v="277"/>
    <x v="279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6/Sep"/>
    <x v="277"/>
    <x v="279"/>
    <m/>
    <x v="20"/>
    <n v="0"/>
    <n v="0"/>
    <n v="6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6/Oct"/>
    <x v="277"/>
    <x v="279"/>
    <m/>
    <x v="21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6/Nov"/>
    <x v="277"/>
    <x v="279"/>
    <m/>
    <x v="22"/>
    <n v="0"/>
    <n v="0"/>
    <n v="3"/>
    <n v="2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6/Dec"/>
    <x v="277"/>
    <x v="279"/>
    <m/>
    <x v="23"/>
    <n v="0"/>
    <n v="0"/>
    <n v="4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16/Jan"/>
    <x v="278"/>
    <x v="280"/>
    <s v="NOVA HARTZ"/>
    <x v="12"/>
    <n v="0"/>
    <n v="0"/>
    <n v="12"/>
    <n v="0"/>
    <n v="1"/>
    <n v="5"/>
    <n v="1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16/Feb"/>
    <x v="278"/>
    <x v="280"/>
    <m/>
    <x v="13"/>
    <n v="1"/>
    <n v="0"/>
    <n v="17"/>
    <n v="0"/>
    <n v="1"/>
    <n v="1"/>
    <n v="2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HARTZ2016/Mar"/>
    <x v="278"/>
    <x v="280"/>
    <m/>
    <x v="14"/>
    <n v="0"/>
    <n v="0"/>
    <n v="22"/>
    <n v="1"/>
    <n v="0"/>
    <n v="4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16/Apr"/>
    <x v="278"/>
    <x v="280"/>
    <m/>
    <x v="15"/>
    <n v="0"/>
    <n v="0"/>
    <n v="20"/>
    <n v="2"/>
    <n v="3"/>
    <n v="3"/>
    <n v="0"/>
    <n v="2"/>
    <n v="1"/>
    <n v="7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NOVA HARTZ2016/May"/>
    <x v="278"/>
    <x v="280"/>
    <m/>
    <x v="16"/>
    <n v="0"/>
    <n v="0"/>
    <n v="19"/>
    <n v="1"/>
    <n v="0"/>
    <n v="5"/>
    <n v="0"/>
    <n v="4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OVA HARTZ2016/Jun"/>
    <x v="278"/>
    <x v="280"/>
    <m/>
    <x v="17"/>
    <n v="0"/>
    <n v="0"/>
    <n v="13"/>
    <n v="0"/>
    <n v="2"/>
    <n v="4"/>
    <n v="1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6/Jul"/>
    <x v="278"/>
    <x v="280"/>
    <m/>
    <x v="18"/>
    <n v="0"/>
    <n v="0"/>
    <n v="20"/>
    <n v="2"/>
    <n v="0"/>
    <n v="6"/>
    <n v="0"/>
    <n v="0"/>
    <n v="1"/>
    <n v="6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OVA HARTZ2016/Aug"/>
    <x v="278"/>
    <x v="280"/>
    <m/>
    <x v="19"/>
    <n v="0"/>
    <n v="0"/>
    <n v="15"/>
    <n v="0"/>
    <n v="2"/>
    <n v="7"/>
    <n v="1"/>
    <n v="0"/>
    <n v="0"/>
    <n v="5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OVA HARTZ2016/Sep"/>
    <x v="278"/>
    <x v="280"/>
    <m/>
    <x v="20"/>
    <n v="0"/>
    <n v="0"/>
    <n v="10"/>
    <n v="0"/>
    <n v="5"/>
    <n v="3"/>
    <n v="0"/>
    <n v="2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16/Oct"/>
    <x v="278"/>
    <x v="280"/>
    <m/>
    <x v="21"/>
    <n v="0"/>
    <n v="0"/>
    <n v="8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6/Nov"/>
    <x v="278"/>
    <x v="280"/>
    <m/>
    <x v="22"/>
    <n v="0"/>
    <n v="0"/>
    <n v="12"/>
    <n v="1"/>
    <n v="0"/>
    <n v="4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16/Dec"/>
    <x v="278"/>
    <x v="280"/>
    <m/>
    <x v="23"/>
    <n v="0"/>
    <n v="0"/>
    <n v="9"/>
    <n v="3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Jan"/>
    <x v="279"/>
    <x v="281"/>
    <s v="NOVA PADU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Feb"/>
    <x v="279"/>
    <x v="28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Mar"/>
    <x v="279"/>
    <x v="28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Apr"/>
    <x v="279"/>
    <x v="28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May"/>
    <x v="279"/>
    <x v="281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Jun"/>
    <x v="279"/>
    <x v="281"/>
    <m/>
    <x v="17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Jul"/>
    <x v="279"/>
    <x v="28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Aug"/>
    <x v="279"/>
    <x v="28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Sep"/>
    <x v="279"/>
    <x v="2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Oct"/>
    <x v="279"/>
    <x v="28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Nov"/>
    <x v="279"/>
    <x v="281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Dec"/>
    <x v="279"/>
    <x v="28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6/Jan"/>
    <x v="280"/>
    <x v="282"/>
    <s v="NOVA PALMA"/>
    <x v="12"/>
    <n v="0"/>
    <n v="0"/>
    <n v="6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LMA2016/Feb"/>
    <x v="280"/>
    <x v="282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6/Mar"/>
    <x v="280"/>
    <x v="282"/>
    <m/>
    <x v="14"/>
    <n v="0"/>
    <n v="0"/>
    <n v="7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6/Apr"/>
    <x v="280"/>
    <x v="282"/>
    <m/>
    <x v="15"/>
    <n v="0"/>
    <n v="0"/>
    <n v="9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6/May"/>
    <x v="280"/>
    <x v="282"/>
    <m/>
    <x v="16"/>
    <n v="0"/>
    <n v="0"/>
    <n v="1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6/Jun"/>
    <x v="280"/>
    <x v="282"/>
    <m/>
    <x v="17"/>
    <n v="0"/>
    <n v="0"/>
    <n v="5"/>
    <n v="3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6/Jul"/>
    <x v="280"/>
    <x v="282"/>
    <m/>
    <x v="18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6/Aug"/>
    <x v="280"/>
    <x v="282"/>
    <m/>
    <x v="19"/>
    <n v="0"/>
    <n v="0"/>
    <n v="9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LMA2016/Sep"/>
    <x v="280"/>
    <x v="282"/>
    <m/>
    <x v="20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6/Oct"/>
    <x v="280"/>
    <x v="282"/>
    <m/>
    <x v="21"/>
    <n v="0"/>
    <n v="0"/>
    <n v="6"/>
    <n v="5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6/Nov"/>
    <x v="280"/>
    <x v="282"/>
    <m/>
    <x v="2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6/Dec"/>
    <x v="280"/>
    <x v="282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6/Jan"/>
    <x v="281"/>
    <x v="283"/>
    <s v="NOVA PETROPOLIS"/>
    <x v="12"/>
    <n v="0"/>
    <n v="0"/>
    <n v="28"/>
    <n v="0"/>
    <n v="0"/>
    <n v="0"/>
    <n v="0"/>
    <n v="3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PETROPOLIS2016/Feb"/>
    <x v="281"/>
    <x v="283"/>
    <m/>
    <x v="13"/>
    <n v="0"/>
    <n v="0"/>
    <n v="9"/>
    <n v="1"/>
    <n v="1"/>
    <n v="0"/>
    <n v="0"/>
    <n v="2"/>
    <n v="1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16/Mar"/>
    <x v="281"/>
    <x v="283"/>
    <m/>
    <x v="14"/>
    <n v="0"/>
    <n v="1"/>
    <n v="20"/>
    <n v="0"/>
    <n v="0"/>
    <n v="2"/>
    <n v="0"/>
    <n v="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1"/>
    <n v="0"/>
  </r>
  <r>
    <s v="NOVA PETROPOLIS2016/Apr"/>
    <x v="281"/>
    <x v="283"/>
    <m/>
    <x v="15"/>
    <n v="0"/>
    <n v="0"/>
    <n v="16"/>
    <n v="0"/>
    <n v="0"/>
    <n v="1"/>
    <n v="0"/>
    <n v="5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16/May"/>
    <x v="281"/>
    <x v="283"/>
    <m/>
    <x v="16"/>
    <n v="0"/>
    <n v="0"/>
    <n v="21"/>
    <n v="0"/>
    <n v="0"/>
    <n v="0"/>
    <n v="1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6/Jun"/>
    <x v="281"/>
    <x v="283"/>
    <m/>
    <x v="17"/>
    <n v="0"/>
    <n v="0"/>
    <n v="18"/>
    <n v="0"/>
    <n v="0"/>
    <n v="2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6/Jul"/>
    <x v="281"/>
    <x v="283"/>
    <m/>
    <x v="18"/>
    <n v="1"/>
    <n v="0"/>
    <n v="8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16/Aug"/>
    <x v="281"/>
    <x v="283"/>
    <m/>
    <x v="19"/>
    <n v="0"/>
    <n v="0"/>
    <n v="11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6/Sep"/>
    <x v="281"/>
    <x v="283"/>
    <m/>
    <x v="20"/>
    <n v="0"/>
    <n v="0"/>
    <n v="1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6/Oct"/>
    <x v="281"/>
    <x v="283"/>
    <m/>
    <x v="21"/>
    <n v="0"/>
    <n v="0"/>
    <n v="9"/>
    <n v="0"/>
    <n v="1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6/Nov"/>
    <x v="281"/>
    <x v="283"/>
    <m/>
    <x v="22"/>
    <n v="0"/>
    <n v="0"/>
    <n v="14"/>
    <n v="1"/>
    <n v="1"/>
    <n v="0"/>
    <n v="0"/>
    <n v="2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16/Dec"/>
    <x v="281"/>
    <x v="283"/>
    <m/>
    <x v="23"/>
    <n v="0"/>
    <n v="0"/>
    <n v="20"/>
    <n v="0"/>
    <n v="2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6/Jan"/>
    <x v="282"/>
    <x v="284"/>
    <s v="NOVA PRATA"/>
    <x v="12"/>
    <n v="0"/>
    <n v="0"/>
    <n v="26"/>
    <n v="0"/>
    <n v="3"/>
    <n v="3"/>
    <n v="1"/>
    <n v="2"/>
    <n v="0"/>
    <n v="3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NOVA PRATA2016/Feb"/>
    <x v="282"/>
    <x v="284"/>
    <m/>
    <x v="13"/>
    <n v="0"/>
    <n v="0"/>
    <n v="38"/>
    <n v="2"/>
    <n v="2"/>
    <n v="3"/>
    <n v="0"/>
    <n v="7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PRATA2016/Mar"/>
    <x v="282"/>
    <x v="284"/>
    <m/>
    <x v="14"/>
    <n v="0"/>
    <n v="0"/>
    <n v="26"/>
    <n v="1"/>
    <n v="1"/>
    <n v="7"/>
    <n v="0"/>
    <n v="5"/>
    <n v="2"/>
    <n v="9"/>
    <n v="5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NOVA PRATA2016/Apr"/>
    <x v="282"/>
    <x v="284"/>
    <m/>
    <x v="15"/>
    <n v="0"/>
    <n v="0"/>
    <n v="27"/>
    <n v="0"/>
    <n v="4"/>
    <n v="6"/>
    <n v="1"/>
    <n v="1"/>
    <n v="1"/>
    <n v="1"/>
    <n v="3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</r>
  <r>
    <s v="NOVA PRATA2016/May"/>
    <x v="282"/>
    <x v="284"/>
    <m/>
    <x v="16"/>
    <n v="0"/>
    <n v="0"/>
    <n v="15"/>
    <n v="3"/>
    <n v="2"/>
    <n v="6"/>
    <n v="0"/>
    <n v="4"/>
    <n v="4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PRATA2016/Jun"/>
    <x v="282"/>
    <x v="284"/>
    <m/>
    <x v="17"/>
    <n v="0"/>
    <n v="0"/>
    <n v="17"/>
    <n v="0"/>
    <n v="5"/>
    <n v="3"/>
    <n v="1"/>
    <n v="2"/>
    <n v="2"/>
    <n v="5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NOVA PRATA2016/Jul"/>
    <x v="282"/>
    <x v="284"/>
    <m/>
    <x v="18"/>
    <n v="0"/>
    <n v="0"/>
    <n v="15"/>
    <n v="0"/>
    <n v="1"/>
    <n v="1"/>
    <n v="1"/>
    <n v="1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6/Aug"/>
    <x v="282"/>
    <x v="284"/>
    <m/>
    <x v="19"/>
    <n v="2"/>
    <n v="0"/>
    <n v="24"/>
    <n v="1"/>
    <n v="7"/>
    <n v="6"/>
    <n v="1"/>
    <n v="6"/>
    <n v="0"/>
    <n v="7"/>
    <n v="1"/>
    <n v="0"/>
    <n v="0"/>
    <n v="0"/>
    <n v="0"/>
    <n v="9"/>
    <n v="1"/>
    <n v="0"/>
    <n v="0"/>
    <n v="0"/>
    <n v="0"/>
    <n v="0"/>
    <n v="0"/>
    <n v="0"/>
    <n v="0"/>
    <n v="2"/>
    <n v="0"/>
    <n v="0"/>
    <n v="0"/>
    <n v="0"/>
  </r>
  <r>
    <s v="NOVA PRATA2016/Sep"/>
    <x v="282"/>
    <x v="284"/>
    <m/>
    <x v="20"/>
    <n v="0"/>
    <n v="0"/>
    <n v="20"/>
    <n v="0"/>
    <n v="1"/>
    <n v="1"/>
    <n v="2"/>
    <n v="3"/>
    <n v="2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PRATA2016/Oct"/>
    <x v="282"/>
    <x v="284"/>
    <m/>
    <x v="21"/>
    <n v="0"/>
    <n v="0"/>
    <n v="8"/>
    <n v="1"/>
    <n v="2"/>
    <n v="1"/>
    <n v="0"/>
    <n v="1"/>
    <n v="2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6/Nov"/>
    <x v="282"/>
    <x v="284"/>
    <m/>
    <x v="22"/>
    <n v="1"/>
    <n v="0"/>
    <n v="20"/>
    <n v="0"/>
    <n v="3"/>
    <n v="3"/>
    <n v="0"/>
    <n v="4"/>
    <n v="0"/>
    <n v="7"/>
    <n v="2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NOVA PRATA2016/Dec"/>
    <x v="282"/>
    <x v="284"/>
    <m/>
    <x v="23"/>
    <n v="0"/>
    <n v="0"/>
    <n v="11"/>
    <n v="0"/>
    <n v="3"/>
    <n v="2"/>
    <n v="0"/>
    <n v="2"/>
    <n v="2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RAMADA2016/Jan"/>
    <x v="283"/>
    <x v="285"/>
    <s v="NOVA RAMADA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Feb"/>
    <x v="283"/>
    <x v="285"/>
    <m/>
    <x v="1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Mar"/>
    <x v="283"/>
    <x v="28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Apr"/>
    <x v="283"/>
    <x v="2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May"/>
    <x v="283"/>
    <x v="28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Jun"/>
    <x v="283"/>
    <x v="28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Jul"/>
    <x v="283"/>
    <x v="28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Aug"/>
    <x v="283"/>
    <x v="285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Sep"/>
    <x v="283"/>
    <x v="285"/>
    <m/>
    <x v="20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Oct"/>
    <x v="283"/>
    <x v="28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Nov"/>
    <x v="283"/>
    <x v="285"/>
    <m/>
    <x v="2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Dec"/>
    <x v="283"/>
    <x v="285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6/Jan"/>
    <x v="284"/>
    <x v="286"/>
    <s v="NOVA ROMA DO SUL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6/Feb"/>
    <x v="284"/>
    <x v="286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6/Mar"/>
    <x v="284"/>
    <x v="28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6/Apr"/>
    <x v="284"/>
    <x v="286"/>
    <m/>
    <x v="15"/>
    <n v="0"/>
    <n v="0"/>
    <n v="0"/>
    <n v="0"/>
    <n v="0"/>
    <n v="2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6/May"/>
    <x v="284"/>
    <x v="286"/>
    <m/>
    <x v="1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6/Jun"/>
    <x v="284"/>
    <x v="28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6/Jul"/>
    <x v="284"/>
    <x v="28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6/Aug"/>
    <x v="284"/>
    <x v="286"/>
    <m/>
    <x v="19"/>
    <n v="0"/>
    <n v="0"/>
    <n v="2"/>
    <n v="0"/>
    <n v="0"/>
    <n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NOVA ROMA DO SUL2016/Sep"/>
    <x v="284"/>
    <x v="28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6/Oct"/>
    <x v="284"/>
    <x v="286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6/Nov"/>
    <x v="284"/>
    <x v="286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6/Dec"/>
    <x v="284"/>
    <x v="286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6/Jan"/>
    <x v="285"/>
    <x v="287"/>
    <s v="NOVA SANTA RITA"/>
    <x v="12"/>
    <n v="0"/>
    <n v="0"/>
    <n v="27"/>
    <n v="1"/>
    <n v="3"/>
    <n v="10"/>
    <n v="5"/>
    <n v="0"/>
    <n v="0"/>
    <n v="3"/>
    <n v="0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</r>
  <r>
    <s v="NOVA SANTA RITA2016/Feb"/>
    <x v="285"/>
    <x v="287"/>
    <m/>
    <x v="13"/>
    <n v="0"/>
    <n v="1"/>
    <n v="37"/>
    <n v="5"/>
    <n v="0"/>
    <n v="5"/>
    <n v="5"/>
    <n v="2"/>
    <n v="2"/>
    <n v="3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1"/>
    <n v="0"/>
  </r>
  <r>
    <s v="NOVA SANTA RITA2016/Mar"/>
    <x v="285"/>
    <x v="287"/>
    <m/>
    <x v="14"/>
    <n v="0"/>
    <n v="0"/>
    <n v="55"/>
    <n v="1"/>
    <n v="6"/>
    <n v="15"/>
    <n v="8"/>
    <n v="3"/>
    <n v="1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NOVA SANTA RITA2016/Apr"/>
    <x v="285"/>
    <x v="287"/>
    <m/>
    <x v="15"/>
    <n v="0"/>
    <n v="0"/>
    <n v="33"/>
    <n v="4"/>
    <n v="4"/>
    <n v="8"/>
    <n v="2"/>
    <n v="2"/>
    <n v="3"/>
    <n v="3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NOVA SANTA RITA2016/May"/>
    <x v="285"/>
    <x v="287"/>
    <m/>
    <x v="16"/>
    <n v="1"/>
    <n v="0"/>
    <n v="26"/>
    <n v="5"/>
    <n v="6"/>
    <n v="7"/>
    <n v="0"/>
    <n v="3"/>
    <n v="1"/>
    <n v="1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NOVA SANTA RITA2016/Jun"/>
    <x v="285"/>
    <x v="287"/>
    <m/>
    <x v="17"/>
    <n v="1"/>
    <n v="0"/>
    <n v="33"/>
    <n v="4"/>
    <n v="1"/>
    <n v="11"/>
    <n v="1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NOVA SANTA RITA2016/Jul"/>
    <x v="285"/>
    <x v="287"/>
    <m/>
    <x v="18"/>
    <n v="0"/>
    <n v="0"/>
    <n v="41"/>
    <n v="3"/>
    <n v="7"/>
    <n v="7"/>
    <n v="2"/>
    <n v="3"/>
    <n v="3"/>
    <n v="1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NOVA SANTA RITA2016/Aug"/>
    <x v="285"/>
    <x v="287"/>
    <m/>
    <x v="19"/>
    <n v="2"/>
    <n v="0"/>
    <n v="39"/>
    <n v="8"/>
    <n v="5"/>
    <n v="20"/>
    <n v="2"/>
    <n v="3"/>
    <n v="0"/>
    <n v="2"/>
    <n v="0"/>
    <n v="0"/>
    <n v="0"/>
    <n v="0"/>
    <n v="0"/>
    <n v="2"/>
    <n v="4"/>
    <n v="1"/>
    <n v="0"/>
    <n v="0"/>
    <n v="0"/>
    <n v="0"/>
    <n v="0"/>
    <n v="0"/>
    <n v="0"/>
    <n v="2"/>
    <n v="0"/>
    <n v="0"/>
    <n v="0"/>
    <n v="0"/>
  </r>
  <r>
    <s v="NOVA SANTA RITA2016/Sep"/>
    <x v="285"/>
    <x v="287"/>
    <m/>
    <x v="20"/>
    <n v="0"/>
    <n v="0"/>
    <n v="24"/>
    <n v="2"/>
    <n v="5"/>
    <n v="7"/>
    <n v="1"/>
    <n v="3"/>
    <n v="1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</r>
  <r>
    <s v="NOVA SANTA RITA2016/Oct"/>
    <x v="285"/>
    <x v="287"/>
    <m/>
    <x v="21"/>
    <n v="2"/>
    <n v="0"/>
    <n v="40"/>
    <n v="1"/>
    <n v="3"/>
    <n v="10"/>
    <n v="1"/>
    <n v="0"/>
    <n v="0"/>
    <n v="0"/>
    <n v="0"/>
    <n v="0"/>
    <n v="0"/>
    <n v="0"/>
    <n v="0"/>
    <n v="2"/>
    <n v="3"/>
    <n v="0"/>
    <n v="0"/>
    <n v="0"/>
    <n v="0"/>
    <n v="0"/>
    <n v="0"/>
    <n v="0"/>
    <n v="0"/>
    <n v="2"/>
    <n v="0"/>
    <n v="0"/>
    <n v="0"/>
    <n v="0"/>
  </r>
  <r>
    <s v="NOVA SANTA RITA2016/Nov"/>
    <x v="285"/>
    <x v="287"/>
    <m/>
    <x v="22"/>
    <n v="1"/>
    <n v="0"/>
    <n v="42"/>
    <n v="5"/>
    <n v="3"/>
    <n v="5"/>
    <n v="2"/>
    <n v="5"/>
    <n v="0"/>
    <n v="3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NOVA SANTA RITA2016/Dec"/>
    <x v="285"/>
    <x v="287"/>
    <m/>
    <x v="23"/>
    <n v="0"/>
    <n v="0"/>
    <n v="27"/>
    <n v="4"/>
    <n v="3"/>
    <n v="6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6/Jan"/>
    <x v="286"/>
    <x v="288"/>
    <s v="NOVO BARREIRO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O BARREIRO2016/Feb"/>
    <x v="286"/>
    <x v="288"/>
    <m/>
    <x v="13"/>
    <n v="0"/>
    <n v="0"/>
    <n v="7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BARREIRO2016/Mar"/>
    <x v="286"/>
    <x v="288"/>
    <m/>
    <x v="14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6/Apr"/>
    <x v="286"/>
    <x v="288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6/May"/>
    <x v="286"/>
    <x v="28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6/Jun"/>
    <x v="286"/>
    <x v="288"/>
    <m/>
    <x v="17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6/Jul"/>
    <x v="286"/>
    <x v="288"/>
    <m/>
    <x v="18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6/Aug"/>
    <x v="286"/>
    <x v="288"/>
    <m/>
    <x v="19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6/Sep"/>
    <x v="286"/>
    <x v="288"/>
    <m/>
    <x v="20"/>
    <n v="0"/>
    <n v="0"/>
    <n v="2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6/Oct"/>
    <x v="286"/>
    <x v="288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6/Nov"/>
    <x v="286"/>
    <x v="28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6/Dec"/>
    <x v="286"/>
    <x v="288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6/Jan"/>
    <x v="287"/>
    <x v="289"/>
    <s v="NOVO CABRAI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6/Feb"/>
    <x v="287"/>
    <x v="289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6/Mar"/>
    <x v="287"/>
    <x v="28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6/Apr"/>
    <x v="287"/>
    <x v="289"/>
    <m/>
    <x v="15"/>
    <n v="0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6/May"/>
    <x v="287"/>
    <x v="28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6/Jun"/>
    <x v="287"/>
    <x v="289"/>
    <m/>
    <x v="1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6/Jul"/>
    <x v="287"/>
    <x v="289"/>
    <m/>
    <x v="18"/>
    <n v="0"/>
    <n v="0"/>
    <n v="2"/>
    <n v="0"/>
    <n v="1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CABRAIS2016/Aug"/>
    <x v="287"/>
    <x v="289"/>
    <m/>
    <x v="19"/>
    <n v="0"/>
    <n v="0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6/Sep"/>
    <x v="287"/>
    <x v="289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6/Oct"/>
    <x v="287"/>
    <x v="289"/>
    <m/>
    <x v="2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6/Nov"/>
    <x v="287"/>
    <x v="28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6/Dec"/>
    <x v="287"/>
    <x v="28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6/Jan"/>
    <x v="288"/>
    <x v="290"/>
    <s v="NOVO HAMBURGO"/>
    <x v="12"/>
    <n v="8"/>
    <n v="0"/>
    <n v="341"/>
    <n v="5"/>
    <n v="81"/>
    <n v="216"/>
    <n v="82"/>
    <n v="72"/>
    <n v="14"/>
    <n v="17"/>
    <n v="14"/>
    <n v="0"/>
    <n v="1"/>
    <n v="0"/>
    <n v="0"/>
    <n v="32"/>
    <n v="26"/>
    <n v="0"/>
    <n v="0"/>
    <n v="0"/>
    <n v="1"/>
    <n v="0"/>
    <n v="2"/>
    <n v="0"/>
    <n v="0"/>
    <n v="8"/>
    <n v="0"/>
    <n v="0"/>
    <n v="0"/>
    <n v="0"/>
  </r>
  <r>
    <s v="NOVO HAMBURGO2016/Feb"/>
    <x v="288"/>
    <x v="290"/>
    <m/>
    <x v="13"/>
    <n v="6"/>
    <n v="1"/>
    <n v="324"/>
    <n v="1"/>
    <n v="86"/>
    <n v="216"/>
    <n v="64"/>
    <n v="56"/>
    <n v="18"/>
    <n v="23"/>
    <n v="18"/>
    <n v="0"/>
    <n v="0"/>
    <n v="0"/>
    <n v="0"/>
    <n v="22"/>
    <n v="19"/>
    <n v="2"/>
    <n v="0"/>
    <n v="0"/>
    <n v="0"/>
    <n v="1"/>
    <n v="5"/>
    <n v="0"/>
    <n v="0"/>
    <n v="6"/>
    <n v="0"/>
    <n v="0"/>
    <n v="1"/>
    <n v="0"/>
  </r>
  <r>
    <s v="NOVO HAMBURGO2016/Mar"/>
    <x v="288"/>
    <x v="290"/>
    <m/>
    <x v="14"/>
    <n v="3"/>
    <n v="0"/>
    <n v="406"/>
    <n v="5"/>
    <n v="73"/>
    <n v="272"/>
    <n v="83"/>
    <n v="76"/>
    <n v="19"/>
    <n v="30"/>
    <n v="28"/>
    <n v="1"/>
    <n v="0"/>
    <n v="0"/>
    <n v="0"/>
    <n v="33"/>
    <n v="31"/>
    <n v="1"/>
    <n v="0"/>
    <n v="0"/>
    <n v="0"/>
    <n v="0"/>
    <n v="3"/>
    <n v="0"/>
    <n v="0"/>
    <n v="3"/>
    <n v="0"/>
    <n v="0"/>
    <n v="0"/>
    <n v="0"/>
  </r>
  <r>
    <s v="NOVO HAMBURGO2016/Apr"/>
    <x v="288"/>
    <x v="290"/>
    <m/>
    <x v="15"/>
    <n v="6"/>
    <n v="1"/>
    <n v="341"/>
    <n v="6"/>
    <n v="72"/>
    <n v="297"/>
    <n v="103"/>
    <n v="50"/>
    <n v="22"/>
    <n v="19"/>
    <n v="15"/>
    <n v="0"/>
    <n v="0"/>
    <n v="0"/>
    <n v="0"/>
    <n v="20"/>
    <n v="20"/>
    <n v="2"/>
    <n v="2"/>
    <n v="0"/>
    <n v="1"/>
    <n v="0"/>
    <n v="4"/>
    <n v="0"/>
    <n v="0"/>
    <n v="6"/>
    <n v="1"/>
    <n v="0"/>
    <n v="1"/>
    <n v="0"/>
  </r>
  <r>
    <s v="NOVO HAMBURGO2016/May"/>
    <x v="288"/>
    <x v="290"/>
    <m/>
    <x v="16"/>
    <n v="4"/>
    <n v="0"/>
    <n v="294"/>
    <n v="3"/>
    <n v="65"/>
    <n v="254"/>
    <n v="61"/>
    <n v="72"/>
    <n v="23"/>
    <n v="32"/>
    <n v="30"/>
    <n v="1"/>
    <n v="0"/>
    <n v="0"/>
    <n v="0"/>
    <n v="15"/>
    <n v="25"/>
    <n v="1"/>
    <n v="1"/>
    <n v="0"/>
    <n v="1"/>
    <n v="0"/>
    <n v="1"/>
    <n v="0"/>
    <n v="0"/>
    <n v="4"/>
    <n v="0"/>
    <n v="0"/>
    <n v="0"/>
    <n v="0"/>
  </r>
  <r>
    <s v="NOVO HAMBURGO2016/Jun"/>
    <x v="288"/>
    <x v="290"/>
    <m/>
    <x v="17"/>
    <n v="3"/>
    <n v="0"/>
    <n v="285"/>
    <n v="1"/>
    <n v="75"/>
    <n v="233"/>
    <n v="75"/>
    <n v="53"/>
    <n v="20"/>
    <n v="38"/>
    <n v="33"/>
    <n v="1"/>
    <n v="0"/>
    <n v="0"/>
    <n v="0"/>
    <n v="24"/>
    <n v="21"/>
    <n v="2"/>
    <n v="0"/>
    <n v="0"/>
    <n v="0"/>
    <n v="0"/>
    <n v="4"/>
    <n v="0"/>
    <n v="0"/>
    <n v="3"/>
    <n v="0"/>
    <n v="0"/>
    <n v="0"/>
    <n v="0"/>
  </r>
  <r>
    <s v="NOVO HAMBURGO2016/Jul"/>
    <x v="288"/>
    <x v="290"/>
    <m/>
    <x v="18"/>
    <n v="3"/>
    <n v="0"/>
    <n v="289"/>
    <n v="5"/>
    <n v="87"/>
    <n v="252"/>
    <n v="71"/>
    <n v="121"/>
    <n v="19"/>
    <n v="40"/>
    <n v="29"/>
    <n v="1"/>
    <n v="0"/>
    <n v="0"/>
    <n v="0"/>
    <n v="24"/>
    <n v="31"/>
    <n v="3"/>
    <n v="1"/>
    <n v="0"/>
    <n v="1"/>
    <n v="1"/>
    <n v="5"/>
    <n v="0"/>
    <n v="0"/>
    <n v="3"/>
    <n v="0"/>
    <n v="0"/>
    <n v="0"/>
    <n v="0"/>
  </r>
  <r>
    <s v="NOVO HAMBURGO2016/Aug"/>
    <x v="288"/>
    <x v="290"/>
    <m/>
    <x v="19"/>
    <n v="4"/>
    <n v="0"/>
    <n v="298"/>
    <n v="2"/>
    <n v="105"/>
    <n v="275"/>
    <n v="90"/>
    <n v="64"/>
    <n v="14"/>
    <n v="24"/>
    <n v="3"/>
    <n v="0"/>
    <n v="0"/>
    <n v="0"/>
    <n v="0"/>
    <n v="21"/>
    <n v="27"/>
    <n v="1"/>
    <n v="1"/>
    <n v="0"/>
    <n v="0"/>
    <n v="0"/>
    <n v="1"/>
    <n v="0"/>
    <n v="0"/>
    <n v="5"/>
    <n v="0"/>
    <n v="0"/>
    <n v="0"/>
    <n v="0"/>
  </r>
  <r>
    <s v="NOVO HAMBURGO2016/Sep"/>
    <x v="288"/>
    <x v="290"/>
    <m/>
    <x v="20"/>
    <n v="1"/>
    <n v="0"/>
    <n v="221"/>
    <n v="0"/>
    <n v="64"/>
    <n v="186"/>
    <n v="55"/>
    <n v="35"/>
    <n v="14"/>
    <n v="21"/>
    <n v="23"/>
    <n v="0"/>
    <n v="0"/>
    <n v="0"/>
    <n v="0"/>
    <n v="17"/>
    <n v="14"/>
    <n v="0"/>
    <n v="0"/>
    <n v="0"/>
    <n v="0"/>
    <n v="0"/>
    <n v="0"/>
    <n v="0"/>
    <n v="0"/>
    <n v="1"/>
    <n v="0"/>
    <n v="0"/>
    <n v="0"/>
    <n v="0"/>
  </r>
  <r>
    <s v="NOVO HAMBURGO2016/Oct"/>
    <x v="288"/>
    <x v="290"/>
    <m/>
    <x v="21"/>
    <n v="2"/>
    <n v="0"/>
    <n v="283"/>
    <n v="2"/>
    <n v="73"/>
    <n v="201"/>
    <n v="64"/>
    <n v="45"/>
    <n v="9"/>
    <n v="22"/>
    <n v="20"/>
    <n v="1"/>
    <n v="0"/>
    <n v="0"/>
    <n v="0"/>
    <n v="19"/>
    <n v="9"/>
    <n v="0"/>
    <n v="0"/>
    <n v="0"/>
    <n v="0"/>
    <n v="0"/>
    <n v="4"/>
    <n v="0"/>
    <n v="0"/>
    <n v="2"/>
    <n v="0"/>
    <n v="0"/>
    <n v="0"/>
    <n v="0"/>
  </r>
  <r>
    <s v="NOVO HAMBURGO2016/Nov"/>
    <x v="288"/>
    <x v="290"/>
    <m/>
    <x v="22"/>
    <n v="8"/>
    <n v="0"/>
    <n v="245"/>
    <n v="1"/>
    <n v="58"/>
    <n v="217"/>
    <n v="83"/>
    <n v="59"/>
    <n v="12"/>
    <n v="28"/>
    <n v="10"/>
    <n v="2"/>
    <n v="0"/>
    <n v="0"/>
    <n v="0"/>
    <n v="18"/>
    <n v="13"/>
    <n v="0"/>
    <n v="0"/>
    <n v="0"/>
    <n v="1"/>
    <n v="0"/>
    <n v="1"/>
    <n v="0"/>
    <n v="0"/>
    <n v="11"/>
    <n v="0"/>
    <n v="0"/>
    <n v="0"/>
    <n v="0"/>
  </r>
  <r>
    <s v="NOVO HAMBURGO2016/Dec"/>
    <x v="288"/>
    <x v="290"/>
    <m/>
    <x v="23"/>
    <n v="6"/>
    <n v="0"/>
    <n v="190"/>
    <n v="2"/>
    <n v="35"/>
    <n v="177"/>
    <n v="80"/>
    <n v="47"/>
    <n v="9"/>
    <n v="17"/>
    <n v="10"/>
    <n v="0"/>
    <n v="0"/>
    <n v="0"/>
    <n v="0"/>
    <n v="12"/>
    <n v="11"/>
    <n v="0"/>
    <n v="0"/>
    <n v="0"/>
    <n v="0"/>
    <n v="0"/>
    <n v="11"/>
    <n v="0"/>
    <n v="0"/>
    <n v="6"/>
    <n v="0"/>
    <n v="0"/>
    <n v="0"/>
    <n v="0"/>
  </r>
  <r>
    <s v="NOVO MACHADO2016/Jan"/>
    <x v="289"/>
    <x v="291"/>
    <s v="NOVO MACHAD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6/Feb"/>
    <x v="289"/>
    <x v="291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6/Mar"/>
    <x v="289"/>
    <x v="29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6/Apr"/>
    <x v="289"/>
    <x v="29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6/May"/>
    <x v="289"/>
    <x v="291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MACHADO2016/Jun"/>
    <x v="289"/>
    <x v="29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6/Jul"/>
    <x v="289"/>
    <x v="29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6/Aug"/>
    <x v="289"/>
    <x v="291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6/Sep"/>
    <x v="289"/>
    <x v="29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6/Oct"/>
    <x v="289"/>
    <x v="29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6/Nov"/>
    <x v="289"/>
    <x v="291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6/Dec"/>
    <x v="289"/>
    <x v="291"/>
    <m/>
    <x v="2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6/Jan"/>
    <x v="290"/>
    <x v="292"/>
    <s v="NOVO TIRADENT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6/Feb"/>
    <x v="290"/>
    <x v="2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6/Mar"/>
    <x v="290"/>
    <x v="29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6/Apr"/>
    <x v="290"/>
    <x v="29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6/May"/>
    <x v="290"/>
    <x v="292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6/Jun"/>
    <x v="290"/>
    <x v="29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6/Jul"/>
    <x v="290"/>
    <x v="29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6/Aug"/>
    <x v="290"/>
    <x v="29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6/Sep"/>
    <x v="290"/>
    <x v="292"/>
    <m/>
    <x v="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O TIRADENTES2016/Oct"/>
    <x v="290"/>
    <x v="292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6/Nov"/>
    <x v="290"/>
    <x v="29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6/Dec"/>
    <x v="290"/>
    <x v="29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Jan"/>
    <x v="291"/>
    <x v="293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Feb"/>
    <x v="291"/>
    <x v="29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Mar"/>
    <x v="291"/>
    <x v="293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Apr"/>
    <x v="291"/>
    <x v="2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May"/>
    <x v="291"/>
    <x v="29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Jun"/>
    <x v="291"/>
    <x v="29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Jul"/>
    <x v="291"/>
    <x v="29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Aug"/>
    <x v="291"/>
    <x v="2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Sep"/>
    <x v="291"/>
    <x v="29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Oct"/>
    <x v="291"/>
    <x v="2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Nov"/>
    <x v="291"/>
    <x v="29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Dec"/>
    <x v="291"/>
    <x v="293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6/Jan"/>
    <x v="292"/>
    <x v="294"/>
    <s v="OSORIO"/>
    <x v="12"/>
    <n v="1"/>
    <n v="0"/>
    <n v="106"/>
    <n v="4"/>
    <n v="6"/>
    <n v="10"/>
    <n v="2"/>
    <n v="9"/>
    <n v="4"/>
    <n v="12"/>
    <n v="3"/>
    <n v="0"/>
    <n v="0"/>
    <n v="0"/>
    <n v="0"/>
    <n v="6"/>
    <n v="4"/>
    <n v="0"/>
    <n v="0"/>
    <n v="0"/>
    <n v="0"/>
    <n v="0"/>
    <n v="0"/>
    <n v="0"/>
    <n v="0"/>
    <n v="2"/>
    <n v="0"/>
    <n v="0"/>
    <n v="0"/>
    <n v="0"/>
  </r>
  <r>
    <s v="OSORIO2016/Feb"/>
    <x v="292"/>
    <x v="294"/>
    <m/>
    <x v="13"/>
    <n v="0"/>
    <n v="0"/>
    <n v="94"/>
    <n v="7"/>
    <n v="6"/>
    <n v="10"/>
    <n v="0"/>
    <n v="7"/>
    <n v="1"/>
    <n v="20"/>
    <n v="10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1"/>
  </r>
  <r>
    <s v="OSORIO2016/Mar"/>
    <x v="292"/>
    <x v="294"/>
    <m/>
    <x v="14"/>
    <n v="1"/>
    <n v="0"/>
    <n v="64"/>
    <n v="9"/>
    <n v="8"/>
    <n v="17"/>
    <n v="4"/>
    <n v="7"/>
    <n v="2"/>
    <n v="13"/>
    <n v="9"/>
    <n v="0"/>
    <n v="0"/>
    <n v="0"/>
    <n v="0"/>
    <n v="2"/>
    <n v="4"/>
    <n v="1"/>
    <n v="1"/>
    <n v="0"/>
    <n v="0"/>
    <n v="0"/>
    <n v="0"/>
    <n v="0"/>
    <n v="0"/>
    <n v="1"/>
    <n v="0"/>
    <n v="0"/>
    <n v="0"/>
    <n v="0"/>
  </r>
  <r>
    <s v="OSORIO2016/Apr"/>
    <x v="292"/>
    <x v="294"/>
    <m/>
    <x v="15"/>
    <n v="1"/>
    <n v="0"/>
    <n v="61"/>
    <n v="5"/>
    <n v="5"/>
    <n v="15"/>
    <n v="0"/>
    <n v="6"/>
    <n v="1"/>
    <n v="7"/>
    <n v="8"/>
    <n v="0"/>
    <n v="0"/>
    <n v="0"/>
    <n v="0"/>
    <n v="1"/>
    <n v="5"/>
    <n v="0"/>
    <n v="0"/>
    <n v="0"/>
    <n v="0"/>
    <n v="0"/>
    <n v="0"/>
    <n v="0"/>
    <n v="0"/>
    <n v="1"/>
    <n v="0"/>
    <n v="0"/>
    <n v="0"/>
    <n v="0"/>
  </r>
  <r>
    <s v="OSORIO2016/May"/>
    <x v="292"/>
    <x v="294"/>
    <m/>
    <x v="16"/>
    <n v="1"/>
    <n v="0"/>
    <n v="83"/>
    <n v="8"/>
    <n v="4"/>
    <n v="18"/>
    <n v="3"/>
    <n v="8"/>
    <n v="3"/>
    <n v="2"/>
    <n v="5"/>
    <n v="0"/>
    <n v="0"/>
    <n v="0"/>
    <n v="0"/>
    <n v="5"/>
    <n v="5"/>
    <n v="0"/>
    <n v="1"/>
    <n v="0"/>
    <n v="0"/>
    <n v="0"/>
    <n v="1"/>
    <n v="0"/>
    <n v="0"/>
    <n v="1"/>
    <n v="0"/>
    <n v="0"/>
    <n v="0"/>
    <n v="0"/>
  </r>
  <r>
    <s v="OSORIO2016/Jun"/>
    <x v="292"/>
    <x v="294"/>
    <m/>
    <x v="17"/>
    <n v="3"/>
    <n v="0"/>
    <n v="57"/>
    <n v="11"/>
    <n v="5"/>
    <n v="14"/>
    <n v="2"/>
    <n v="10"/>
    <n v="5"/>
    <n v="4"/>
    <n v="6"/>
    <n v="0"/>
    <n v="0"/>
    <n v="0"/>
    <n v="0"/>
    <n v="5"/>
    <n v="3"/>
    <n v="0"/>
    <n v="0"/>
    <n v="0"/>
    <n v="0"/>
    <n v="0"/>
    <n v="0"/>
    <n v="0"/>
    <n v="0"/>
    <n v="4"/>
    <n v="0"/>
    <n v="0"/>
    <n v="0"/>
    <n v="0"/>
  </r>
  <r>
    <s v="OSORIO2016/Jul"/>
    <x v="292"/>
    <x v="294"/>
    <m/>
    <x v="18"/>
    <n v="1"/>
    <n v="0"/>
    <n v="64"/>
    <n v="7"/>
    <n v="1"/>
    <n v="20"/>
    <n v="2"/>
    <n v="5"/>
    <n v="3"/>
    <n v="8"/>
    <n v="3"/>
    <n v="0"/>
    <n v="0"/>
    <n v="0"/>
    <n v="0"/>
    <n v="2"/>
    <n v="8"/>
    <n v="0"/>
    <n v="0"/>
    <n v="0"/>
    <n v="0"/>
    <n v="0"/>
    <n v="2"/>
    <n v="0"/>
    <n v="0"/>
    <n v="1"/>
    <n v="0"/>
    <n v="0"/>
    <n v="0"/>
    <n v="0"/>
  </r>
  <r>
    <s v="OSORIO2016/Aug"/>
    <x v="292"/>
    <x v="294"/>
    <m/>
    <x v="19"/>
    <n v="1"/>
    <n v="0"/>
    <n v="55"/>
    <n v="4"/>
    <n v="5"/>
    <n v="16"/>
    <n v="2"/>
    <n v="7"/>
    <n v="0"/>
    <n v="6"/>
    <n v="7"/>
    <n v="0"/>
    <n v="0"/>
    <n v="0"/>
    <n v="0"/>
    <n v="1"/>
    <n v="2"/>
    <n v="1"/>
    <n v="0"/>
    <n v="0"/>
    <n v="1"/>
    <n v="0"/>
    <n v="0"/>
    <n v="0"/>
    <n v="0"/>
    <n v="1"/>
    <n v="0"/>
    <n v="0"/>
    <n v="0"/>
    <n v="0"/>
  </r>
  <r>
    <s v="OSORIO2016/Sep"/>
    <x v="292"/>
    <x v="294"/>
    <m/>
    <x v="20"/>
    <n v="1"/>
    <n v="0"/>
    <n v="66"/>
    <n v="4"/>
    <n v="4"/>
    <n v="18"/>
    <n v="1"/>
    <n v="4"/>
    <n v="3"/>
    <n v="5"/>
    <n v="6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OSORIO2016/Oct"/>
    <x v="292"/>
    <x v="294"/>
    <m/>
    <x v="21"/>
    <n v="2"/>
    <n v="0"/>
    <n v="59"/>
    <n v="8"/>
    <n v="2"/>
    <n v="14"/>
    <n v="1"/>
    <n v="4"/>
    <n v="3"/>
    <n v="7"/>
    <n v="5"/>
    <n v="0"/>
    <n v="0"/>
    <n v="0"/>
    <n v="0"/>
    <n v="6"/>
    <n v="1"/>
    <n v="0"/>
    <n v="0"/>
    <n v="0"/>
    <n v="0"/>
    <n v="0"/>
    <n v="0"/>
    <n v="0"/>
    <n v="0"/>
    <n v="2"/>
    <n v="0"/>
    <n v="0"/>
    <n v="0"/>
    <n v="0"/>
  </r>
  <r>
    <s v="OSORIO2016/Nov"/>
    <x v="292"/>
    <x v="294"/>
    <m/>
    <x v="22"/>
    <n v="2"/>
    <n v="0"/>
    <n v="70"/>
    <n v="5"/>
    <n v="4"/>
    <n v="6"/>
    <n v="1"/>
    <n v="3"/>
    <n v="0"/>
    <n v="3"/>
    <n v="4"/>
    <n v="0"/>
    <n v="0"/>
    <n v="0"/>
    <n v="0"/>
    <n v="9"/>
    <n v="2"/>
    <n v="0"/>
    <n v="0"/>
    <n v="0"/>
    <n v="0"/>
    <n v="0"/>
    <n v="0"/>
    <n v="0"/>
    <n v="0"/>
    <n v="2"/>
    <n v="0"/>
    <n v="0"/>
    <n v="0"/>
    <n v="0"/>
  </r>
  <r>
    <s v="OSORIO2016/Dec"/>
    <x v="292"/>
    <x v="294"/>
    <m/>
    <x v="23"/>
    <n v="3"/>
    <n v="0"/>
    <n v="66"/>
    <n v="9"/>
    <n v="4"/>
    <n v="7"/>
    <n v="0"/>
    <n v="5"/>
    <n v="1"/>
    <n v="3"/>
    <n v="6"/>
    <n v="0"/>
    <n v="0"/>
    <n v="0"/>
    <n v="0"/>
    <n v="14"/>
    <n v="0"/>
    <n v="0"/>
    <n v="0"/>
    <n v="0"/>
    <n v="0"/>
    <n v="0"/>
    <n v="0"/>
    <n v="0"/>
    <n v="0"/>
    <n v="3"/>
    <n v="0"/>
    <n v="0"/>
    <n v="0"/>
    <n v="0"/>
  </r>
  <r>
    <s v="PAIM FILHO2016/Jan"/>
    <x v="293"/>
    <x v="295"/>
    <s v="PAIM FILHO"/>
    <x v="12"/>
    <n v="0"/>
    <n v="0"/>
    <n v="6"/>
    <n v="1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IM FILHO2016/Feb"/>
    <x v="293"/>
    <x v="295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6/Mar"/>
    <x v="293"/>
    <x v="295"/>
    <m/>
    <x v="14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6/Apr"/>
    <x v="293"/>
    <x v="2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6/May"/>
    <x v="293"/>
    <x v="29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6/Jun"/>
    <x v="293"/>
    <x v="295"/>
    <m/>
    <x v="17"/>
    <n v="0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6/Jul"/>
    <x v="293"/>
    <x v="295"/>
    <m/>
    <x v="18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6/Aug"/>
    <x v="293"/>
    <x v="295"/>
    <m/>
    <x v="19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6/Sep"/>
    <x v="293"/>
    <x v="295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6/Oct"/>
    <x v="293"/>
    <x v="295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6/Nov"/>
    <x v="293"/>
    <x v="295"/>
    <m/>
    <x v="2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6/Dec"/>
    <x v="293"/>
    <x v="29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6/Jan"/>
    <x v="294"/>
    <x v="296"/>
    <s v="PALMARES DO SUL"/>
    <x v="12"/>
    <n v="0"/>
    <n v="1"/>
    <n v="30"/>
    <n v="6"/>
    <n v="0"/>
    <n v="10"/>
    <n v="2"/>
    <n v="4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1"/>
    <n v="0"/>
  </r>
  <r>
    <s v="PALMARES DO SUL2016/Feb"/>
    <x v="294"/>
    <x v="296"/>
    <m/>
    <x v="13"/>
    <n v="0"/>
    <n v="0"/>
    <n v="22"/>
    <n v="6"/>
    <n v="1"/>
    <n v="1"/>
    <n v="2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6/Mar"/>
    <x v="294"/>
    <x v="296"/>
    <m/>
    <x v="14"/>
    <n v="0"/>
    <n v="0"/>
    <n v="25"/>
    <n v="4"/>
    <n v="1"/>
    <n v="2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ARES DO SUL2016/Apr"/>
    <x v="294"/>
    <x v="296"/>
    <m/>
    <x v="15"/>
    <n v="0"/>
    <n v="0"/>
    <n v="19"/>
    <n v="3"/>
    <n v="0"/>
    <n v="7"/>
    <n v="2"/>
    <n v="0"/>
    <n v="0"/>
    <n v="1"/>
    <n v="1"/>
    <n v="0"/>
    <n v="0"/>
    <n v="0"/>
    <n v="0"/>
    <n v="0"/>
    <n v="4"/>
    <n v="0"/>
    <n v="0"/>
    <n v="0"/>
    <n v="0"/>
    <n v="0"/>
    <n v="0"/>
    <n v="1"/>
    <n v="0"/>
    <n v="0"/>
    <n v="0"/>
    <n v="0"/>
    <n v="0"/>
    <n v="0"/>
  </r>
  <r>
    <s v="PALMARES DO SUL2016/May"/>
    <x v="294"/>
    <x v="296"/>
    <m/>
    <x v="16"/>
    <n v="0"/>
    <n v="0"/>
    <n v="31"/>
    <n v="6"/>
    <n v="2"/>
    <n v="5"/>
    <n v="1"/>
    <n v="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LMARES DO SUL2016/Jun"/>
    <x v="294"/>
    <x v="296"/>
    <m/>
    <x v="17"/>
    <n v="0"/>
    <n v="0"/>
    <n v="21"/>
    <n v="3"/>
    <n v="1"/>
    <n v="2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ARES DO SUL2016/Jul"/>
    <x v="294"/>
    <x v="296"/>
    <m/>
    <x v="18"/>
    <n v="0"/>
    <n v="0"/>
    <n v="40"/>
    <n v="13"/>
    <n v="0"/>
    <n v="2"/>
    <n v="1"/>
    <n v="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LMARES DO SUL2016/Aug"/>
    <x v="294"/>
    <x v="296"/>
    <m/>
    <x v="19"/>
    <n v="0"/>
    <n v="0"/>
    <n v="29"/>
    <n v="4"/>
    <n v="0"/>
    <n v="4"/>
    <n v="3"/>
    <n v="1"/>
    <n v="0"/>
    <n v="1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PALMARES DO SUL2016/Sep"/>
    <x v="294"/>
    <x v="296"/>
    <m/>
    <x v="20"/>
    <n v="1"/>
    <n v="0"/>
    <n v="19"/>
    <n v="2"/>
    <n v="0"/>
    <n v="4"/>
    <n v="2"/>
    <n v="0"/>
    <n v="1"/>
    <n v="0"/>
    <n v="1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PALMARES DO SUL2016/Oct"/>
    <x v="294"/>
    <x v="296"/>
    <m/>
    <x v="21"/>
    <n v="2"/>
    <n v="0"/>
    <n v="25"/>
    <n v="2"/>
    <n v="0"/>
    <n v="2"/>
    <n v="0"/>
    <n v="2"/>
    <n v="1"/>
    <n v="1"/>
    <n v="0"/>
    <n v="0"/>
    <n v="0"/>
    <n v="0"/>
    <n v="0"/>
    <n v="0"/>
    <n v="0"/>
    <n v="0"/>
    <n v="0"/>
    <n v="0"/>
    <n v="0"/>
    <n v="0"/>
    <n v="1"/>
    <n v="0"/>
    <n v="0"/>
    <n v="2"/>
    <n v="0"/>
    <n v="0"/>
    <n v="0"/>
    <n v="0"/>
  </r>
  <r>
    <s v="PALMARES DO SUL2016/Nov"/>
    <x v="294"/>
    <x v="296"/>
    <m/>
    <x v="22"/>
    <n v="0"/>
    <n v="0"/>
    <n v="13"/>
    <n v="3"/>
    <n v="1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6/Dec"/>
    <x v="294"/>
    <x v="296"/>
    <m/>
    <x v="23"/>
    <n v="1"/>
    <n v="0"/>
    <n v="31"/>
    <n v="3"/>
    <n v="0"/>
    <n v="6"/>
    <n v="1"/>
    <n v="5"/>
    <n v="0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LMEIRA DAS MISSOES2016/Jan"/>
    <x v="295"/>
    <x v="297"/>
    <s v="PALMEIRA DAS MISSOES"/>
    <x v="12"/>
    <n v="1"/>
    <n v="0"/>
    <n v="37"/>
    <n v="5"/>
    <n v="1"/>
    <n v="5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16/Feb"/>
    <x v="295"/>
    <x v="297"/>
    <m/>
    <x v="13"/>
    <n v="0"/>
    <n v="0"/>
    <n v="38"/>
    <n v="1"/>
    <n v="2"/>
    <n v="6"/>
    <n v="0"/>
    <n v="2"/>
    <n v="1"/>
    <n v="2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</r>
  <r>
    <s v="PALMEIRA DAS MISSOES2016/Mar"/>
    <x v="295"/>
    <x v="297"/>
    <m/>
    <x v="14"/>
    <n v="2"/>
    <n v="0"/>
    <n v="39"/>
    <n v="2"/>
    <n v="2"/>
    <n v="8"/>
    <n v="1"/>
    <n v="3"/>
    <n v="2"/>
    <n v="2"/>
    <n v="1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PALMEIRA DAS MISSOES2016/Apr"/>
    <x v="295"/>
    <x v="297"/>
    <m/>
    <x v="15"/>
    <n v="1"/>
    <n v="0"/>
    <n v="42"/>
    <n v="1"/>
    <n v="1"/>
    <n v="3"/>
    <n v="0"/>
    <n v="3"/>
    <n v="4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EIRA DAS MISSOES2016/May"/>
    <x v="295"/>
    <x v="297"/>
    <m/>
    <x v="16"/>
    <n v="0"/>
    <n v="0"/>
    <n v="40"/>
    <n v="3"/>
    <n v="2"/>
    <n v="0"/>
    <n v="1"/>
    <n v="2"/>
    <n v="2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LMEIRA DAS MISSOES2016/Jun"/>
    <x v="295"/>
    <x v="297"/>
    <m/>
    <x v="17"/>
    <n v="0"/>
    <n v="0"/>
    <n v="39"/>
    <n v="2"/>
    <n v="3"/>
    <n v="8"/>
    <n v="0"/>
    <n v="3"/>
    <n v="0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PALMEIRA DAS MISSOES2016/Jul"/>
    <x v="295"/>
    <x v="297"/>
    <m/>
    <x v="18"/>
    <n v="0"/>
    <n v="0"/>
    <n v="30"/>
    <n v="2"/>
    <n v="4"/>
    <n v="7"/>
    <n v="1"/>
    <n v="3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16/Aug"/>
    <x v="295"/>
    <x v="297"/>
    <m/>
    <x v="19"/>
    <n v="0"/>
    <n v="0"/>
    <n v="34"/>
    <n v="5"/>
    <n v="4"/>
    <n v="2"/>
    <n v="0"/>
    <n v="2"/>
    <n v="2"/>
    <n v="3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PALMEIRA DAS MISSOES2016/Sep"/>
    <x v="295"/>
    <x v="297"/>
    <m/>
    <x v="20"/>
    <n v="0"/>
    <n v="0"/>
    <n v="22"/>
    <n v="3"/>
    <n v="2"/>
    <n v="6"/>
    <n v="0"/>
    <n v="1"/>
    <n v="4"/>
    <n v="5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</r>
  <r>
    <s v="PALMEIRA DAS MISSOES2016/Oct"/>
    <x v="295"/>
    <x v="297"/>
    <m/>
    <x v="21"/>
    <n v="1"/>
    <n v="0"/>
    <n v="37"/>
    <n v="1"/>
    <n v="4"/>
    <n v="2"/>
    <n v="0"/>
    <n v="2"/>
    <n v="6"/>
    <n v="1"/>
    <n v="1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PALMEIRA DAS MISSOES2016/Nov"/>
    <x v="295"/>
    <x v="297"/>
    <m/>
    <x v="22"/>
    <n v="0"/>
    <n v="0"/>
    <n v="23"/>
    <n v="1"/>
    <n v="4"/>
    <n v="5"/>
    <n v="1"/>
    <n v="2"/>
    <n v="4"/>
    <n v="5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PALMEIRA DAS MISSOES2016/Dec"/>
    <x v="295"/>
    <x v="297"/>
    <m/>
    <x v="23"/>
    <n v="0"/>
    <n v="0"/>
    <n v="24"/>
    <n v="2"/>
    <n v="4"/>
    <n v="1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ITINHO2016/Jan"/>
    <x v="296"/>
    <x v="298"/>
    <s v="PALMITINHO"/>
    <x v="1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6/Feb"/>
    <x v="296"/>
    <x v="298"/>
    <m/>
    <x v="13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6/Mar"/>
    <x v="296"/>
    <x v="298"/>
    <m/>
    <x v="14"/>
    <n v="0"/>
    <n v="0"/>
    <n v="6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6/Apr"/>
    <x v="296"/>
    <x v="298"/>
    <m/>
    <x v="15"/>
    <n v="0"/>
    <n v="0"/>
    <n v="6"/>
    <n v="0"/>
    <n v="1"/>
    <n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ITINHO2016/May"/>
    <x v="296"/>
    <x v="298"/>
    <m/>
    <x v="16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ITINHO2016/Jun"/>
    <x v="296"/>
    <x v="298"/>
    <m/>
    <x v="17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6/Jul"/>
    <x v="296"/>
    <x v="298"/>
    <m/>
    <x v="18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6/Aug"/>
    <x v="296"/>
    <x v="298"/>
    <m/>
    <x v="19"/>
    <n v="0"/>
    <n v="0"/>
    <n v="4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LMITINHO2016/Sep"/>
    <x v="296"/>
    <x v="298"/>
    <m/>
    <x v="20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6/Oct"/>
    <x v="296"/>
    <x v="298"/>
    <m/>
    <x v="21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6/Nov"/>
    <x v="296"/>
    <x v="298"/>
    <m/>
    <x v="2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6/Dec"/>
    <x v="296"/>
    <x v="298"/>
    <m/>
    <x v="23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6/Jan"/>
    <x v="297"/>
    <x v="299"/>
    <s v="PANAMBI"/>
    <x v="12"/>
    <n v="1"/>
    <n v="0"/>
    <n v="33"/>
    <n v="1"/>
    <n v="1"/>
    <n v="1"/>
    <n v="0"/>
    <n v="5"/>
    <n v="3"/>
    <n v="2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PANAMBI2016/Feb"/>
    <x v="297"/>
    <x v="299"/>
    <m/>
    <x v="13"/>
    <n v="1"/>
    <n v="0"/>
    <n v="34"/>
    <n v="1"/>
    <n v="3"/>
    <n v="4"/>
    <n v="0"/>
    <n v="3"/>
    <n v="1"/>
    <n v="1"/>
    <n v="1"/>
    <n v="0"/>
    <n v="0"/>
    <n v="0"/>
    <n v="0"/>
    <n v="3"/>
    <n v="2"/>
    <n v="1"/>
    <n v="0"/>
    <n v="0"/>
    <n v="0"/>
    <n v="0"/>
    <n v="0"/>
    <n v="0"/>
    <n v="0"/>
    <n v="1"/>
    <n v="0"/>
    <n v="0"/>
    <n v="0"/>
    <n v="0"/>
  </r>
  <r>
    <s v="PANAMBI2016/Mar"/>
    <x v="297"/>
    <x v="299"/>
    <m/>
    <x v="14"/>
    <n v="1"/>
    <n v="0"/>
    <n v="27"/>
    <n v="0"/>
    <n v="1"/>
    <n v="2"/>
    <n v="0"/>
    <n v="0"/>
    <n v="3"/>
    <n v="1"/>
    <n v="0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PANAMBI2016/Apr"/>
    <x v="297"/>
    <x v="299"/>
    <m/>
    <x v="15"/>
    <n v="0"/>
    <n v="0"/>
    <n v="32"/>
    <n v="2"/>
    <n v="1"/>
    <n v="5"/>
    <n v="0"/>
    <n v="7"/>
    <n v="0"/>
    <n v="2"/>
    <n v="1"/>
    <n v="0"/>
    <n v="0"/>
    <n v="0"/>
    <n v="0"/>
    <n v="1"/>
    <n v="4"/>
    <n v="0"/>
    <n v="0"/>
    <n v="0"/>
    <n v="0"/>
    <n v="0"/>
    <n v="0"/>
    <n v="1"/>
    <n v="0"/>
    <n v="0"/>
    <n v="0"/>
    <n v="0"/>
    <n v="0"/>
    <n v="0"/>
  </r>
  <r>
    <s v="PANAMBI2016/May"/>
    <x v="297"/>
    <x v="299"/>
    <m/>
    <x v="16"/>
    <n v="0"/>
    <n v="0"/>
    <n v="36"/>
    <n v="2"/>
    <n v="3"/>
    <n v="0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6/Jun"/>
    <x v="297"/>
    <x v="299"/>
    <m/>
    <x v="17"/>
    <n v="1"/>
    <n v="0"/>
    <n v="21"/>
    <n v="0"/>
    <n v="6"/>
    <n v="2"/>
    <n v="0"/>
    <n v="7"/>
    <n v="3"/>
    <n v="5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NAMBI2016/Jul"/>
    <x v="297"/>
    <x v="299"/>
    <m/>
    <x v="18"/>
    <n v="0"/>
    <n v="0"/>
    <n v="30"/>
    <n v="4"/>
    <n v="1"/>
    <n v="1"/>
    <n v="1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6/Aug"/>
    <x v="297"/>
    <x v="299"/>
    <m/>
    <x v="19"/>
    <n v="0"/>
    <n v="0"/>
    <n v="34"/>
    <n v="4"/>
    <n v="3"/>
    <n v="3"/>
    <n v="1"/>
    <n v="5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6/Sep"/>
    <x v="297"/>
    <x v="299"/>
    <m/>
    <x v="20"/>
    <n v="1"/>
    <n v="0"/>
    <n v="22"/>
    <n v="0"/>
    <n v="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AMBI2016/Oct"/>
    <x v="297"/>
    <x v="299"/>
    <m/>
    <x v="21"/>
    <n v="0"/>
    <n v="0"/>
    <n v="27"/>
    <n v="1"/>
    <n v="2"/>
    <n v="2"/>
    <n v="1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6/Nov"/>
    <x v="297"/>
    <x v="299"/>
    <m/>
    <x v="22"/>
    <n v="0"/>
    <n v="0"/>
    <n v="32"/>
    <n v="2"/>
    <n v="2"/>
    <n v="2"/>
    <n v="0"/>
    <n v="6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NAMBI2016/Dec"/>
    <x v="297"/>
    <x v="299"/>
    <m/>
    <x v="23"/>
    <n v="0"/>
    <n v="0"/>
    <n v="28"/>
    <n v="2"/>
    <n v="2"/>
    <n v="0"/>
    <n v="1"/>
    <n v="5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NTANO GRANDE2016/Jan"/>
    <x v="298"/>
    <x v="300"/>
    <s v="PANTANO GRANDE"/>
    <x v="12"/>
    <n v="0"/>
    <n v="0"/>
    <n v="13"/>
    <n v="1"/>
    <n v="0"/>
    <n v="2"/>
    <n v="0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NTANO GRANDE2016/Feb"/>
    <x v="298"/>
    <x v="300"/>
    <m/>
    <x v="13"/>
    <n v="0"/>
    <n v="0"/>
    <n v="10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16/Mar"/>
    <x v="298"/>
    <x v="300"/>
    <m/>
    <x v="14"/>
    <n v="0"/>
    <n v="0"/>
    <n v="18"/>
    <n v="3"/>
    <n v="1"/>
    <n v="2"/>
    <n v="0"/>
    <n v="0"/>
    <n v="0"/>
    <n v="2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</r>
  <r>
    <s v="PANTANO GRANDE2016/Apr"/>
    <x v="298"/>
    <x v="300"/>
    <m/>
    <x v="15"/>
    <n v="0"/>
    <n v="0"/>
    <n v="11"/>
    <n v="6"/>
    <n v="2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16/May"/>
    <x v="298"/>
    <x v="300"/>
    <m/>
    <x v="16"/>
    <n v="0"/>
    <n v="0"/>
    <n v="9"/>
    <n v="3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6/Jun"/>
    <x v="298"/>
    <x v="300"/>
    <m/>
    <x v="17"/>
    <n v="0"/>
    <n v="0"/>
    <n v="10"/>
    <n v="4"/>
    <n v="0"/>
    <n v="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16/Jul"/>
    <x v="298"/>
    <x v="300"/>
    <m/>
    <x v="18"/>
    <n v="0"/>
    <n v="0"/>
    <n v="21"/>
    <n v="8"/>
    <n v="0"/>
    <n v="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NTANO GRANDE2016/Aug"/>
    <x v="298"/>
    <x v="300"/>
    <m/>
    <x v="19"/>
    <n v="0"/>
    <n v="0"/>
    <n v="12"/>
    <n v="2"/>
    <n v="0"/>
    <n v="5"/>
    <n v="0"/>
    <n v="1"/>
    <n v="1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NTANO GRANDE2016/Sep"/>
    <x v="298"/>
    <x v="300"/>
    <m/>
    <x v="20"/>
    <n v="0"/>
    <n v="0"/>
    <n v="1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6/Oct"/>
    <x v="298"/>
    <x v="300"/>
    <m/>
    <x v="21"/>
    <n v="0"/>
    <n v="0"/>
    <n v="12"/>
    <n v="5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16/Nov"/>
    <x v="298"/>
    <x v="300"/>
    <m/>
    <x v="22"/>
    <n v="0"/>
    <n v="0"/>
    <n v="8"/>
    <n v="2"/>
    <n v="0"/>
    <n v="3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16/Dec"/>
    <x v="298"/>
    <x v="300"/>
    <m/>
    <x v="23"/>
    <n v="0"/>
    <n v="0"/>
    <n v="6"/>
    <n v="1"/>
    <n v="2"/>
    <n v="4"/>
    <n v="0"/>
    <n v="1"/>
    <n v="2"/>
    <n v="1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</r>
  <r>
    <s v="PARAI2016/Jan"/>
    <x v="299"/>
    <x v="301"/>
    <s v="PARAI"/>
    <x v="12"/>
    <n v="0"/>
    <n v="0"/>
    <n v="6"/>
    <n v="0"/>
    <n v="1"/>
    <n v="2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6/Feb"/>
    <x v="299"/>
    <x v="301"/>
    <m/>
    <x v="13"/>
    <n v="0"/>
    <n v="0"/>
    <n v="12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16/Mar"/>
    <x v="299"/>
    <x v="301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16/Apr"/>
    <x v="299"/>
    <x v="301"/>
    <m/>
    <x v="15"/>
    <n v="0"/>
    <n v="0"/>
    <n v="7"/>
    <n v="1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16/May"/>
    <x v="299"/>
    <x v="301"/>
    <m/>
    <x v="16"/>
    <n v="0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6/Jun"/>
    <x v="299"/>
    <x v="301"/>
    <m/>
    <x v="17"/>
    <n v="0"/>
    <n v="0"/>
    <n v="4"/>
    <n v="0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RAI2016/Jul"/>
    <x v="299"/>
    <x v="301"/>
    <m/>
    <x v="18"/>
    <n v="0"/>
    <n v="0"/>
    <n v="6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6/Aug"/>
    <x v="299"/>
    <x v="301"/>
    <m/>
    <x v="19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16/Sep"/>
    <x v="299"/>
    <x v="301"/>
    <m/>
    <x v="20"/>
    <n v="0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6/Oct"/>
    <x v="299"/>
    <x v="301"/>
    <m/>
    <x v="21"/>
    <n v="0"/>
    <n v="0"/>
    <n v="4"/>
    <n v="0"/>
    <n v="0"/>
    <n v="3"/>
    <n v="1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16/Nov"/>
    <x v="299"/>
    <x v="301"/>
    <m/>
    <x v="2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6/Dec"/>
    <x v="299"/>
    <x v="301"/>
    <m/>
    <x v="2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PARAISO DO SUL2016/Jan"/>
    <x v="300"/>
    <x v="302"/>
    <s v="PARAISO DO SUL"/>
    <x v="12"/>
    <n v="0"/>
    <n v="0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6/Feb"/>
    <x v="300"/>
    <x v="302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6/Mar"/>
    <x v="300"/>
    <x v="302"/>
    <m/>
    <x v="14"/>
    <n v="0"/>
    <n v="0"/>
    <n v="3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6/Apr"/>
    <x v="300"/>
    <x v="302"/>
    <m/>
    <x v="1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6/May"/>
    <x v="300"/>
    <x v="302"/>
    <m/>
    <x v="16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6/Jun"/>
    <x v="300"/>
    <x v="302"/>
    <m/>
    <x v="17"/>
    <n v="0"/>
    <n v="0"/>
    <n v="4"/>
    <n v="0"/>
    <n v="0"/>
    <n v="3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RAISO DO SUL2016/Jul"/>
    <x v="300"/>
    <x v="30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6/Aug"/>
    <x v="300"/>
    <x v="302"/>
    <m/>
    <x v="19"/>
    <n v="0"/>
    <n v="0"/>
    <n v="3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SO DO SUL2016/Sep"/>
    <x v="300"/>
    <x v="302"/>
    <m/>
    <x v="2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6/Oct"/>
    <x v="300"/>
    <x v="30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6/Nov"/>
    <x v="300"/>
    <x v="302"/>
    <m/>
    <x v="22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SO DO SUL2016/Dec"/>
    <x v="300"/>
    <x v="30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6/Jan"/>
    <x v="301"/>
    <x v="303"/>
    <s v="PARECI NOVO"/>
    <x v="12"/>
    <n v="1"/>
    <n v="0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RECI NOVO2016/Feb"/>
    <x v="301"/>
    <x v="303"/>
    <m/>
    <x v="13"/>
    <n v="0"/>
    <n v="0"/>
    <n v="3"/>
    <n v="0"/>
    <n v="0"/>
    <n v="2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PARECI NOVO2016/Mar"/>
    <x v="301"/>
    <x v="303"/>
    <m/>
    <x v="14"/>
    <n v="0"/>
    <n v="0"/>
    <n v="8"/>
    <n v="0"/>
    <n v="2"/>
    <n v="1"/>
    <n v="0"/>
    <n v="0"/>
    <n v="1"/>
    <n v="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PARECI NOVO2016/Apr"/>
    <x v="301"/>
    <x v="303"/>
    <m/>
    <x v="15"/>
    <n v="0"/>
    <n v="0"/>
    <n v="5"/>
    <n v="1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6/May"/>
    <x v="301"/>
    <x v="303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6/Jun"/>
    <x v="301"/>
    <x v="303"/>
    <m/>
    <x v="17"/>
    <n v="0"/>
    <n v="0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6/Jul"/>
    <x v="301"/>
    <x v="303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6/Aug"/>
    <x v="301"/>
    <x v="303"/>
    <m/>
    <x v="19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6/Sep"/>
    <x v="301"/>
    <x v="303"/>
    <m/>
    <x v="20"/>
    <n v="0"/>
    <n v="0"/>
    <n v="3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6/Oct"/>
    <x v="301"/>
    <x v="303"/>
    <m/>
    <x v="21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6/Nov"/>
    <x v="301"/>
    <x v="303"/>
    <m/>
    <x v="22"/>
    <n v="0"/>
    <n v="0"/>
    <n v="0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6/Dec"/>
    <x v="301"/>
    <x v="303"/>
    <m/>
    <x v="23"/>
    <n v="0"/>
    <n v="0"/>
    <n v="4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6/Jan"/>
    <x v="302"/>
    <x v="304"/>
    <s v="PAROBE"/>
    <x v="12"/>
    <n v="4"/>
    <n v="0"/>
    <n v="46"/>
    <n v="0"/>
    <n v="10"/>
    <n v="30"/>
    <n v="3"/>
    <n v="4"/>
    <n v="2"/>
    <n v="1"/>
    <n v="3"/>
    <n v="0"/>
    <n v="0"/>
    <n v="0"/>
    <n v="0"/>
    <n v="1"/>
    <n v="6"/>
    <n v="1"/>
    <n v="0"/>
    <n v="0"/>
    <n v="0"/>
    <n v="0"/>
    <n v="1"/>
    <n v="0"/>
    <n v="0"/>
    <n v="5"/>
    <n v="0"/>
    <n v="0"/>
    <n v="0"/>
    <n v="0"/>
  </r>
  <r>
    <s v="PAROBE2016/Feb"/>
    <x v="302"/>
    <x v="304"/>
    <m/>
    <x v="13"/>
    <n v="1"/>
    <n v="0"/>
    <n v="48"/>
    <n v="1"/>
    <n v="8"/>
    <n v="18"/>
    <n v="4"/>
    <n v="6"/>
    <n v="3"/>
    <n v="5"/>
    <n v="5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PAROBE2016/Mar"/>
    <x v="302"/>
    <x v="304"/>
    <m/>
    <x v="14"/>
    <n v="1"/>
    <n v="0"/>
    <n v="50"/>
    <n v="0"/>
    <n v="13"/>
    <n v="28"/>
    <n v="6"/>
    <n v="12"/>
    <n v="2"/>
    <n v="7"/>
    <n v="2"/>
    <n v="0"/>
    <n v="0"/>
    <n v="0"/>
    <n v="0"/>
    <n v="2"/>
    <n v="4"/>
    <n v="0"/>
    <n v="1"/>
    <n v="0"/>
    <n v="0"/>
    <n v="0"/>
    <n v="1"/>
    <n v="0"/>
    <n v="0"/>
    <n v="1"/>
    <n v="0"/>
    <n v="0"/>
    <n v="0"/>
    <n v="0"/>
  </r>
  <r>
    <s v="PAROBE2016/Apr"/>
    <x v="302"/>
    <x v="304"/>
    <m/>
    <x v="15"/>
    <n v="2"/>
    <n v="0"/>
    <n v="47"/>
    <n v="6"/>
    <n v="12"/>
    <n v="29"/>
    <n v="13"/>
    <n v="4"/>
    <n v="2"/>
    <n v="2"/>
    <n v="0"/>
    <n v="0"/>
    <n v="0"/>
    <n v="0"/>
    <n v="0"/>
    <n v="3"/>
    <n v="8"/>
    <n v="0"/>
    <n v="1"/>
    <n v="0"/>
    <n v="0"/>
    <n v="0"/>
    <n v="0"/>
    <n v="0"/>
    <n v="0"/>
    <n v="3"/>
    <n v="0"/>
    <n v="0"/>
    <n v="0"/>
    <n v="0"/>
  </r>
  <r>
    <s v="PAROBE2016/May"/>
    <x v="302"/>
    <x v="304"/>
    <m/>
    <x v="16"/>
    <n v="1"/>
    <n v="0"/>
    <n v="54"/>
    <n v="2"/>
    <n v="8"/>
    <n v="22"/>
    <n v="4"/>
    <n v="4"/>
    <n v="2"/>
    <n v="7"/>
    <n v="1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PAROBE2016/Jun"/>
    <x v="302"/>
    <x v="304"/>
    <m/>
    <x v="17"/>
    <n v="0"/>
    <n v="0"/>
    <n v="54"/>
    <n v="4"/>
    <n v="8"/>
    <n v="27"/>
    <n v="9"/>
    <n v="6"/>
    <n v="2"/>
    <n v="6"/>
    <n v="2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PAROBE2016/Jul"/>
    <x v="302"/>
    <x v="304"/>
    <m/>
    <x v="18"/>
    <n v="1"/>
    <n v="0"/>
    <n v="33"/>
    <n v="1"/>
    <n v="10"/>
    <n v="25"/>
    <n v="4"/>
    <n v="5"/>
    <n v="1"/>
    <n v="5"/>
    <n v="0"/>
    <n v="0"/>
    <n v="0"/>
    <n v="0"/>
    <n v="0"/>
    <n v="7"/>
    <n v="5"/>
    <n v="1"/>
    <n v="0"/>
    <n v="0"/>
    <n v="0"/>
    <n v="0"/>
    <n v="0"/>
    <n v="0"/>
    <n v="0"/>
    <n v="1"/>
    <n v="0"/>
    <n v="0"/>
    <n v="0"/>
    <n v="0"/>
  </r>
  <r>
    <s v="PAROBE2016/Aug"/>
    <x v="302"/>
    <x v="304"/>
    <m/>
    <x v="19"/>
    <n v="2"/>
    <n v="0"/>
    <n v="45"/>
    <n v="3"/>
    <n v="5"/>
    <n v="19"/>
    <n v="6"/>
    <n v="1"/>
    <n v="1"/>
    <n v="2"/>
    <n v="0"/>
    <n v="0"/>
    <n v="0"/>
    <n v="0"/>
    <n v="0"/>
    <n v="4"/>
    <n v="4"/>
    <n v="0"/>
    <n v="0"/>
    <n v="0"/>
    <n v="0"/>
    <n v="0"/>
    <n v="0"/>
    <n v="0"/>
    <n v="0"/>
    <n v="2"/>
    <n v="0"/>
    <n v="0"/>
    <n v="0"/>
    <n v="0"/>
  </r>
  <r>
    <s v="PAROBE2016/Sep"/>
    <x v="302"/>
    <x v="304"/>
    <m/>
    <x v="20"/>
    <n v="0"/>
    <n v="0"/>
    <n v="39"/>
    <n v="1"/>
    <n v="9"/>
    <n v="27"/>
    <n v="1"/>
    <n v="5"/>
    <n v="2"/>
    <n v="2"/>
    <n v="2"/>
    <n v="0"/>
    <n v="0"/>
    <n v="0"/>
    <n v="0"/>
    <n v="3"/>
    <n v="7"/>
    <n v="0"/>
    <n v="0"/>
    <n v="0"/>
    <n v="0"/>
    <n v="0"/>
    <n v="0"/>
    <n v="0"/>
    <n v="0"/>
    <n v="0"/>
    <n v="0"/>
    <n v="0"/>
    <n v="0"/>
    <n v="0"/>
  </r>
  <r>
    <s v="PAROBE2016/Oct"/>
    <x v="302"/>
    <x v="304"/>
    <m/>
    <x v="21"/>
    <n v="1"/>
    <n v="0"/>
    <n v="55"/>
    <n v="0"/>
    <n v="10"/>
    <n v="33"/>
    <n v="5"/>
    <n v="9"/>
    <n v="4"/>
    <n v="2"/>
    <n v="0"/>
    <n v="0"/>
    <n v="0"/>
    <n v="0"/>
    <n v="0"/>
    <n v="4"/>
    <n v="13"/>
    <n v="0"/>
    <n v="0"/>
    <n v="0"/>
    <n v="0"/>
    <n v="0"/>
    <n v="5"/>
    <n v="0"/>
    <n v="0"/>
    <n v="1"/>
    <n v="0"/>
    <n v="0"/>
    <n v="0"/>
    <n v="0"/>
  </r>
  <r>
    <s v="PAROBE2016/Nov"/>
    <x v="302"/>
    <x v="304"/>
    <m/>
    <x v="22"/>
    <n v="0"/>
    <n v="0"/>
    <n v="38"/>
    <n v="3"/>
    <n v="17"/>
    <n v="20"/>
    <n v="6"/>
    <n v="4"/>
    <n v="1"/>
    <n v="5"/>
    <n v="1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</r>
  <r>
    <s v="PAROBE2016/Dec"/>
    <x v="302"/>
    <x v="304"/>
    <m/>
    <x v="23"/>
    <n v="0"/>
    <n v="0"/>
    <n v="28"/>
    <n v="1"/>
    <n v="16"/>
    <n v="23"/>
    <n v="7"/>
    <n v="3"/>
    <n v="4"/>
    <n v="4"/>
    <n v="2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</r>
  <r>
    <s v="PASSA SETE2016/Jan"/>
    <x v="303"/>
    <x v="305"/>
    <s v="PASSA SETE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6/Feb"/>
    <x v="303"/>
    <x v="305"/>
    <m/>
    <x v="13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16/Mar"/>
    <x v="303"/>
    <x v="305"/>
    <m/>
    <x v="14"/>
    <n v="0"/>
    <n v="0"/>
    <n v="9"/>
    <n v="5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16/Apr"/>
    <x v="303"/>
    <x v="305"/>
    <m/>
    <x v="15"/>
    <n v="0"/>
    <n v="0"/>
    <n v="2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6/May"/>
    <x v="303"/>
    <x v="305"/>
    <m/>
    <x v="16"/>
    <n v="0"/>
    <n v="0"/>
    <n v="3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6/Jun"/>
    <x v="303"/>
    <x v="305"/>
    <m/>
    <x v="1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6/Jul"/>
    <x v="303"/>
    <x v="305"/>
    <m/>
    <x v="18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6/Aug"/>
    <x v="303"/>
    <x v="305"/>
    <m/>
    <x v="19"/>
    <n v="0"/>
    <n v="0"/>
    <n v="8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16/Sep"/>
    <x v="303"/>
    <x v="305"/>
    <m/>
    <x v="20"/>
    <n v="0"/>
    <n v="0"/>
    <n v="1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6/Oct"/>
    <x v="303"/>
    <x v="305"/>
    <m/>
    <x v="21"/>
    <n v="0"/>
    <n v="0"/>
    <n v="6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6/Nov"/>
    <x v="303"/>
    <x v="305"/>
    <m/>
    <x v="2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6/Dec"/>
    <x v="303"/>
    <x v="305"/>
    <m/>
    <x v="23"/>
    <n v="0"/>
    <n v="0"/>
    <n v="4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6/Jan"/>
    <x v="304"/>
    <x v="306"/>
    <s v="PASSO DO SOBRADO"/>
    <x v="12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6/Feb"/>
    <x v="304"/>
    <x v="306"/>
    <m/>
    <x v="13"/>
    <n v="0"/>
    <n v="0"/>
    <n v="8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6/Mar"/>
    <x v="304"/>
    <x v="306"/>
    <m/>
    <x v="14"/>
    <n v="1"/>
    <n v="0"/>
    <n v="5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SSO DO SOBRADO2016/Apr"/>
    <x v="304"/>
    <x v="306"/>
    <m/>
    <x v="15"/>
    <n v="0"/>
    <n v="0"/>
    <n v="7"/>
    <n v="1"/>
    <n v="1"/>
    <n v="1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SSO DO SOBRADO2016/May"/>
    <x v="304"/>
    <x v="306"/>
    <m/>
    <x v="16"/>
    <n v="0"/>
    <n v="0"/>
    <n v="6"/>
    <n v="4"/>
    <n v="0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6/Jun"/>
    <x v="304"/>
    <x v="306"/>
    <m/>
    <x v="17"/>
    <n v="1"/>
    <n v="0"/>
    <n v="9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O DO SOBRADO2016/Jul"/>
    <x v="304"/>
    <x v="306"/>
    <m/>
    <x v="18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6/Aug"/>
    <x v="304"/>
    <x v="306"/>
    <m/>
    <x v="19"/>
    <n v="0"/>
    <n v="0"/>
    <n v="10"/>
    <n v="3"/>
    <n v="0"/>
    <n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6/Sep"/>
    <x v="304"/>
    <x v="306"/>
    <m/>
    <x v="20"/>
    <n v="0"/>
    <n v="0"/>
    <n v="7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6/Oct"/>
    <x v="304"/>
    <x v="306"/>
    <m/>
    <x v="21"/>
    <n v="0"/>
    <n v="0"/>
    <n v="6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6/Nov"/>
    <x v="304"/>
    <x v="306"/>
    <m/>
    <x v="22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6/Dec"/>
    <x v="304"/>
    <x v="30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16/Jan"/>
    <x v="305"/>
    <x v="307"/>
    <s v="PASSO FUNDO"/>
    <x v="12"/>
    <n v="3"/>
    <n v="0"/>
    <n v="239"/>
    <n v="3"/>
    <n v="46"/>
    <n v="80"/>
    <n v="14"/>
    <n v="36"/>
    <n v="10"/>
    <n v="14"/>
    <n v="12"/>
    <n v="0"/>
    <n v="0"/>
    <n v="0"/>
    <n v="0"/>
    <n v="21"/>
    <n v="15"/>
    <n v="2"/>
    <n v="1"/>
    <n v="0"/>
    <n v="0"/>
    <n v="0"/>
    <n v="8"/>
    <n v="0"/>
    <n v="0"/>
    <n v="3"/>
    <n v="0"/>
    <n v="0"/>
    <n v="0"/>
    <n v="0"/>
  </r>
  <r>
    <s v="PASSO FUNDO2016/Feb"/>
    <x v="305"/>
    <x v="307"/>
    <m/>
    <x v="13"/>
    <n v="2"/>
    <n v="2"/>
    <n v="216"/>
    <n v="2"/>
    <n v="50"/>
    <n v="114"/>
    <n v="19"/>
    <n v="29"/>
    <n v="27"/>
    <n v="14"/>
    <n v="5"/>
    <n v="0"/>
    <n v="0"/>
    <n v="0"/>
    <n v="0"/>
    <n v="11"/>
    <n v="23"/>
    <n v="1"/>
    <n v="0"/>
    <n v="0"/>
    <n v="0"/>
    <n v="0"/>
    <n v="15"/>
    <n v="0"/>
    <n v="0"/>
    <n v="2"/>
    <n v="1"/>
    <n v="0"/>
    <n v="2"/>
    <n v="0"/>
  </r>
  <r>
    <s v="PASSO FUNDO2016/Mar"/>
    <x v="305"/>
    <x v="307"/>
    <m/>
    <x v="14"/>
    <n v="4"/>
    <n v="1"/>
    <n v="218"/>
    <n v="4"/>
    <n v="51"/>
    <n v="121"/>
    <n v="11"/>
    <n v="22"/>
    <n v="20"/>
    <n v="16"/>
    <n v="17"/>
    <n v="0"/>
    <n v="0"/>
    <n v="0"/>
    <n v="0"/>
    <n v="13"/>
    <n v="21"/>
    <n v="1"/>
    <n v="3"/>
    <n v="0"/>
    <n v="0"/>
    <n v="0"/>
    <n v="18"/>
    <n v="0"/>
    <n v="0"/>
    <n v="5"/>
    <n v="0"/>
    <n v="0"/>
    <n v="1"/>
    <n v="0"/>
  </r>
  <r>
    <s v="PASSO FUNDO2016/Apr"/>
    <x v="305"/>
    <x v="307"/>
    <m/>
    <x v="15"/>
    <n v="2"/>
    <n v="1"/>
    <n v="195"/>
    <n v="1"/>
    <n v="53"/>
    <n v="117"/>
    <n v="13"/>
    <n v="21"/>
    <n v="15"/>
    <n v="26"/>
    <n v="21"/>
    <n v="0"/>
    <n v="0"/>
    <n v="0"/>
    <n v="0"/>
    <n v="4"/>
    <n v="16"/>
    <n v="0"/>
    <n v="2"/>
    <n v="0"/>
    <n v="0"/>
    <n v="0"/>
    <n v="17"/>
    <n v="0"/>
    <n v="0"/>
    <n v="2"/>
    <n v="0"/>
    <n v="0"/>
    <n v="1"/>
    <n v="0"/>
  </r>
  <r>
    <s v="PASSO FUNDO2016/May"/>
    <x v="305"/>
    <x v="307"/>
    <m/>
    <x v="16"/>
    <n v="0"/>
    <n v="0"/>
    <n v="186"/>
    <n v="4"/>
    <n v="58"/>
    <n v="121"/>
    <n v="16"/>
    <n v="27"/>
    <n v="17"/>
    <n v="16"/>
    <n v="17"/>
    <n v="0"/>
    <n v="0"/>
    <n v="0"/>
    <n v="0"/>
    <n v="4"/>
    <n v="8"/>
    <n v="0"/>
    <n v="0"/>
    <n v="0"/>
    <n v="0"/>
    <n v="0"/>
    <n v="19"/>
    <n v="0"/>
    <n v="0"/>
    <n v="0"/>
    <n v="0"/>
    <n v="0"/>
    <n v="0"/>
    <n v="0"/>
  </r>
  <r>
    <s v="PASSO FUNDO2016/Jun"/>
    <x v="305"/>
    <x v="307"/>
    <m/>
    <x v="17"/>
    <n v="4"/>
    <n v="0"/>
    <n v="223"/>
    <n v="4"/>
    <n v="57"/>
    <n v="105"/>
    <n v="22"/>
    <n v="19"/>
    <n v="11"/>
    <n v="11"/>
    <n v="12"/>
    <n v="1"/>
    <n v="0"/>
    <n v="0"/>
    <n v="0"/>
    <n v="14"/>
    <n v="18"/>
    <n v="1"/>
    <n v="0"/>
    <n v="0"/>
    <n v="0"/>
    <n v="0"/>
    <n v="4"/>
    <n v="0"/>
    <n v="0"/>
    <n v="5"/>
    <n v="0"/>
    <n v="0"/>
    <n v="0"/>
    <n v="0"/>
  </r>
  <r>
    <s v="PASSO FUNDO2016/Jul"/>
    <x v="305"/>
    <x v="307"/>
    <m/>
    <x v="18"/>
    <n v="5"/>
    <n v="1"/>
    <n v="205"/>
    <n v="7"/>
    <n v="72"/>
    <n v="89"/>
    <n v="17"/>
    <n v="25"/>
    <n v="11"/>
    <n v="17"/>
    <n v="13"/>
    <n v="0"/>
    <n v="0"/>
    <n v="0"/>
    <n v="0"/>
    <n v="6"/>
    <n v="8"/>
    <n v="0"/>
    <n v="0"/>
    <n v="0"/>
    <n v="0"/>
    <n v="0"/>
    <n v="12"/>
    <n v="0"/>
    <n v="0"/>
    <n v="5"/>
    <n v="1"/>
    <n v="0"/>
    <n v="1"/>
    <n v="0"/>
  </r>
  <r>
    <s v="PASSO FUNDO2016/Aug"/>
    <x v="305"/>
    <x v="307"/>
    <m/>
    <x v="19"/>
    <n v="3"/>
    <n v="0"/>
    <n v="205"/>
    <n v="4"/>
    <n v="58"/>
    <n v="93"/>
    <n v="25"/>
    <n v="25"/>
    <n v="12"/>
    <n v="15"/>
    <n v="30"/>
    <n v="0"/>
    <n v="1"/>
    <n v="0"/>
    <n v="0"/>
    <n v="11"/>
    <n v="14"/>
    <n v="0"/>
    <n v="0"/>
    <n v="0"/>
    <n v="0"/>
    <n v="0"/>
    <n v="14"/>
    <n v="0"/>
    <n v="0"/>
    <n v="3"/>
    <n v="0"/>
    <n v="0"/>
    <n v="0"/>
    <n v="0"/>
  </r>
  <r>
    <s v="PASSO FUNDO2016/Sep"/>
    <x v="305"/>
    <x v="307"/>
    <m/>
    <x v="20"/>
    <n v="3"/>
    <n v="1"/>
    <n v="166"/>
    <n v="3"/>
    <n v="43"/>
    <n v="83"/>
    <n v="13"/>
    <n v="28"/>
    <n v="16"/>
    <n v="9"/>
    <n v="11"/>
    <n v="0"/>
    <n v="0"/>
    <n v="0"/>
    <n v="0"/>
    <n v="15"/>
    <n v="16"/>
    <n v="0"/>
    <n v="0"/>
    <n v="0"/>
    <n v="0"/>
    <n v="0"/>
    <n v="12"/>
    <n v="0"/>
    <n v="0"/>
    <n v="3"/>
    <n v="1"/>
    <n v="0"/>
    <n v="1"/>
    <n v="0"/>
  </r>
  <r>
    <s v="PASSO FUNDO2016/Oct"/>
    <x v="305"/>
    <x v="307"/>
    <m/>
    <x v="21"/>
    <n v="6"/>
    <n v="0"/>
    <n v="164"/>
    <n v="3"/>
    <n v="29"/>
    <n v="83"/>
    <n v="11"/>
    <n v="25"/>
    <n v="21"/>
    <n v="11"/>
    <n v="21"/>
    <n v="0"/>
    <n v="0"/>
    <n v="0"/>
    <n v="0"/>
    <n v="6"/>
    <n v="7"/>
    <n v="0"/>
    <n v="3"/>
    <n v="0"/>
    <n v="0"/>
    <n v="0"/>
    <n v="23"/>
    <n v="0"/>
    <n v="0"/>
    <n v="6"/>
    <n v="0"/>
    <n v="0"/>
    <n v="0"/>
    <n v="0"/>
  </r>
  <r>
    <s v="PASSO FUNDO2016/Nov"/>
    <x v="305"/>
    <x v="307"/>
    <m/>
    <x v="22"/>
    <n v="3"/>
    <n v="0"/>
    <n v="179"/>
    <n v="0"/>
    <n v="47"/>
    <n v="60"/>
    <n v="12"/>
    <n v="27"/>
    <n v="16"/>
    <n v="6"/>
    <n v="13"/>
    <n v="0"/>
    <n v="0"/>
    <n v="0"/>
    <n v="0"/>
    <n v="3"/>
    <n v="9"/>
    <n v="0"/>
    <n v="0"/>
    <n v="0"/>
    <n v="0"/>
    <n v="0"/>
    <n v="12"/>
    <n v="0"/>
    <n v="1"/>
    <n v="3"/>
    <n v="0"/>
    <n v="1"/>
    <n v="0"/>
    <n v="1"/>
  </r>
  <r>
    <s v="PASSO FUNDO2016/Dec"/>
    <x v="305"/>
    <x v="307"/>
    <m/>
    <x v="23"/>
    <n v="2"/>
    <n v="0"/>
    <n v="150"/>
    <n v="2"/>
    <n v="34"/>
    <n v="59"/>
    <n v="15"/>
    <n v="23"/>
    <n v="11"/>
    <n v="7"/>
    <n v="9"/>
    <n v="0"/>
    <n v="0"/>
    <n v="0"/>
    <n v="0"/>
    <n v="4"/>
    <n v="5"/>
    <n v="1"/>
    <n v="1"/>
    <n v="0"/>
    <n v="0"/>
    <n v="0"/>
    <n v="14"/>
    <n v="0"/>
    <n v="0"/>
    <n v="2"/>
    <n v="0"/>
    <n v="0"/>
    <n v="0"/>
    <n v="0"/>
  </r>
  <r>
    <s v="PAULO BENTO2016/Jan"/>
    <x v="306"/>
    <x v="308"/>
    <s v="PAULO BENTO"/>
    <x v="12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Feb"/>
    <x v="306"/>
    <x v="308"/>
    <m/>
    <x v="1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Mar"/>
    <x v="306"/>
    <x v="308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Apr"/>
    <x v="306"/>
    <x v="308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May"/>
    <x v="306"/>
    <x v="308"/>
    <m/>
    <x v="1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Jun"/>
    <x v="306"/>
    <x v="30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Jul"/>
    <x v="306"/>
    <x v="30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Aug"/>
    <x v="306"/>
    <x v="30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Sep"/>
    <x v="306"/>
    <x v="30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Oct"/>
    <x v="306"/>
    <x v="30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Nov"/>
    <x v="306"/>
    <x v="308"/>
    <m/>
    <x v="22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Dec"/>
    <x v="306"/>
    <x v="30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6/Jan"/>
    <x v="307"/>
    <x v="309"/>
    <s v="PAVERAMA"/>
    <x v="12"/>
    <n v="0"/>
    <n v="0"/>
    <n v="6"/>
    <n v="2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6/Feb"/>
    <x v="307"/>
    <x v="309"/>
    <m/>
    <x v="13"/>
    <n v="0"/>
    <n v="0"/>
    <n v="4"/>
    <n v="0"/>
    <n v="1"/>
    <n v="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VERAMA2016/Mar"/>
    <x v="307"/>
    <x v="309"/>
    <m/>
    <x v="14"/>
    <n v="0"/>
    <n v="0"/>
    <n v="10"/>
    <n v="2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VERAMA2016/Apr"/>
    <x v="307"/>
    <x v="309"/>
    <m/>
    <x v="15"/>
    <n v="0"/>
    <n v="0"/>
    <n v="1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6/May"/>
    <x v="307"/>
    <x v="309"/>
    <m/>
    <x v="16"/>
    <n v="0"/>
    <n v="0"/>
    <n v="9"/>
    <n v="2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VERAMA2016/Jun"/>
    <x v="307"/>
    <x v="309"/>
    <m/>
    <x v="17"/>
    <n v="0"/>
    <n v="0"/>
    <n v="13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VERAMA2016/Jul"/>
    <x v="307"/>
    <x v="309"/>
    <m/>
    <x v="18"/>
    <n v="0"/>
    <n v="0"/>
    <n v="11"/>
    <n v="3"/>
    <n v="0"/>
    <n v="4"/>
    <n v="1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PAVERAMA2016/Aug"/>
    <x v="307"/>
    <x v="309"/>
    <m/>
    <x v="1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6/Sep"/>
    <x v="307"/>
    <x v="309"/>
    <m/>
    <x v="20"/>
    <n v="0"/>
    <n v="0"/>
    <n v="1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6/Oct"/>
    <x v="307"/>
    <x v="309"/>
    <m/>
    <x v="21"/>
    <n v="0"/>
    <n v="0"/>
    <n v="7"/>
    <n v="1"/>
    <n v="0"/>
    <n v="2"/>
    <n v="0"/>
    <n v="0"/>
    <n v="2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PAVERAMA2016/Nov"/>
    <x v="307"/>
    <x v="309"/>
    <m/>
    <x v="22"/>
    <n v="0"/>
    <n v="0"/>
    <n v="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6/Dec"/>
    <x v="307"/>
    <x v="309"/>
    <m/>
    <x v="23"/>
    <n v="0"/>
    <n v="0"/>
    <n v="13"/>
    <n v="3"/>
    <n v="0"/>
    <n v="3"/>
    <n v="1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EDRAS ALTAS2016/Jan"/>
    <x v="308"/>
    <x v="310"/>
    <s v="PEDRAS ALTAS"/>
    <x v="12"/>
    <n v="0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6/Feb"/>
    <x v="308"/>
    <x v="310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6/Mar"/>
    <x v="308"/>
    <x v="310"/>
    <m/>
    <x v="14"/>
    <n v="1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EDRAS ALTAS2016/Apr"/>
    <x v="308"/>
    <x v="31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6/May"/>
    <x v="308"/>
    <x v="310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6/Jun"/>
    <x v="308"/>
    <x v="310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6/Jul"/>
    <x v="308"/>
    <x v="310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6/Aug"/>
    <x v="308"/>
    <x v="310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6/Sep"/>
    <x v="308"/>
    <x v="31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6/Oct"/>
    <x v="308"/>
    <x v="310"/>
    <m/>
    <x v="21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6/Nov"/>
    <x v="308"/>
    <x v="310"/>
    <m/>
    <x v="22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6/Dec"/>
    <x v="308"/>
    <x v="310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6/Jan"/>
    <x v="309"/>
    <x v="311"/>
    <s v="PEDRO OSORIO"/>
    <x v="12"/>
    <n v="0"/>
    <n v="0"/>
    <n v="13"/>
    <n v="1"/>
    <n v="0"/>
    <n v="2"/>
    <n v="0"/>
    <n v="2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EDRO OSORIO2016/Feb"/>
    <x v="309"/>
    <x v="311"/>
    <m/>
    <x v="13"/>
    <n v="0"/>
    <n v="0"/>
    <n v="1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6/Mar"/>
    <x v="309"/>
    <x v="311"/>
    <m/>
    <x v="14"/>
    <n v="0"/>
    <n v="0"/>
    <n v="14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6/Apr"/>
    <x v="309"/>
    <x v="311"/>
    <m/>
    <x v="15"/>
    <n v="0"/>
    <n v="0"/>
    <n v="20"/>
    <n v="4"/>
    <n v="0"/>
    <n v="3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16/May"/>
    <x v="309"/>
    <x v="311"/>
    <m/>
    <x v="16"/>
    <n v="0"/>
    <n v="0"/>
    <n v="14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6/Jun"/>
    <x v="309"/>
    <x v="311"/>
    <m/>
    <x v="17"/>
    <n v="1"/>
    <n v="0"/>
    <n v="15"/>
    <n v="4"/>
    <n v="0"/>
    <n v="0"/>
    <n v="0"/>
    <n v="2"/>
    <n v="1"/>
    <n v="3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PEDRO OSORIO2016/Jul"/>
    <x v="309"/>
    <x v="311"/>
    <m/>
    <x v="18"/>
    <n v="1"/>
    <n v="0"/>
    <n v="12"/>
    <n v="1"/>
    <n v="0"/>
    <n v="2"/>
    <n v="0"/>
    <n v="1"/>
    <n v="1"/>
    <n v="0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PEDRO OSORIO2016/Aug"/>
    <x v="309"/>
    <x v="311"/>
    <m/>
    <x v="19"/>
    <n v="0"/>
    <n v="0"/>
    <n v="15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16/Sep"/>
    <x v="309"/>
    <x v="311"/>
    <m/>
    <x v="20"/>
    <n v="0"/>
    <n v="0"/>
    <n v="20"/>
    <n v="8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6/Oct"/>
    <x v="309"/>
    <x v="311"/>
    <m/>
    <x v="21"/>
    <n v="0"/>
    <n v="0"/>
    <n v="16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6/Nov"/>
    <x v="309"/>
    <x v="311"/>
    <m/>
    <x v="22"/>
    <n v="0"/>
    <n v="0"/>
    <n v="24"/>
    <n v="7"/>
    <n v="0"/>
    <n v="4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16/Dec"/>
    <x v="309"/>
    <x v="311"/>
    <m/>
    <x v="23"/>
    <n v="0"/>
    <n v="0"/>
    <n v="14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6/Jan"/>
    <x v="310"/>
    <x v="312"/>
    <s v="PEJUCARA"/>
    <x v="12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6/Feb"/>
    <x v="310"/>
    <x v="312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6/Mar"/>
    <x v="310"/>
    <x v="312"/>
    <m/>
    <x v="14"/>
    <n v="0"/>
    <n v="0"/>
    <n v="4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EJUCARA2016/Apr"/>
    <x v="310"/>
    <x v="312"/>
    <m/>
    <x v="1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6/May"/>
    <x v="310"/>
    <x v="312"/>
    <m/>
    <x v="16"/>
    <n v="0"/>
    <n v="0"/>
    <n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6/Jun"/>
    <x v="310"/>
    <x v="312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6/Jul"/>
    <x v="310"/>
    <x v="312"/>
    <m/>
    <x v="18"/>
    <n v="0"/>
    <n v="0"/>
    <n v="8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6/Aug"/>
    <x v="310"/>
    <x v="312"/>
    <m/>
    <x v="19"/>
    <n v="0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6/Sep"/>
    <x v="310"/>
    <x v="312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6/Oct"/>
    <x v="310"/>
    <x v="312"/>
    <m/>
    <x v="21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6/Nov"/>
    <x v="310"/>
    <x v="312"/>
    <m/>
    <x v="22"/>
    <n v="0"/>
    <n v="0"/>
    <n v="5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6/Dec"/>
    <x v="310"/>
    <x v="312"/>
    <m/>
    <x v="23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6/Jan"/>
    <x v="311"/>
    <x v="313"/>
    <s v="PELOTAS"/>
    <x v="12"/>
    <n v="6"/>
    <n v="3"/>
    <n v="339"/>
    <n v="7"/>
    <n v="54"/>
    <n v="266"/>
    <n v="29"/>
    <n v="42"/>
    <n v="23"/>
    <n v="17"/>
    <n v="37"/>
    <n v="0"/>
    <n v="0"/>
    <n v="0"/>
    <n v="0"/>
    <n v="20"/>
    <n v="27"/>
    <n v="0"/>
    <n v="2"/>
    <n v="0"/>
    <n v="0"/>
    <n v="0"/>
    <n v="1"/>
    <n v="0"/>
    <n v="0"/>
    <n v="6"/>
    <n v="0"/>
    <n v="0"/>
    <n v="3"/>
    <n v="0"/>
  </r>
  <r>
    <s v="PELOTAS2016/Feb"/>
    <x v="311"/>
    <x v="313"/>
    <m/>
    <x v="13"/>
    <n v="4"/>
    <n v="0"/>
    <n v="270"/>
    <n v="8"/>
    <n v="25"/>
    <n v="243"/>
    <n v="12"/>
    <n v="46"/>
    <n v="21"/>
    <n v="24"/>
    <n v="26"/>
    <n v="0"/>
    <n v="0"/>
    <n v="0"/>
    <n v="0"/>
    <n v="14"/>
    <n v="16"/>
    <n v="0"/>
    <n v="0"/>
    <n v="0"/>
    <n v="1"/>
    <n v="0"/>
    <n v="5"/>
    <n v="0"/>
    <n v="0"/>
    <n v="4"/>
    <n v="0"/>
    <n v="0"/>
    <n v="0"/>
    <n v="0"/>
  </r>
  <r>
    <s v="PELOTAS2016/Mar"/>
    <x v="311"/>
    <x v="313"/>
    <m/>
    <x v="14"/>
    <n v="3"/>
    <n v="0"/>
    <n v="313"/>
    <n v="12"/>
    <n v="24"/>
    <n v="301"/>
    <n v="14"/>
    <n v="63"/>
    <n v="32"/>
    <n v="26"/>
    <n v="34"/>
    <n v="0"/>
    <n v="0"/>
    <n v="0"/>
    <n v="0"/>
    <n v="15"/>
    <n v="10"/>
    <n v="0"/>
    <n v="2"/>
    <n v="0"/>
    <n v="1"/>
    <n v="0"/>
    <n v="8"/>
    <n v="0"/>
    <n v="0"/>
    <n v="3"/>
    <n v="0"/>
    <n v="0"/>
    <n v="0"/>
    <n v="0"/>
  </r>
  <r>
    <s v="PELOTAS2016/Apr"/>
    <x v="311"/>
    <x v="313"/>
    <m/>
    <x v="15"/>
    <n v="10"/>
    <n v="1"/>
    <n v="314"/>
    <n v="10"/>
    <n v="32"/>
    <n v="300"/>
    <n v="12"/>
    <n v="51"/>
    <n v="17"/>
    <n v="20"/>
    <n v="25"/>
    <n v="0"/>
    <n v="0"/>
    <n v="0"/>
    <n v="0"/>
    <n v="14"/>
    <n v="16"/>
    <n v="0"/>
    <n v="2"/>
    <n v="0"/>
    <n v="0"/>
    <n v="0"/>
    <n v="14"/>
    <n v="1"/>
    <n v="0"/>
    <n v="10"/>
    <n v="1"/>
    <n v="0"/>
    <n v="1"/>
    <n v="0"/>
  </r>
  <r>
    <s v="PELOTAS2016/May"/>
    <x v="311"/>
    <x v="313"/>
    <m/>
    <x v="16"/>
    <n v="7"/>
    <n v="0"/>
    <n v="318"/>
    <n v="10"/>
    <n v="36"/>
    <n v="333"/>
    <n v="16"/>
    <n v="43"/>
    <n v="19"/>
    <n v="19"/>
    <n v="28"/>
    <n v="1"/>
    <n v="0"/>
    <n v="0"/>
    <n v="0"/>
    <n v="21"/>
    <n v="25"/>
    <n v="1"/>
    <n v="1"/>
    <n v="0"/>
    <n v="1"/>
    <n v="0"/>
    <n v="19"/>
    <n v="0"/>
    <n v="0"/>
    <n v="7"/>
    <n v="0"/>
    <n v="0"/>
    <n v="0"/>
    <n v="0"/>
  </r>
  <r>
    <s v="PELOTAS2016/Jun"/>
    <x v="311"/>
    <x v="313"/>
    <m/>
    <x v="17"/>
    <n v="3"/>
    <n v="1"/>
    <n v="327"/>
    <n v="11"/>
    <n v="29"/>
    <n v="318"/>
    <n v="20"/>
    <n v="46"/>
    <n v="16"/>
    <n v="22"/>
    <n v="26"/>
    <n v="0"/>
    <n v="0"/>
    <n v="0"/>
    <n v="0"/>
    <n v="14"/>
    <n v="49"/>
    <n v="0"/>
    <n v="1"/>
    <n v="0"/>
    <n v="1"/>
    <n v="0"/>
    <n v="5"/>
    <n v="0"/>
    <n v="0"/>
    <n v="3"/>
    <n v="0"/>
    <n v="0"/>
    <n v="1"/>
    <n v="0"/>
  </r>
  <r>
    <s v="PELOTAS2016/Jul"/>
    <x v="311"/>
    <x v="313"/>
    <m/>
    <x v="18"/>
    <n v="4"/>
    <n v="0"/>
    <n v="312"/>
    <n v="7"/>
    <n v="39"/>
    <n v="327"/>
    <n v="17"/>
    <n v="40"/>
    <n v="20"/>
    <n v="16"/>
    <n v="21"/>
    <n v="0"/>
    <n v="0"/>
    <n v="0"/>
    <n v="0"/>
    <n v="28"/>
    <n v="33"/>
    <n v="1"/>
    <n v="2"/>
    <n v="0"/>
    <n v="0"/>
    <n v="0"/>
    <n v="10"/>
    <n v="0"/>
    <n v="0"/>
    <n v="5"/>
    <n v="0"/>
    <n v="0"/>
    <n v="0"/>
    <n v="0"/>
  </r>
  <r>
    <s v="PELOTAS2016/Aug"/>
    <x v="311"/>
    <x v="313"/>
    <m/>
    <x v="19"/>
    <n v="4"/>
    <n v="1"/>
    <n v="353"/>
    <n v="12"/>
    <n v="48"/>
    <n v="328"/>
    <n v="25"/>
    <n v="54"/>
    <n v="19"/>
    <n v="26"/>
    <n v="23"/>
    <n v="0"/>
    <n v="0"/>
    <n v="0"/>
    <n v="0"/>
    <n v="22"/>
    <n v="39"/>
    <n v="1"/>
    <n v="1"/>
    <n v="0"/>
    <n v="0"/>
    <n v="1"/>
    <n v="8"/>
    <n v="0"/>
    <n v="0"/>
    <n v="4"/>
    <n v="1"/>
    <n v="0"/>
    <n v="1"/>
    <n v="0"/>
  </r>
  <r>
    <s v="PELOTAS2016/Sep"/>
    <x v="311"/>
    <x v="313"/>
    <m/>
    <x v="20"/>
    <n v="6"/>
    <n v="2"/>
    <n v="410"/>
    <n v="6"/>
    <n v="36"/>
    <n v="379"/>
    <n v="21"/>
    <n v="48"/>
    <n v="11"/>
    <n v="22"/>
    <n v="24"/>
    <n v="0"/>
    <n v="0"/>
    <n v="0"/>
    <n v="0"/>
    <n v="23"/>
    <n v="43"/>
    <n v="0"/>
    <n v="2"/>
    <n v="0"/>
    <n v="2"/>
    <n v="0"/>
    <n v="33"/>
    <n v="0"/>
    <n v="0"/>
    <n v="6"/>
    <n v="1"/>
    <n v="0"/>
    <n v="2"/>
    <n v="0"/>
  </r>
  <r>
    <s v="PELOTAS2016/Oct"/>
    <x v="311"/>
    <x v="313"/>
    <m/>
    <x v="21"/>
    <n v="6"/>
    <n v="0"/>
    <n v="347"/>
    <n v="8"/>
    <n v="33"/>
    <n v="357"/>
    <n v="23"/>
    <n v="47"/>
    <n v="24"/>
    <n v="23"/>
    <n v="19"/>
    <n v="0"/>
    <n v="0"/>
    <n v="0"/>
    <n v="0"/>
    <n v="23"/>
    <n v="34"/>
    <n v="0"/>
    <n v="4"/>
    <n v="0"/>
    <n v="0"/>
    <n v="0"/>
    <n v="21"/>
    <n v="0"/>
    <n v="0"/>
    <n v="6"/>
    <n v="0"/>
    <n v="0"/>
    <n v="0"/>
    <n v="0"/>
  </r>
  <r>
    <s v="PELOTAS2016/Nov"/>
    <x v="311"/>
    <x v="313"/>
    <m/>
    <x v="22"/>
    <n v="7"/>
    <n v="1"/>
    <n v="349"/>
    <n v="9"/>
    <n v="29"/>
    <n v="285"/>
    <n v="24"/>
    <n v="44"/>
    <n v="19"/>
    <n v="13"/>
    <n v="18"/>
    <n v="0"/>
    <n v="0"/>
    <n v="0"/>
    <n v="0"/>
    <n v="25"/>
    <n v="17"/>
    <n v="0"/>
    <n v="4"/>
    <n v="0"/>
    <n v="1"/>
    <n v="0"/>
    <n v="9"/>
    <n v="0"/>
    <n v="0"/>
    <n v="7"/>
    <n v="1"/>
    <n v="0"/>
    <n v="1"/>
    <n v="0"/>
  </r>
  <r>
    <s v="PELOTAS2016/Dec"/>
    <x v="311"/>
    <x v="313"/>
    <m/>
    <x v="23"/>
    <n v="5"/>
    <n v="2"/>
    <n v="324"/>
    <n v="5"/>
    <n v="51"/>
    <n v="316"/>
    <n v="35"/>
    <n v="36"/>
    <n v="26"/>
    <n v="18"/>
    <n v="17"/>
    <n v="0"/>
    <n v="0"/>
    <n v="0"/>
    <n v="0"/>
    <n v="25"/>
    <n v="16"/>
    <n v="0"/>
    <n v="3"/>
    <n v="0"/>
    <n v="0"/>
    <n v="0"/>
    <n v="6"/>
    <n v="0"/>
    <n v="0"/>
    <n v="5"/>
    <n v="1"/>
    <n v="0"/>
    <n v="2"/>
    <n v="0"/>
  </r>
  <r>
    <s v="PICADA CAFE2016/Jan"/>
    <x v="312"/>
    <x v="314"/>
    <s v="PICADA CAFE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6/Feb"/>
    <x v="312"/>
    <x v="314"/>
    <m/>
    <x v="13"/>
    <n v="0"/>
    <n v="0"/>
    <n v="3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6/Mar"/>
    <x v="312"/>
    <x v="314"/>
    <m/>
    <x v="1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6/Apr"/>
    <x v="312"/>
    <x v="314"/>
    <m/>
    <x v="1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6/May"/>
    <x v="312"/>
    <x v="314"/>
    <m/>
    <x v="16"/>
    <n v="0"/>
    <n v="0"/>
    <n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6/Jun"/>
    <x v="312"/>
    <x v="31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6/Jul"/>
    <x v="312"/>
    <x v="314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6/Aug"/>
    <x v="312"/>
    <x v="31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6/Sep"/>
    <x v="312"/>
    <x v="314"/>
    <m/>
    <x v="20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ICADA CAFE2016/Oct"/>
    <x v="312"/>
    <x v="314"/>
    <m/>
    <x v="2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6/Nov"/>
    <x v="312"/>
    <x v="314"/>
    <m/>
    <x v="2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CADA CAFE2016/Dec"/>
    <x v="312"/>
    <x v="314"/>
    <m/>
    <x v="23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AL2016/Jan"/>
    <x v="313"/>
    <x v="315"/>
    <s v="PINHAL"/>
    <x v="12"/>
    <n v="1"/>
    <n v="0"/>
    <n v="11"/>
    <n v="0"/>
    <n v="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AL2016/Feb"/>
    <x v="313"/>
    <x v="315"/>
    <m/>
    <x v="13"/>
    <n v="0"/>
    <n v="0"/>
    <n v="9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6/Mar"/>
    <x v="313"/>
    <x v="315"/>
    <m/>
    <x v="14"/>
    <n v="0"/>
    <n v="0"/>
    <n v="8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PINHAL2016/Apr"/>
    <x v="313"/>
    <x v="315"/>
    <m/>
    <x v="15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6/May"/>
    <x v="313"/>
    <x v="315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6/Jun"/>
    <x v="313"/>
    <x v="315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6/Jul"/>
    <x v="313"/>
    <x v="315"/>
    <m/>
    <x v="18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6/Aug"/>
    <x v="313"/>
    <x v="315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6/Sep"/>
    <x v="313"/>
    <x v="315"/>
    <m/>
    <x v="20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6/Oct"/>
    <x v="313"/>
    <x v="315"/>
    <m/>
    <x v="21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6/Nov"/>
    <x v="313"/>
    <x v="31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6/Dec"/>
    <x v="313"/>
    <x v="315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Jan"/>
    <x v="314"/>
    <x v="316"/>
    <s v="PINHAL DA SERRA"/>
    <x v="12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Feb"/>
    <x v="314"/>
    <x v="3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Mar"/>
    <x v="314"/>
    <x v="31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Apr"/>
    <x v="314"/>
    <x v="316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May"/>
    <x v="314"/>
    <x v="316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Jun"/>
    <x v="314"/>
    <x v="31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Jul"/>
    <x v="314"/>
    <x v="316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Aug"/>
    <x v="314"/>
    <x v="316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Sep"/>
    <x v="314"/>
    <x v="316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Oct"/>
    <x v="314"/>
    <x v="316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Nov"/>
    <x v="314"/>
    <x v="31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Dec"/>
    <x v="314"/>
    <x v="316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6/Jan"/>
    <x v="315"/>
    <x v="317"/>
    <s v="PINHAL GRANDE"/>
    <x v="12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6/Feb"/>
    <x v="315"/>
    <x v="317"/>
    <m/>
    <x v="13"/>
    <n v="1"/>
    <n v="0"/>
    <n v="5"/>
    <n v="2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AL GRANDE2016/Mar"/>
    <x v="315"/>
    <x v="317"/>
    <m/>
    <x v="14"/>
    <n v="0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6/Apr"/>
    <x v="315"/>
    <x v="31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6/May"/>
    <x v="315"/>
    <x v="317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6/Jun"/>
    <x v="315"/>
    <x v="317"/>
    <m/>
    <x v="17"/>
    <n v="0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6/Jul"/>
    <x v="315"/>
    <x v="31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6/Aug"/>
    <x v="315"/>
    <x v="317"/>
    <m/>
    <x v="19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6/Sep"/>
    <x v="315"/>
    <x v="317"/>
    <m/>
    <x v="20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AL GRANDE2016/Oct"/>
    <x v="315"/>
    <x v="317"/>
    <m/>
    <x v="21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AL GRANDE2016/Nov"/>
    <x v="315"/>
    <x v="317"/>
    <m/>
    <x v="2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PINHAL GRANDE2016/Dec"/>
    <x v="315"/>
    <x v="317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Jan"/>
    <x v="316"/>
    <x v="318"/>
    <s v="PINHEIRINHO DO VALE"/>
    <x v="1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Feb"/>
    <x v="316"/>
    <x v="31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Mar"/>
    <x v="316"/>
    <x v="3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Apr"/>
    <x v="316"/>
    <x v="318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May"/>
    <x v="316"/>
    <x v="318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Jun"/>
    <x v="316"/>
    <x v="31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Jul"/>
    <x v="316"/>
    <x v="31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Aug"/>
    <x v="316"/>
    <x v="3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Sep"/>
    <x v="316"/>
    <x v="318"/>
    <m/>
    <x v="20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Oct"/>
    <x v="316"/>
    <x v="318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Nov"/>
    <x v="316"/>
    <x v="318"/>
    <m/>
    <x v="22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Dec"/>
    <x v="316"/>
    <x v="318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6/Jan"/>
    <x v="317"/>
    <x v="319"/>
    <s v="PINHEIRO MACHADO"/>
    <x v="12"/>
    <n v="0"/>
    <n v="0"/>
    <n v="17"/>
    <n v="5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6/Feb"/>
    <x v="317"/>
    <x v="319"/>
    <m/>
    <x v="13"/>
    <n v="0"/>
    <n v="0"/>
    <n v="13"/>
    <n v="5"/>
    <n v="0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6/Mar"/>
    <x v="317"/>
    <x v="319"/>
    <m/>
    <x v="14"/>
    <n v="0"/>
    <n v="0"/>
    <n v="20"/>
    <n v="8"/>
    <n v="0"/>
    <n v="2"/>
    <n v="0"/>
    <n v="2"/>
    <n v="2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O MACHADO2016/Apr"/>
    <x v="317"/>
    <x v="319"/>
    <m/>
    <x v="15"/>
    <n v="0"/>
    <n v="0"/>
    <n v="14"/>
    <n v="5"/>
    <n v="0"/>
    <n v="1"/>
    <n v="0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6/May"/>
    <x v="317"/>
    <x v="319"/>
    <m/>
    <x v="16"/>
    <n v="0"/>
    <n v="0"/>
    <n v="26"/>
    <n v="16"/>
    <n v="0"/>
    <n v="0"/>
    <n v="0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O MACHADO2016/Jun"/>
    <x v="317"/>
    <x v="319"/>
    <m/>
    <x v="17"/>
    <n v="0"/>
    <n v="0"/>
    <n v="22"/>
    <n v="9"/>
    <n v="1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6/Jul"/>
    <x v="317"/>
    <x v="319"/>
    <m/>
    <x v="18"/>
    <n v="0"/>
    <n v="0"/>
    <n v="29"/>
    <n v="9"/>
    <n v="0"/>
    <n v="0"/>
    <n v="0"/>
    <n v="3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INHEIRO MACHADO2016/Aug"/>
    <x v="317"/>
    <x v="319"/>
    <m/>
    <x v="19"/>
    <n v="0"/>
    <n v="0"/>
    <n v="24"/>
    <n v="6"/>
    <n v="0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INHEIRO MACHADO2016/Sep"/>
    <x v="317"/>
    <x v="319"/>
    <m/>
    <x v="20"/>
    <n v="0"/>
    <n v="0"/>
    <n v="19"/>
    <n v="8"/>
    <n v="2"/>
    <n v="4"/>
    <n v="0"/>
    <n v="0"/>
    <n v="1"/>
    <n v="2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PINHEIRO MACHADO2016/Oct"/>
    <x v="317"/>
    <x v="319"/>
    <m/>
    <x v="21"/>
    <n v="0"/>
    <n v="0"/>
    <n v="16"/>
    <n v="9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6/Nov"/>
    <x v="317"/>
    <x v="319"/>
    <m/>
    <x v="22"/>
    <n v="0"/>
    <n v="0"/>
    <n v="9"/>
    <n v="4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6/Dec"/>
    <x v="317"/>
    <x v="319"/>
    <m/>
    <x v="23"/>
    <n v="0"/>
    <n v="0"/>
    <n v="15"/>
    <n v="7"/>
    <n v="1"/>
    <n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6/Jan"/>
    <x v="318"/>
    <x v="320"/>
    <s v="PINTO BANDEIRA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6/Feb"/>
    <x v="318"/>
    <x v="320"/>
    <m/>
    <x v="13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TO BANDEIRA2016/Mar"/>
    <x v="318"/>
    <x v="320"/>
    <m/>
    <x v="1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6/Apr"/>
    <x v="318"/>
    <x v="320"/>
    <m/>
    <x v="15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6/May"/>
    <x v="318"/>
    <x v="320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6/Jun"/>
    <x v="318"/>
    <x v="320"/>
    <m/>
    <x v="17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6/Jul"/>
    <x v="318"/>
    <x v="320"/>
    <m/>
    <x v="18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6/Aug"/>
    <x v="318"/>
    <x v="320"/>
    <m/>
    <x v="19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NTO BANDEIRA2016/Sep"/>
    <x v="318"/>
    <x v="32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6/Oct"/>
    <x v="318"/>
    <x v="320"/>
    <m/>
    <x v="21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TO BANDEIRA2016/Nov"/>
    <x v="318"/>
    <x v="320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6/Dec"/>
    <x v="318"/>
    <x v="320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6/Jan"/>
    <x v="319"/>
    <x v="321"/>
    <s v="PIRAPO"/>
    <x v="1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RAPO2016/Feb"/>
    <x v="319"/>
    <x v="3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6/Mar"/>
    <x v="319"/>
    <x v="321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6/Apr"/>
    <x v="319"/>
    <x v="32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6/May"/>
    <x v="319"/>
    <x v="32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6/Jun"/>
    <x v="319"/>
    <x v="321"/>
    <m/>
    <x v="17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IRAPO2016/Jul"/>
    <x v="319"/>
    <x v="321"/>
    <m/>
    <x v="18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6/Aug"/>
    <x v="319"/>
    <x v="321"/>
    <m/>
    <x v="19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6/Sep"/>
    <x v="319"/>
    <x v="321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6/Oct"/>
    <x v="319"/>
    <x v="321"/>
    <m/>
    <x v="21"/>
    <n v="0"/>
    <n v="0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6/Nov"/>
    <x v="319"/>
    <x v="321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6/Dec"/>
    <x v="319"/>
    <x v="321"/>
    <m/>
    <x v="2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6/Jan"/>
    <x v="320"/>
    <x v="322"/>
    <s v="PIRATINI"/>
    <x v="12"/>
    <n v="1"/>
    <n v="0"/>
    <n v="20"/>
    <n v="5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IRATINI2016/Feb"/>
    <x v="320"/>
    <x v="322"/>
    <m/>
    <x v="13"/>
    <n v="0"/>
    <n v="0"/>
    <n v="29"/>
    <n v="7"/>
    <n v="1"/>
    <n v="2"/>
    <n v="0"/>
    <n v="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IRATINI2016/Mar"/>
    <x v="320"/>
    <x v="322"/>
    <m/>
    <x v="14"/>
    <n v="2"/>
    <n v="0"/>
    <n v="23"/>
    <n v="6"/>
    <n v="1"/>
    <n v="2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PIRATINI2016/Apr"/>
    <x v="320"/>
    <x v="322"/>
    <m/>
    <x v="15"/>
    <n v="1"/>
    <n v="0"/>
    <n v="15"/>
    <n v="4"/>
    <n v="0"/>
    <n v="4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RATINI2016/May"/>
    <x v="320"/>
    <x v="322"/>
    <m/>
    <x v="16"/>
    <n v="0"/>
    <n v="0"/>
    <n v="26"/>
    <n v="7"/>
    <n v="4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6/Jun"/>
    <x v="320"/>
    <x v="322"/>
    <m/>
    <x v="17"/>
    <n v="0"/>
    <n v="0"/>
    <n v="14"/>
    <n v="7"/>
    <n v="2"/>
    <n v="2"/>
    <n v="1"/>
    <n v="1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6/Jul"/>
    <x v="320"/>
    <x v="322"/>
    <m/>
    <x v="18"/>
    <n v="0"/>
    <n v="0"/>
    <n v="35"/>
    <n v="12"/>
    <n v="1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6/Aug"/>
    <x v="320"/>
    <x v="322"/>
    <m/>
    <x v="19"/>
    <n v="0"/>
    <n v="0"/>
    <n v="39"/>
    <n v="14"/>
    <n v="2"/>
    <n v="0"/>
    <n v="0"/>
    <n v="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IRATINI2016/Sep"/>
    <x v="320"/>
    <x v="322"/>
    <m/>
    <x v="20"/>
    <n v="1"/>
    <n v="0"/>
    <n v="33"/>
    <n v="10"/>
    <n v="3"/>
    <n v="3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RATINI2016/Oct"/>
    <x v="320"/>
    <x v="322"/>
    <m/>
    <x v="21"/>
    <n v="0"/>
    <n v="0"/>
    <n v="26"/>
    <n v="7"/>
    <n v="2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6/Nov"/>
    <x v="320"/>
    <x v="322"/>
    <m/>
    <x v="22"/>
    <n v="0"/>
    <n v="0"/>
    <n v="15"/>
    <n v="4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6/Dec"/>
    <x v="320"/>
    <x v="322"/>
    <m/>
    <x v="23"/>
    <n v="0"/>
    <n v="0"/>
    <n v="21"/>
    <n v="8"/>
    <n v="3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6/Jan"/>
    <x v="321"/>
    <x v="323"/>
    <s v="PLANALTO"/>
    <x v="12"/>
    <n v="0"/>
    <n v="0"/>
    <n v="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6/Feb"/>
    <x v="321"/>
    <x v="323"/>
    <m/>
    <x v="13"/>
    <n v="0"/>
    <n v="0"/>
    <n v="6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6/Mar"/>
    <x v="321"/>
    <x v="323"/>
    <m/>
    <x v="14"/>
    <n v="0"/>
    <n v="0"/>
    <n v="10"/>
    <n v="3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LANALTO2016/Apr"/>
    <x v="321"/>
    <x v="323"/>
    <m/>
    <x v="15"/>
    <n v="0"/>
    <n v="0"/>
    <n v="7"/>
    <n v="0"/>
    <n v="1"/>
    <n v="1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LANALTO2016/May"/>
    <x v="321"/>
    <x v="323"/>
    <m/>
    <x v="16"/>
    <n v="0"/>
    <n v="0"/>
    <n v="16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LANALTO2016/Jun"/>
    <x v="321"/>
    <x v="323"/>
    <m/>
    <x v="17"/>
    <n v="0"/>
    <n v="0"/>
    <n v="13"/>
    <n v="2"/>
    <n v="1"/>
    <n v="1"/>
    <n v="0"/>
    <n v="2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LANALTO2016/Jul"/>
    <x v="321"/>
    <x v="323"/>
    <m/>
    <x v="18"/>
    <n v="0"/>
    <n v="0"/>
    <n v="12"/>
    <n v="0"/>
    <n v="1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6/Aug"/>
    <x v="321"/>
    <x v="323"/>
    <m/>
    <x v="19"/>
    <n v="0"/>
    <n v="0"/>
    <n v="13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6/Sep"/>
    <x v="321"/>
    <x v="323"/>
    <m/>
    <x v="20"/>
    <n v="0"/>
    <n v="0"/>
    <n v="1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6/Oct"/>
    <x v="321"/>
    <x v="323"/>
    <m/>
    <x v="21"/>
    <n v="0"/>
    <n v="0"/>
    <n v="9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6/Nov"/>
    <x v="321"/>
    <x v="323"/>
    <m/>
    <x v="22"/>
    <n v="0"/>
    <n v="0"/>
    <n v="1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6/Dec"/>
    <x v="321"/>
    <x v="323"/>
    <m/>
    <x v="23"/>
    <n v="0"/>
    <n v="0"/>
    <n v="5"/>
    <n v="1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6/Jan"/>
    <x v="322"/>
    <x v="324"/>
    <s v="POCO DAS ANT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6/Feb"/>
    <x v="322"/>
    <x v="3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6/Mar"/>
    <x v="322"/>
    <x v="324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6/Apr"/>
    <x v="322"/>
    <x v="324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6/May"/>
    <x v="322"/>
    <x v="32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6/Jun"/>
    <x v="322"/>
    <x v="324"/>
    <m/>
    <x v="17"/>
    <n v="0"/>
    <n v="0"/>
    <n v="3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OCO DAS ANTAS2016/Jul"/>
    <x v="322"/>
    <x v="324"/>
    <m/>
    <x v="18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CO DAS ANTAS2016/Aug"/>
    <x v="322"/>
    <x v="32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6/Sep"/>
    <x v="322"/>
    <x v="324"/>
    <m/>
    <x v="20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CO DAS ANTAS2016/Oct"/>
    <x v="322"/>
    <x v="32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6/Nov"/>
    <x v="322"/>
    <x v="32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6/Dec"/>
    <x v="322"/>
    <x v="32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6/Jan"/>
    <x v="323"/>
    <x v="325"/>
    <s v="PONTA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6/Feb"/>
    <x v="323"/>
    <x v="32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6/Mar"/>
    <x v="323"/>
    <x v="325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6/Apr"/>
    <x v="323"/>
    <x v="325"/>
    <m/>
    <x v="15"/>
    <n v="0"/>
    <n v="0"/>
    <n v="1"/>
    <n v="0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6/May"/>
    <x v="323"/>
    <x v="325"/>
    <m/>
    <x v="16"/>
    <n v="0"/>
    <n v="0"/>
    <n v="8"/>
    <n v="3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NTAO2016/Jun"/>
    <x v="323"/>
    <x v="325"/>
    <m/>
    <x v="17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NTAO2016/Jul"/>
    <x v="323"/>
    <x v="325"/>
    <m/>
    <x v="18"/>
    <n v="0"/>
    <n v="0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6/Aug"/>
    <x v="323"/>
    <x v="325"/>
    <m/>
    <x v="19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6/Sep"/>
    <x v="323"/>
    <x v="325"/>
    <m/>
    <x v="20"/>
    <n v="0"/>
    <n v="0"/>
    <n v="9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6/Oct"/>
    <x v="323"/>
    <x v="325"/>
    <m/>
    <x v="21"/>
    <n v="0"/>
    <n v="0"/>
    <n v="5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6/Nov"/>
    <x v="323"/>
    <x v="325"/>
    <m/>
    <x v="22"/>
    <n v="1"/>
    <n v="0"/>
    <n v="2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NTAO2016/Dec"/>
    <x v="323"/>
    <x v="325"/>
    <m/>
    <x v="23"/>
    <n v="0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Jan"/>
    <x v="324"/>
    <x v="326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Feb"/>
    <x v="324"/>
    <x v="32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Mar"/>
    <x v="324"/>
    <x v="3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Apr"/>
    <x v="324"/>
    <x v="32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May"/>
    <x v="324"/>
    <x v="32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Jun"/>
    <x v="324"/>
    <x v="32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Jul"/>
    <x v="324"/>
    <x v="326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Aug"/>
    <x v="324"/>
    <x v="326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Sep"/>
    <x v="324"/>
    <x v="32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Oct"/>
    <x v="324"/>
    <x v="32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Nov"/>
    <x v="324"/>
    <x v="32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Dec"/>
    <x v="324"/>
    <x v="32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6/Jan"/>
    <x v="325"/>
    <x v="327"/>
    <s v="PORTAO"/>
    <x v="12"/>
    <n v="2"/>
    <n v="0"/>
    <n v="40"/>
    <n v="4"/>
    <n v="2"/>
    <n v="7"/>
    <n v="4"/>
    <n v="4"/>
    <n v="2"/>
    <n v="6"/>
    <n v="1"/>
    <n v="0"/>
    <n v="0"/>
    <n v="0"/>
    <n v="0"/>
    <n v="8"/>
    <n v="1"/>
    <n v="0"/>
    <n v="0"/>
    <n v="0"/>
    <n v="0"/>
    <n v="0"/>
    <n v="0"/>
    <n v="0"/>
    <n v="0"/>
    <n v="2"/>
    <n v="0"/>
    <n v="0"/>
    <n v="0"/>
    <n v="0"/>
  </r>
  <r>
    <s v="PORTAO2016/Feb"/>
    <x v="325"/>
    <x v="327"/>
    <m/>
    <x v="13"/>
    <n v="0"/>
    <n v="0"/>
    <n v="23"/>
    <n v="5"/>
    <n v="7"/>
    <n v="13"/>
    <n v="0"/>
    <n v="6"/>
    <n v="3"/>
    <n v="4"/>
    <n v="0"/>
    <n v="0"/>
    <n v="0"/>
    <n v="0"/>
    <n v="0"/>
    <n v="0"/>
    <n v="1"/>
    <n v="0"/>
    <n v="0"/>
    <n v="0"/>
    <n v="0"/>
    <n v="0"/>
    <n v="7"/>
    <n v="0"/>
    <n v="0"/>
    <n v="0"/>
    <n v="0"/>
    <n v="0"/>
    <n v="0"/>
    <n v="0"/>
  </r>
  <r>
    <s v="PORTAO2016/Mar"/>
    <x v="325"/>
    <x v="327"/>
    <m/>
    <x v="14"/>
    <n v="0"/>
    <n v="0"/>
    <n v="38"/>
    <n v="1"/>
    <n v="9"/>
    <n v="10"/>
    <n v="9"/>
    <n v="3"/>
    <n v="3"/>
    <n v="2"/>
    <n v="2"/>
    <n v="0"/>
    <n v="0"/>
    <n v="0"/>
    <n v="0"/>
    <n v="1"/>
    <n v="0"/>
    <n v="0"/>
    <n v="0"/>
    <n v="0"/>
    <n v="1"/>
    <n v="0"/>
    <n v="4"/>
    <n v="0"/>
    <n v="0"/>
    <n v="0"/>
    <n v="0"/>
    <n v="0"/>
    <n v="0"/>
    <n v="0"/>
  </r>
  <r>
    <s v="PORTAO2016/Apr"/>
    <x v="325"/>
    <x v="327"/>
    <m/>
    <x v="15"/>
    <n v="0"/>
    <n v="0"/>
    <n v="29"/>
    <n v="2"/>
    <n v="3"/>
    <n v="11"/>
    <n v="2"/>
    <n v="4"/>
    <n v="0"/>
    <n v="2"/>
    <n v="1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</r>
  <r>
    <s v="PORTAO2016/May"/>
    <x v="325"/>
    <x v="327"/>
    <m/>
    <x v="16"/>
    <n v="0"/>
    <n v="0"/>
    <n v="39"/>
    <n v="4"/>
    <n v="10"/>
    <n v="10"/>
    <n v="4"/>
    <n v="7"/>
    <n v="4"/>
    <n v="4"/>
    <n v="6"/>
    <n v="0"/>
    <n v="0"/>
    <n v="0"/>
    <n v="0"/>
    <n v="4"/>
    <n v="1"/>
    <n v="0"/>
    <n v="0"/>
    <n v="0"/>
    <n v="1"/>
    <n v="0"/>
    <n v="3"/>
    <n v="0"/>
    <n v="0"/>
    <n v="0"/>
    <n v="0"/>
    <n v="0"/>
    <n v="0"/>
    <n v="0"/>
  </r>
  <r>
    <s v="PORTAO2016/Jun"/>
    <x v="325"/>
    <x v="327"/>
    <m/>
    <x v="17"/>
    <n v="2"/>
    <n v="0"/>
    <n v="29"/>
    <n v="2"/>
    <n v="5"/>
    <n v="11"/>
    <n v="3"/>
    <n v="7"/>
    <n v="3"/>
    <n v="0"/>
    <n v="0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PORTAO2016/Jul"/>
    <x v="325"/>
    <x v="327"/>
    <m/>
    <x v="18"/>
    <n v="0"/>
    <n v="0"/>
    <n v="34"/>
    <n v="6"/>
    <n v="4"/>
    <n v="13"/>
    <n v="9"/>
    <n v="7"/>
    <n v="0"/>
    <n v="2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PORTAO2016/Aug"/>
    <x v="325"/>
    <x v="327"/>
    <m/>
    <x v="19"/>
    <n v="0"/>
    <n v="1"/>
    <n v="47"/>
    <n v="7"/>
    <n v="5"/>
    <n v="10"/>
    <n v="2"/>
    <n v="20"/>
    <n v="1"/>
    <n v="4"/>
    <n v="0"/>
    <n v="0"/>
    <n v="0"/>
    <n v="0"/>
    <n v="0"/>
    <n v="7"/>
    <n v="0"/>
    <n v="0"/>
    <n v="0"/>
    <n v="0"/>
    <n v="0"/>
    <n v="0"/>
    <n v="0"/>
    <n v="0"/>
    <n v="0"/>
    <n v="0"/>
    <n v="1"/>
    <n v="0"/>
    <n v="1"/>
    <n v="0"/>
  </r>
  <r>
    <s v="PORTAO2016/Sep"/>
    <x v="325"/>
    <x v="327"/>
    <m/>
    <x v="20"/>
    <n v="1"/>
    <n v="0"/>
    <n v="28"/>
    <n v="2"/>
    <n v="2"/>
    <n v="14"/>
    <n v="7"/>
    <n v="26"/>
    <n v="2"/>
    <n v="2"/>
    <n v="0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PORTAO2016/Oct"/>
    <x v="325"/>
    <x v="327"/>
    <m/>
    <x v="21"/>
    <n v="0"/>
    <n v="1"/>
    <n v="33"/>
    <n v="2"/>
    <n v="1"/>
    <n v="8"/>
    <n v="4"/>
    <n v="4"/>
    <n v="3"/>
    <n v="4"/>
    <n v="2"/>
    <n v="0"/>
    <n v="0"/>
    <n v="0"/>
    <n v="0"/>
    <n v="6"/>
    <n v="2"/>
    <n v="0"/>
    <n v="0"/>
    <n v="0"/>
    <n v="0"/>
    <n v="0"/>
    <n v="0"/>
    <n v="0"/>
    <n v="0"/>
    <n v="0"/>
    <n v="1"/>
    <n v="0"/>
    <n v="1"/>
    <n v="0"/>
  </r>
  <r>
    <s v="PORTAO2016/Nov"/>
    <x v="325"/>
    <x v="327"/>
    <m/>
    <x v="22"/>
    <n v="1"/>
    <n v="0"/>
    <n v="26"/>
    <n v="3"/>
    <n v="3"/>
    <n v="7"/>
    <n v="10"/>
    <n v="16"/>
    <n v="2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AO2016/Dec"/>
    <x v="325"/>
    <x v="327"/>
    <m/>
    <x v="23"/>
    <n v="2"/>
    <n v="0"/>
    <n v="23"/>
    <n v="2"/>
    <n v="3"/>
    <n v="9"/>
    <n v="5"/>
    <n v="4"/>
    <n v="2"/>
    <n v="3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ORTO ALEGRE2016/Jan"/>
    <x v="326"/>
    <x v="328"/>
    <s v="PORTO ALEGRE"/>
    <x v="12"/>
    <n v="64"/>
    <n v="0"/>
    <n v="2621"/>
    <n v="5"/>
    <n v="337"/>
    <n v="2907"/>
    <n v="874"/>
    <n v="419"/>
    <n v="79"/>
    <n v="55"/>
    <n v="105"/>
    <n v="2"/>
    <n v="0"/>
    <n v="0"/>
    <n v="1"/>
    <n v="123"/>
    <n v="158"/>
    <n v="3"/>
    <n v="2"/>
    <n v="0"/>
    <n v="101"/>
    <n v="13"/>
    <n v="263"/>
    <n v="1"/>
    <n v="0"/>
    <n v="70"/>
    <n v="0"/>
    <n v="0"/>
    <n v="0"/>
    <n v="0"/>
  </r>
  <r>
    <s v="PORTO ALEGRE2016/Feb"/>
    <x v="326"/>
    <x v="328"/>
    <m/>
    <x v="13"/>
    <n v="78"/>
    <n v="6"/>
    <n v="2676"/>
    <n v="8"/>
    <n v="276"/>
    <n v="3045"/>
    <n v="837"/>
    <n v="359"/>
    <n v="97"/>
    <n v="75"/>
    <n v="140"/>
    <n v="8"/>
    <n v="1"/>
    <n v="0"/>
    <n v="0"/>
    <n v="103"/>
    <n v="167"/>
    <n v="4"/>
    <n v="4"/>
    <n v="0"/>
    <n v="84"/>
    <n v="13"/>
    <n v="205"/>
    <n v="2"/>
    <n v="0"/>
    <n v="82"/>
    <n v="4"/>
    <n v="0"/>
    <n v="6"/>
    <n v="0"/>
  </r>
  <r>
    <s v="PORTO ALEGRE2016/Mar"/>
    <x v="326"/>
    <x v="328"/>
    <m/>
    <x v="14"/>
    <n v="58"/>
    <n v="6"/>
    <n v="3188"/>
    <n v="5"/>
    <n v="342"/>
    <n v="3404"/>
    <n v="839"/>
    <n v="437"/>
    <n v="124"/>
    <n v="106"/>
    <n v="250"/>
    <n v="9"/>
    <n v="1"/>
    <n v="0"/>
    <n v="1"/>
    <n v="113"/>
    <n v="154"/>
    <n v="6"/>
    <n v="1"/>
    <n v="1"/>
    <n v="84"/>
    <n v="14"/>
    <n v="247"/>
    <n v="0"/>
    <n v="0"/>
    <n v="63"/>
    <n v="4"/>
    <n v="0"/>
    <n v="6"/>
    <n v="0"/>
  </r>
  <r>
    <s v="PORTO ALEGRE2016/Apr"/>
    <x v="326"/>
    <x v="328"/>
    <m/>
    <x v="15"/>
    <n v="59"/>
    <n v="4"/>
    <n v="2575"/>
    <n v="11"/>
    <n v="284"/>
    <n v="3067"/>
    <n v="632"/>
    <n v="358"/>
    <n v="87"/>
    <n v="79"/>
    <n v="202"/>
    <n v="10"/>
    <n v="1"/>
    <n v="0"/>
    <n v="0"/>
    <n v="109"/>
    <n v="128"/>
    <n v="1"/>
    <n v="2"/>
    <n v="3"/>
    <n v="61"/>
    <n v="9"/>
    <n v="180"/>
    <n v="0"/>
    <n v="0"/>
    <n v="70"/>
    <n v="1"/>
    <n v="0"/>
    <n v="4"/>
    <n v="0"/>
  </r>
  <r>
    <s v="PORTO ALEGRE2016/May"/>
    <x v="326"/>
    <x v="328"/>
    <m/>
    <x v="16"/>
    <n v="53"/>
    <n v="2"/>
    <n v="2829"/>
    <n v="11"/>
    <n v="288"/>
    <n v="2916"/>
    <n v="656"/>
    <n v="353"/>
    <n v="94"/>
    <n v="132"/>
    <n v="217"/>
    <n v="3"/>
    <n v="0"/>
    <n v="0"/>
    <n v="0"/>
    <n v="102"/>
    <n v="80"/>
    <n v="3"/>
    <n v="3"/>
    <n v="0"/>
    <n v="73"/>
    <n v="14"/>
    <n v="216"/>
    <n v="2"/>
    <n v="0"/>
    <n v="57"/>
    <n v="1"/>
    <n v="0"/>
    <n v="2"/>
    <n v="0"/>
  </r>
  <r>
    <s v="PORTO ALEGRE2016/Jun"/>
    <x v="326"/>
    <x v="328"/>
    <m/>
    <x v="17"/>
    <n v="51"/>
    <n v="7"/>
    <n v="2492"/>
    <n v="3"/>
    <n v="319"/>
    <n v="2676"/>
    <n v="612"/>
    <n v="324"/>
    <n v="86"/>
    <n v="108"/>
    <n v="260"/>
    <n v="3"/>
    <n v="1"/>
    <n v="0"/>
    <n v="0"/>
    <n v="116"/>
    <n v="115"/>
    <n v="4"/>
    <n v="2"/>
    <n v="0"/>
    <n v="44"/>
    <n v="6"/>
    <n v="130"/>
    <n v="0"/>
    <n v="0"/>
    <n v="54"/>
    <n v="7"/>
    <n v="0"/>
    <n v="7"/>
    <n v="0"/>
  </r>
  <r>
    <s v="PORTO ALEGRE2016/Jul"/>
    <x v="326"/>
    <x v="328"/>
    <m/>
    <x v="18"/>
    <n v="66"/>
    <n v="1"/>
    <n v="2277"/>
    <n v="6"/>
    <n v="340"/>
    <n v="2991"/>
    <n v="597"/>
    <n v="350"/>
    <n v="89"/>
    <n v="92"/>
    <n v="231"/>
    <n v="4"/>
    <n v="1"/>
    <n v="0"/>
    <n v="1"/>
    <n v="110"/>
    <n v="127"/>
    <n v="3"/>
    <n v="8"/>
    <n v="0"/>
    <n v="61"/>
    <n v="4"/>
    <n v="176"/>
    <n v="0"/>
    <n v="0"/>
    <n v="72"/>
    <n v="1"/>
    <n v="0"/>
    <n v="1"/>
    <n v="0"/>
  </r>
  <r>
    <s v="PORTO ALEGRE2016/Aug"/>
    <x v="326"/>
    <x v="328"/>
    <m/>
    <x v="19"/>
    <n v="54"/>
    <n v="5"/>
    <n v="2319"/>
    <n v="7"/>
    <n v="377"/>
    <n v="3181"/>
    <n v="574"/>
    <n v="376"/>
    <n v="79"/>
    <n v="82"/>
    <n v="166"/>
    <n v="4"/>
    <n v="1"/>
    <n v="0"/>
    <n v="0"/>
    <n v="99"/>
    <n v="145"/>
    <n v="1"/>
    <n v="5"/>
    <n v="1"/>
    <n v="67"/>
    <n v="11"/>
    <n v="204"/>
    <n v="1"/>
    <n v="1"/>
    <n v="57"/>
    <n v="4"/>
    <n v="0"/>
    <n v="5"/>
    <n v="1"/>
  </r>
  <r>
    <s v="PORTO ALEGRE2016/Sep"/>
    <x v="326"/>
    <x v="328"/>
    <m/>
    <x v="20"/>
    <n v="52"/>
    <n v="2"/>
    <n v="2227"/>
    <n v="5"/>
    <n v="315"/>
    <n v="2627"/>
    <n v="490"/>
    <n v="364"/>
    <n v="81"/>
    <n v="112"/>
    <n v="174"/>
    <n v="3"/>
    <n v="0"/>
    <n v="0"/>
    <n v="0"/>
    <n v="108"/>
    <n v="96"/>
    <n v="0"/>
    <n v="2"/>
    <n v="1"/>
    <n v="48"/>
    <n v="6"/>
    <n v="130"/>
    <n v="1"/>
    <n v="0"/>
    <n v="55"/>
    <n v="2"/>
    <n v="0"/>
    <n v="2"/>
    <n v="0"/>
  </r>
  <r>
    <s v="PORTO ALEGRE2016/Oct"/>
    <x v="326"/>
    <x v="328"/>
    <m/>
    <x v="21"/>
    <n v="43"/>
    <n v="0"/>
    <n v="2446"/>
    <n v="9"/>
    <n v="270"/>
    <n v="2678"/>
    <n v="568"/>
    <n v="361"/>
    <n v="82"/>
    <n v="96"/>
    <n v="178"/>
    <n v="8"/>
    <n v="1"/>
    <n v="0"/>
    <n v="1"/>
    <n v="107"/>
    <n v="139"/>
    <n v="1"/>
    <n v="6"/>
    <n v="1"/>
    <n v="52"/>
    <n v="9"/>
    <n v="147"/>
    <n v="0"/>
    <n v="0"/>
    <n v="50"/>
    <n v="0"/>
    <n v="0"/>
    <n v="0"/>
    <n v="0"/>
  </r>
  <r>
    <s v="PORTO ALEGRE2016/Nov"/>
    <x v="326"/>
    <x v="328"/>
    <m/>
    <x v="22"/>
    <n v="67"/>
    <n v="3"/>
    <n v="2310"/>
    <n v="7"/>
    <n v="249"/>
    <n v="2604"/>
    <n v="633"/>
    <n v="413"/>
    <n v="73"/>
    <n v="58"/>
    <n v="95"/>
    <n v="3"/>
    <n v="2"/>
    <n v="0"/>
    <n v="1"/>
    <n v="93"/>
    <n v="97"/>
    <n v="2"/>
    <n v="2"/>
    <n v="1"/>
    <n v="57"/>
    <n v="3"/>
    <n v="151"/>
    <n v="2"/>
    <n v="1"/>
    <n v="72"/>
    <n v="3"/>
    <n v="1"/>
    <n v="3"/>
    <n v="1"/>
  </r>
  <r>
    <s v="PORTO ALEGRE2016/Dec"/>
    <x v="326"/>
    <x v="328"/>
    <m/>
    <x v="23"/>
    <n v="78"/>
    <n v="4"/>
    <n v="2309"/>
    <n v="5"/>
    <n v="260"/>
    <n v="3008"/>
    <n v="807"/>
    <n v="393"/>
    <n v="54"/>
    <n v="55"/>
    <n v="70"/>
    <n v="5"/>
    <n v="1"/>
    <n v="1"/>
    <n v="0"/>
    <n v="101"/>
    <n v="149"/>
    <n v="2"/>
    <n v="5"/>
    <n v="0"/>
    <n v="52"/>
    <n v="3"/>
    <n v="146"/>
    <n v="0"/>
    <n v="0"/>
    <n v="90"/>
    <n v="3"/>
    <n v="0"/>
    <n v="4"/>
    <n v="0"/>
  </r>
  <r>
    <s v="PORTO LUCENA2016/Jan"/>
    <x v="327"/>
    <x v="329"/>
    <s v="PORTO LUCENA"/>
    <x v="12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LUCENA2016/Feb"/>
    <x v="327"/>
    <x v="329"/>
    <m/>
    <x v="13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6/Mar"/>
    <x v="327"/>
    <x v="329"/>
    <m/>
    <x v="14"/>
    <n v="0"/>
    <n v="0"/>
    <n v="6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LUCENA2016/Apr"/>
    <x v="327"/>
    <x v="32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6/May"/>
    <x v="327"/>
    <x v="329"/>
    <m/>
    <x v="16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6/Jun"/>
    <x v="327"/>
    <x v="32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6/Jul"/>
    <x v="327"/>
    <x v="329"/>
    <m/>
    <x v="18"/>
    <n v="0"/>
    <n v="0"/>
    <n v="7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6/Aug"/>
    <x v="327"/>
    <x v="32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6/Sep"/>
    <x v="327"/>
    <x v="329"/>
    <m/>
    <x v="20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6/Oct"/>
    <x v="327"/>
    <x v="329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6/Nov"/>
    <x v="327"/>
    <x v="329"/>
    <m/>
    <x v="22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6/Dec"/>
    <x v="327"/>
    <x v="329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Jan"/>
    <x v="328"/>
    <x v="330"/>
    <s v="PORTO MAU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Feb"/>
    <x v="328"/>
    <x v="33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Mar"/>
    <x v="328"/>
    <x v="330"/>
    <m/>
    <x v="14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Apr"/>
    <x v="328"/>
    <x v="330"/>
    <m/>
    <x v="15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May"/>
    <x v="328"/>
    <x v="330"/>
    <m/>
    <x v="16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Jun"/>
    <x v="328"/>
    <x v="330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Jul"/>
    <x v="328"/>
    <x v="330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Aug"/>
    <x v="328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Sep"/>
    <x v="328"/>
    <x v="33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Oct"/>
    <x v="328"/>
    <x v="330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Nov"/>
    <x v="328"/>
    <x v="330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Dec"/>
    <x v="328"/>
    <x v="3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Jan"/>
    <x v="329"/>
    <x v="331"/>
    <s v="PORTO VERA CRUZ"/>
    <x v="1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Feb"/>
    <x v="329"/>
    <x v="33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Mar"/>
    <x v="329"/>
    <x v="33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Apr"/>
    <x v="329"/>
    <x v="331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May"/>
    <x v="329"/>
    <x v="33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Jun"/>
    <x v="329"/>
    <x v="33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Jul"/>
    <x v="329"/>
    <x v="331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Aug"/>
    <x v="329"/>
    <x v="331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Sep"/>
    <x v="329"/>
    <x v="331"/>
    <m/>
    <x v="20"/>
    <n v="0"/>
    <n v="0"/>
    <n v="2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PORTO VERA CRUZ2016/Oct"/>
    <x v="329"/>
    <x v="331"/>
    <m/>
    <x v="21"/>
    <n v="0"/>
    <n v="0"/>
    <n v="2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Nov"/>
    <x v="329"/>
    <x v="331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Dec"/>
    <x v="329"/>
    <x v="33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6/Jan"/>
    <x v="330"/>
    <x v="332"/>
    <s v="PORTO XAVIER"/>
    <x v="12"/>
    <n v="0"/>
    <n v="0"/>
    <n v="12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6/Feb"/>
    <x v="330"/>
    <x v="332"/>
    <m/>
    <x v="13"/>
    <n v="0"/>
    <n v="0"/>
    <n v="10"/>
    <n v="2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O XAVIER2016/Mar"/>
    <x v="330"/>
    <x v="332"/>
    <m/>
    <x v="14"/>
    <n v="0"/>
    <n v="0"/>
    <n v="10"/>
    <n v="2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XAVIER2016/Apr"/>
    <x v="330"/>
    <x v="332"/>
    <m/>
    <x v="15"/>
    <n v="0"/>
    <n v="0"/>
    <n v="16"/>
    <n v="1"/>
    <n v="1"/>
    <n v="1"/>
    <n v="0"/>
    <n v="0"/>
    <n v="0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PORTO XAVIER2016/May"/>
    <x v="330"/>
    <x v="332"/>
    <m/>
    <x v="16"/>
    <n v="0"/>
    <n v="0"/>
    <n v="8"/>
    <n v="1"/>
    <n v="0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6/Jun"/>
    <x v="330"/>
    <x v="332"/>
    <m/>
    <x v="17"/>
    <n v="0"/>
    <n v="0"/>
    <n v="21"/>
    <n v="3"/>
    <n v="2"/>
    <n v="2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O XAVIER2016/Jul"/>
    <x v="330"/>
    <x v="332"/>
    <m/>
    <x v="18"/>
    <n v="0"/>
    <n v="0"/>
    <n v="13"/>
    <n v="2"/>
    <n v="2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6/Aug"/>
    <x v="330"/>
    <x v="332"/>
    <m/>
    <x v="19"/>
    <n v="0"/>
    <n v="0"/>
    <n v="8"/>
    <n v="4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6/Sep"/>
    <x v="330"/>
    <x v="332"/>
    <m/>
    <x v="20"/>
    <n v="0"/>
    <n v="0"/>
    <n v="8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6/Oct"/>
    <x v="330"/>
    <x v="332"/>
    <m/>
    <x v="21"/>
    <n v="0"/>
    <n v="0"/>
    <n v="9"/>
    <n v="2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6/Nov"/>
    <x v="330"/>
    <x v="332"/>
    <m/>
    <x v="22"/>
    <n v="0"/>
    <n v="0"/>
    <n v="11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6/Dec"/>
    <x v="330"/>
    <x v="332"/>
    <m/>
    <x v="23"/>
    <n v="0"/>
    <n v="0"/>
    <n v="10"/>
    <n v="3"/>
    <n v="0"/>
    <n v="1"/>
    <n v="0"/>
    <n v="0"/>
    <n v="3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USO NOVO2016/Jan"/>
    <x v="331"/>
    <x v="333"/>
    <s v="POUSO NOV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6/Feb"/>
    <x v="331"/>
    <x v="33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6/Mar"/>
    <x v="331"/>
    <x v="333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6/Apr"/>
    <x v="331"/>
    <x v="333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6/May"/>
    <x v="331"/>
    <x v="333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6/Jun"/>
    <x v="331"/>
    <x v="333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6/Jul"/>
    <x v="331"/>
    <x v="333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6/Aug"/>
    <x v="331"/>
    <x v="333"/>
    <m/>
    <x v="19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USO NOVO2016/Sep"/>
    <x v="331"/>
    <x v="333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6/Oct"/>
    <x v="331"/>
    <x v="333"/>
    <m/>
    <x v="21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6/Nov"/>
    <x v="331"/>
    <x v="33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6/Dec"/>
    <x v="331"/>
    <x v="33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6/Jan"/>
    <x v="332"/>
    <x v="334"/>
    <s v="PRESIDENTE LUCENA"/>
    <x v="12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6/Feb"/>
    <x v="332"/>
    <x v="334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6/Mar"/>
    <x v="332"/>
    <x v="3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6/Apr"/>
    <x v="332"/>
    <x v="33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6/May"/>
    <x v="332"/>
    <x v="33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6/Jun"/>
    <x v="332"/>
    <x v="33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6/Jul"/>
    <x v="332"/>
    <x v="334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ESIDENTE LUCENA2016/Aug"/>
    <x v="332"/>
    <x v="334"/>
    <m/>
    <x v="19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6/Sep"/>
    <x v="332"/>
    <x v="334"/>
    <m/>
    <x v="20"/>
    <n v="0"/>
    <n v="0"/>
    <n v="3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ESIDENTE LUCENA2016/Oct"/>
    <x v="332"/>
    <x v="334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6/Nov"/>
    <x v="332"/>
    <x v="33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6/Dec"/>
    <x v="332"/>
    <x v="33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6/Jan"/>
    <x v="333"/>
    <x v="335"/>
    <s v="PROGRESSO"/>
    <x v="12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6/Feb"/>
    <x v="333"/>
    <x v="335"/>
    <m/>
    <x v="13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ROGRESSO2016/Mar"/>
    <x v="333"/>
    <x v="335"/>
    <m/>
    <x v="14"/>
    <n v="0"/>
    <n v="0"/>
    <n v="3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6/Apr"/>
    <x v="333"/>
    <x v="33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6/May"/>
    <x v="333"/>
    <x v="335"/>
    <m/>
    <x v="16"/>
    <n v="0"/>
    <n v="0"/>
    <n v="5"/>
    <n v="1"/>
    <n v="0"/>
    <n v="0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GRESSO2016/Jun"/>
    <x v="333"/>
    <x v="335"/>
    <m/>
    <x v="17"/>
    <n v="0"/>
    <n v="0"/>
    <n v="7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6/Jul"/>
    <x v="333"/>
    <x v="335"/>
    <m/>
    <x v="18"/>
    <n v="0"/>
    <n v="0"/>
    <n v="4"/>
    <n v="0"/>
    <n v="1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6/Aug"/>
    <x v="333"/>
    <x v="335"/>
    <m/>
    <x v="19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ROGRESSO2016/Sep"/>
    <x v="333"/>
    <x v="335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6/Oct"/>
    <x v="333"/>
    <x v="335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6/Nov"/>
    <x v="333"/>
    <x v="335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6/Dec"/>
    <x v="333"/>
    <x v="335"/>
    <m/>
    <x v="2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6/Jan"/>
    <x v="334"/>
    <x v="336"/>
    <s v="PROTASIO ALV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6/Feb"/>
    <x v="334"/>
    <x v="33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6/Mar"/>
    <x v="334"/>
    <x v="336"/>
    <m/>
    <x v="14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TASIO ALVES2016/Apr"/>
    <x v="334"/>
    <x v="33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6/May"/>
    <x v="334"/>
    <x v="336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6/Jun"/>
    <x v="334"/>
    <x v="336"/>
    <m/>
    <x v="17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TASIO ALVES2016/Jul"/>
    <x v="334"/>
    <x v="336"/>
    <m/>
    <x v="18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6/Aug"/>
    <x v="334"/>
    <x v="33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6/Sep"/>
    <x v="334"/>
    <x v="336"/>
    <m/>
    <x v="20"/>
    <n v="0"/>
    <n v="0"/>
    <n v="1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TASIO ALVES2016/Oct"/>
    <x v="334"/>
    <x v="33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6/Nov"/>
    <x v="334"/>
    <x v="33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6/Dec"/>
    <x v="334"/>
    <x v="33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Jan"/>
    <x v="335"/>
    <x v="337"/>
    <s v="PUTIN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Feb"/>
    <x v="335"/>
    <x v="33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Mar"/>
    <x v="335"/>
    <x v="337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Apr"/>
    <x v="335"/>
    <x v="337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May"/>
    <x v="335"/>
    <x v="337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Jun"/>
    <x v="335"/>
    <x v="337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Jul"/>
    <x v="335"/>
    <x v="337"/>
    <m/>
    <x v="18"/>
    <n v="0"/>
    <n v="0"/>
    <n v="3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UTINGA2016/Aug"/>
    <x v="335"/>
    <x v="337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Sep"/>
    <x v="335"/>
    <x v="33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Oct"/>
    <x v="335"/>
    <x v="337"/>
    <m/>
    <x v="21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Nov"/>
    <x v="335"/>
    <x v="33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Dec"/>
    <x v="335"/>
    <x v="337"/>
    <m/>
    <x v="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RAI2016/Jan"/>
    <x v="336"/>
    <x v="338"/>
    <s v="QUARAI"/>
    <x v="12"/>
    <n v="0"/>
    <n v="0"/>
    <n v="29"/>
    <n v="8"/>
    <n v="1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16/Feb"/>
    <x v="336"/>
    <x v="338"/>
    <m/>
    <x v="13"/>
    <n v="0"/>
    <n v="0"/>
    <n v="43"/>
    <n v="8"/>
    <n v="2"/>
    <n v="3"/>
    <n v="0"/>
    <n v="2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QUARAI2016/Mar"/>
    <x v="336"/>
    <x v="338"/>
    <m/>
    <x v="14"/>
    <n v="0"/>
    <n v="0"/>
    <n v="29"/>
    <n v="9"/>
    <n v="3"/>
    <n v="3"/>
    <n v="0"/>
    <n v="2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QUARAI2016/Apr"/>
    <x v="336"/>
    <x v="338"/>
    <m/>
    <x v="15"/>
    <n v="1"/>
    <n v="0"/>
    <n v="28"/>
    <n v="4"/>
    <n v="7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RAI2016/May"/>
    <x v="336"/>
    <x v="338"/>
    <m/>
    <x v="16"/>
    <n v="0"/>
    <n v="0"/>
    <n v="22"/>
    <n v="5"/>
    <n v="2"/>
    <n v="2"/>
    <n v="0"/>
    <n v="1"/>
    <n v="3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16/Jun"/>
    <x v="336"/>
    <x v="338"/>
    <m/>
    <x v="17"/>
    <n v="0"/>
    <n v="0"/>
    <n v="40"/>
    <n v="1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6/Jul"/>
    <x v="336"/>
    <x v="338"/>
    <m/>
    <x v="18"/>
    <n v="1"/>
    <n v="0"/>
    <n v="24"/>
    <n v="6"/>
    <n v="0"/>
    <n v="2"/>
    <n v="0"/>
    <n v="4"/>
    <n v="3"/>
    <n v="4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QUARAI2016/Aug"/>
    <x v="336"/>
    <x v="338"/>
    <m/>
    <x v="19"/>
    <n v="0"/>
    <n v="0"/>
    <n v="36"/>
    <n v="2"/>
    <n v="0"/>
    <n v="3"/>
    <n v="0"/>
    <n v="2"/>
    <n v="1"/>
    <n v="1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QUARAI2016/Sep"/>
    <x v="336"/>
    <x v="338"/>
    <m/>
    <x v="20"/>
    <n v="0"/>
    <n v="0"/>
    <n v="26"/>
    <n v="4"/>
    <n v="1"/>
    <n v="0"/>
    <n v="0"/>
    <n v="1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6/Oct"/>
    <x v="336"/>
    <x v="338"/>
    <m/>
    <x v="21"/>
    <n v="0"/>
    <n v="0"/>
    <n v="22"/>
    <n v="6"/>
    <n v="4"/>
    <n v="2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6/Nov"/>
    <x v="336"/>
    <x v="338"/>
    <m/>
    <x v="22"/>
    <n v="0"/>
    <n v="0"/>
    <n v="29"/>
    <n v="5"/>
    <n v="1"/>
    <n v="2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16/Dec"/>
    <x v="336"/>
    <x v="338"/>
    <m/>
    <x v="23"/>
    <n v="0"/>
    <n v="0"/>
    <n v="20"/>
    <n v="5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Jan"/>
    <x v="337"/>
    <x v="339"/>
    <s v="QUATRO IRMAOS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Feb"/>
    <x v="337"/>
    <x v="339"/>
    <m/>
    <x v="1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Mar"/>
    <x v="337"/>
    <x v="339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Apr"/>
    <x v="337"/>
    <x v="339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May"/>
    <x v="337"/>
    <x v="339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Jun"/>
    <x v="337"/>
    <x v="339"/>
    <m/>
    <x v="17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Jul"/>
    <x v="337"/>
    <x v="33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Aug"/>
    <x v="337"/>
    <x v="339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Sep"/>
    <x v="337"/>
    <x v="339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Oct"/>
    <x v="337"/>
    <x v="3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Nov"/>
    <x v="337"/>
    <x v="33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Dec"/>
    <x v="337"/>
    <x v="339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Jan"/>
    <x v="338"/>
    <x v="340"/>
    <s v="QUEVEDO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Feb"/>
    <x v="338"/>
    <x v="3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Mar"/>
    <x v="338"/>
    <x v="3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Apr"/>
    <x v="338"/>
    <x v="340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May"/>
    <x v="338"/>
    <x v="34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Jun"/>
    <x v="338"/>
    <x v="34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Jul"/>
    <x v="338"/>
    <x v="34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Aug"/>
    <x v="338"/>
    <x v="340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Sep"/>
    <x v="338"/>
    <x v="34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Oct"/>
    <x v="338"/>
    <x v="340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Nov"/>
    <x v="338"/>
    <x v="340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Dec"/>
    <x v="338"/>
    <x v="340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Jan"/>
    <x v="339"/>
    <x v="341"/>
    <s v="QUINZE DE NOVEMBRO"/>
    <x v="12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Feb"/>
    <x v="339"/>
    <x v="34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Mar"/>
    <x v="339"/>
    <x v="34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Apr"/>
    <x v="339"/>
    <x v="34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May"/>
    <x v="339"/>
    <x v="34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Jun"/>
    <x v="339"/>
    <x v="34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Jul"/>
    <x v="339"/>
    <x v="341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Aug"/>
    <x v="339"/>
    <x v="341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Sep"/>
    <x v="339"/>
    <x v="341"/>
    <m/>
    <x v="2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Oct"/>
    <x v="339"/>
    <x v="341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Nov"/>
    <x v="339"/>
    <x v="341"/>
    <m/>
    <x v="22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Dec"/>
    <x v="339"/>
    <x v="34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6/Jan"/>
    <x v="340"/>
    <x v="342"/>
    <s v="REDENTORA"/>
    <x v="1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6/Feb"/>
    <x v="340"/>
    <x v="342"/>
    <m/>
    <x v="13"/>
    <n v="0"/>
    <n v="0"/>
    <n v="10"/>
    <n v="2"/>
    <n v="2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EDENTORA2016/Mar"/>
    <x v="340"/>
    <x v="342"/>
    <m/>
    <x v="14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6/Apr"/>
    <x v="340"/>
    <x v="342"/>
    <m/>
    <x v="15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6/May"/>
    <x v="340"/>
    <x v="342"/>
    <m/>
    <x v="16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6/Jun"/>
    <x v="340"/>
    <x v="342"/>
    <m/>
    <x v="17"/>
    <n v="0"/>
    <n v="0"/>
    <n v="1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6/Jul"/>
    <x v="340"/>
    <x v="342"/>
    <m/>
    <x v="18"/>
    <n v="0"/>
    <n v="0"/>
    <n v="6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6/Aug"/>
    <x v="340"/>
    <x v="342"/>
    <m/>
    <x v="19"/>
    <n v="0"/>
    <n v="0"/>
    <n v="6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6/Sep"/>
    <x v="340"/>
    <x v="342"/>
    <m/>
    <x v="20"/>
    <n v="0"/>
    <n v="0"/>
    <n v="5"/>
    <n v="0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6/Oct"/>
    <x v="340"/>
    <x v="342"/>
    <m/>
    <x v="21"/>
    <n v="0"/>
    <n v="0"/>
    <n v="17"/>
    <n v="3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EDENTORA2016/Nov"/>
    <x v="340"/>
    <x v="342"/>
    <m/>
    <x v="22"/>
    <n v="0"/>
    <n v="0"/>
    <n v="7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DENTORA2016/Dec"/>
    <x v="340"/>
    <x v="342"/>
    <m/>
    <x v="23"/>
    <n v="1"/>
    <n v="0"/>
    <n v="11"/>
    <n v="2"/>
    <n v="1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RELVADO2016/Jan"/>
    <x v="341"/>
    <x v="343"/>
    <s v="RELV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Feb"/>
    <x v="341"/>
    <x v="34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Mar"/>
    <x v="341"/>
    <x v="3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Apr"/>
    <x v="341"/>
    <x v="34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May"/>
    <x v="341"/>
    <x v="3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Jun"/>
    <x v="341"/>
    <x v="34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Jul"/>
    <x v="341"/>
    <x v="34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Aug"/>
    <x v="341"/>
    <x v="34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Sep"/>
    <x v="341"/>
    <x v="3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Oct"/>
    <x v="341"/>
    <x v="34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Nov"/>
    <x v="341"/>
    <x v="34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Dec"/>
    <x v="341"/>
    <x v="343"/>
    <m/>
    <x v="2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6/Jan"/>
    <x v="342"/>
    <x v="344"/>
    <s v="RESTINGA SECA"/>
    <x v="12"/>
    <n v="0"/>
    <n v="0"/>
    <n v="14"/>
    <n v="1"/>
    <n v="1"/>
    <n v="0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6/Feb"/>
    <x v="342"/>
    <x v="344"/>
    <m/>
    <x v="13"/>
    <n v="0"/>
    <n v="0"/>
    <n v="3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6/Mar"/>
    <x v="342"/>
    <x v="344"/>
    <m/>
    <x v="14"/>
    <n v="0"/>
    <n v="0"/>
    <n v="17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6/Apr"/>
    <x v="342"/>
    <x v="344"/>
    <m/>
    <x v="15"/>
    <n v="0"/>
    <n v="0"/>
    <n v="20"/>
    <n v="4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6/May"/>
    <x v="342"/>
    <x v="344"/>
    <m/>
    <x v="16"/>
    <n v="0"/>
    <n v="0"/>
    <n v="22"/>
    <n v="7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6/Jun"/>
    <x v="342"/>
    <x v="344"/>
    <m/>
    <x v="17"/>
    <n v="0"/>
    <n v="0"/>
    <n v="14"/>
    <n v="2"/>
    <n v="0"/>
    <n v="1"/>
    <n v="0"/>
    <n v="2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6/Jul"/>
    <x v="342"/>
    <x v="344"/>
    <m/>
    <x v="18"/>
    <n v="0"/>
    <n v="0"/>
    <n v="20"/>
    <n v="6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6/Aug"/>
    <x v="342"/>
    <x v="344"/>
    <m/>
    <x v="19"/>
    <n v="1"/>
    <n v="0"/>
    <n v="15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STINGA SECA2016/Sep"/>
    <x v="342"/>
    <x v="344"/>
    <m/>
    <x v="20"/>
    <n v="0"/>
    <n v="0"/>
    <n v="24"/>
    <n v="4"/>
    <n v="12"/>
    <n v="1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ESTINGA SECA2016/Oct"/>
    <x v="342"/>
    <x v="344"/>
    <m/>
    <x v="21"/>
    <n v="0"/>
    <n v="0"/>
    <n v="16"/>
    <n v="2"/>
    <n v="1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6/Nov"/>
    <x v="342"/>
    <x v="344"/>
    <m/>
    <x v="22"/>
    <n v="0"/>
    <n v="0"/>
    <n v="29"/>
    <n v="7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6/Dec"/>
    <x v="342"/>
    <x v="344"/>
    <m/>
    <x v="23"/>
    <n v="0"/>
    <n v="0"/>
    <n v="21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6/Jan"/>
    <x v="343"/>
    <x v="345"/>
    <s v="RIO DOS INDIOS"/>
    <x v="1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6/Feb"/>
    <x v="343"/>
    <x v="345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6/Mar"/>
    <x v="343"/>
    <x v="345"/>
    <m/>
    <x v="14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6/Apr"/>
    <x v="343"/>
    <x v="345"/>
    <m/>
    <x v="15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6/May"/>
    <x v="343"/>
    <x v="345"/>
    <m/>
    <x v="16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IO DOS INDIOS2016/Jun"/>
    <x v="343"/>
    <x v="345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6/Jul"/>
    <x v="343"/>
    <x v="345"/>
    <m/>
    <x v="18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IO DOS INDIOS2016/Aug"/>
    <x v="343"/>
    <x v="345"/>
    <m/>
    <x v="19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DOS INDIOS2016/Sep"/>
    <x v="343"/>
    <x v="34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6/Oct"/>
    <x v="343"/>
    <x v="345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6/Nov"/>
    <x v="343"/>
    <x v="345"/>
    <m/>
    <x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6/Dec"/>
    <x v="343"/>
    <x v="345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6/Jan"/>
    <x v="344"/>
    <x v="346"/>
    <s v="RIO GRANDE"/>
    <x v="12"/>
    <n v="3"/>
    <n v="1"/>
    <n v="313"/>
    <n v="13"/>
    <n v="21"/>
    <n v="179"/>
    <n v="8"/>
    <n v="33"/>
    <n v="17"/>
    <n v="28"/>
    <n v="18"/>
    <n v="0"/>
    <n v="0"/>
    <n v="0"/>
    <n v="0"/>
    <n v="6"/>
    <n v="13"/>
    <n v="1"/>
    <n v="1"/>
    <n v="0"/>
    <n v="0"/>
    <n v="0"/>
    <n v="9"/>
    <n v="0"/>
    <n v="0"/>
    <n v="3"/>
    <n v="1"/>
    <n v="0"/>
    <n v="1"/>
    <n v="0"/>
  </r>
  <r>
    <s v="RIO GRANDE2016/Feb"/>
    <x v="344"/>
    <x v="346"/>
    <m/>
    <x v="13"/>
    <n v="2"/>
    <n v="0"/>
    <n v="298"/>
    <n v="10"/>
    <n v="19"/>
    <n v="153"/>
    <n v="3"/>
    <n v="25"/>
    <n v="24"/>
    <n v="31"/>
    <n v="15"/>
    <n v="0"/>
    <n v="0"/>
    <n v="0"/>
    <n v="0"/>
    <n v="12"/>
    <n v="6"/>
    <n v="0"/>
    <n v="2"/>
    <n v="0"/>
    <n v="0"/>
    <n v="0"/>
    <n v="14"/>
    <n v="0"/>
    <n v="0"/>
    <n v="2"/>
    <n v="0"/>
    <n v="0"/>
    <n v="0"/>
    <n v="0"/>
  </r>
  <r>
    <s v="RIO GRANDE2016/Mar"/>
    <x v="344"/>
    <x v="346"/>
    <m/>
    <x v="14"/>
    <n v="2"/>
    <n v="0"/>
    <n v="252"/>
    <n v="14"/>
    <n v="15"/>
    <n v="170"/>
    <n v="5"/>
    <n v="24"/>
    <n v="18"/>
    <n v="15"/>
    <n v="19"/>
    <n v="0"/>
    <n v="0"/>
    <n v="0"/>
    <n v="0"/>
    <n v="5"/>
    <n v="8"/>
    <n v="0"/>
    <n v="1"/>
    <n v="0"/>
    <n v="1"/>
    <n v="0"/>
    <n v="29"/>
    <n v="0"/>
    <n v="0"/>
    <n v="2"/>
    <n v="0"/>
    <n v="0"/>
    <n v="0"/>
    <n v="0"/>
  </r>
  <r>
    <s v="RIO GRANDE2016/Apr"/>
    <x v="344"/>
    <x v="346"/>
    <m/>
    <x v="15"/>
    <n v="2"/>
    <n v="0"/>
    <n v="259"/>
    <n v="12"/>
    <n v="22"/>
    <n v="250"/>
    <n v="1"/>
    <n v="14"/>
    <n v="10"/>
    <n v="27"/>
    <n v="12"/>
    <n v="0"/>
    <n v="0"/>
    <n v="0"/>
    <n v="0"/>
    <n v="7"/>
    <n v="14"/>
    <n v="1"/>
    <n v="1"/>
    <n v="0"/>
    <n v="4"/>
    <n v="0"/>
    <n v="44"/>
    <n v="1"/>
    <n v="0"/>
    <n v="2"/>
    <n v="0"/>
    <n v="0"/>
    <n v="0"/>
    <n v="0"/>
  </r>
  <r>
    <s v="RIO GRANDE2016/May"/>
    <x v="344"/>
    <x v="346"/>
    <m/>
    <x v="16"/>
    <n v="4"/>
    <n v="0"/>
    <n v="280"/>
    <n v="17"/>
    <n v="23"/>
    <n v="185"/>
    <n v="5"/>
    <n v="19"/>
    <n v="15"/>
    <n v="21"/>
    <n v="14"/>
    <n v="0"/>
    <n v="0"/>
    <n v="0"/>
    <n v="0"/>
    <n v="11"/>
    <n v="4"/>
    <n v="0"/>
    <n v="2"/>
    <n v="0"/>
    <n v="0"/>
    <n v="0"/>
    <n v="13"/>
    <n v="0"/>
    <n v="0"/>
    <n v="4"/>
    <n v="0"/>
    <n v="0"/>
    <n v="0"/>
    <n v="0"/>
  </r>
  <r>
    <s v="RIO GRANDE2016/Jun"/>
    <x v="344"/>
    <x v="346"/>
    <m/>
    <x v="17"/>
    <n v="3"/>
    <n v="0"/>
    <n v="284"/>
    <n v="17"/>
    <n v="19"/>
    <n v="190"/>
    <n v="1"/>
    <n v="29"/>
    <n v="12"/>
    <n v="10"/>
    <n v="9"/>
    <n v="0"/>
    <n v="0"/>
    <n v="0"/>
    <n v="0"/>
    <n v="10"/>
    <n v="9"/>
    <n v="0"/>
    <n v="1"/>
    <n v="0"/>
    <n v="0"/>
    <n v="0"/>
    <n v="15"/>
    <n v="1"/>
    <n v="0"/>
    <n v="3"/>
    <n v="0"/>
    <n v="0"/>
    <n v="0"/>
    <n v="0"/>
  </r>
  <r>
    <s v="RIO GRANDE2016/Jul"/>
    <x v="344"/>
    <x v="346"/>
    <m/>
    <x v="18"/>
    <n v="3"/>
    <n v="0"/>
    <n v="256"/>
    <n v="19"/>
    <n v="18"/>
    <n v="205"/>
    <n v="4"/>
    <n v="33"/>
    <n v="5"/>
    <n v="22"/>
    <n v="9"/>
    <n v="1"/>
    <n v="0"/>
    <n v="0"/>
    <n v="0"/>
    <n v="12"/>
    <n v="16"/>
    <n v="0"/>
    <n v="0"/>
    <n v="0"/>
    <n v="1"/>
    <n v="0"/>
    <n v="36"/>
    <n v="0"/>
    <n v="0"/>
    <n v="3"/>
    <n v="0"/>
    <n v="0"/>
    <n v="0"/>
    <n v="0"/>
  </r>
  <r>
    <s v="RIO GRANDE2016/Aug"/>
    <x v="344"/>
    <x v="346"/>
    <m/>
    <x v="19"/>
    <n v="1"/>
    <n v="0"/>
    <n v="268"/>
    <n v="15"/>
    <n v="40"/>
    <n v="305"/>
    <n v="6"/>
    <n v="26"/>
    <n v="8"/>
    <n v="13"/>
    <n v="7"/>
    <n v="0"/>
    <n v="0"/>
    <n v="0"/>
    <n v="0"/>
    <n v="13"/>
    <n v="13"/>
    <n v="0"/>
    <n v="1"/>
    <n v="0"/>
    <n v="3"/>
    <n v="0"/>
    <n v="84"/>
    <n v="0"/>
    <n v="0"/>
    <n v="1"/>
    <n v="0"/>
    <n v="0"/>
    <n v="0"/>
    <n v="0"/>
  </r>
  <r>
    <s v="RIO GRANDE2016/Sep"/>
    <x v="344"/>
    <x v="346"/>
    <m/>
    <x v="20"/>
    <n v="3"/>
    <n v="0"/>
    <n v="265"/>
    <n v="14"/>
    <n v="30"/>
    <n v="265"/>
    <n v="13"/>
    <n v="18"/>
    <n v="7"/>
    <n v="13"/>
    <n v="10"/>
    <n v="0"/>
    <n v="0"/>
    <n v="0"/>
    <n v="0"/>
    <n v="17"/>
    <n v="23"/>
    <n v="0"/>
    <n v="1"/>
    <n v="0"/>
    <n v="1"/>
    <n v="0"/>
    <n v="37"/>
    <n v="0"/>
    <n v="0"/>
    <n v="3"/>
    <n v="0"/>
    <n v="0"/>
    <n v="0"/>
    <n v="0"/>
  </r>
  <r>
    <s v="RIO GRANDE2016/Oct"/>
    <x v="344"/>
    <x v="346"/>
    <m/>
    <x v="21"/>
    <n v="4"/>
    <n v="0"/>
    <n v="254"/>
    <n v="15"/>
    <n v="34"/>
    <n v="257"/>
    <n v="8"/>
    <n v="19"/>
    <n v="22"/>
    <n v="13"/>
    <n v="11"/>
    <n v="1"/>
    <n v="0"/>
    <n v="0"/>
    <n v="0"/>
    <n v="9"/>
    <n v="14"/>
    <n v="2"/>
    <n v="0"/>
    <n v="0"/>
    <n v="1"/>
    <n v="0"/>
    <n v="57"/>
    <n v="0"/>
    <n v="0"/>
    <n v="4"/>
    <n v="0"/>
    <n v="0"/>
    <n v="0"/>
    <n v="0"/>
  </r>
  <r>
    <s v="RIO GRANDE2016/Nov"/>
    <x v="344"/>
    <x v="346"/>
    <m/>
    <x v="22"/>
    <n v="3"/>
    <n v="0"/>
    <n v="215"/>
    <n v="10"/>
    <n v="21"/>
    <n v="236"/>
    <n v="5"/>
    <n v="24"/>
    <n v="23"/>
    <n v="13"/>
    <n v="7"/>
    <n v="0"/>
    <n v="0"/>
    <n v="0"/>
    <n v="0"/>
    <n v="15"/>
    <n v="1"/>
    <n v="0"/>
    <n v="0"/>
    <n v="0"/>
    <n v="2"/>
    <n v="0"/>
    <n v="69"/>
    <n v="0"/>
    <n v="0"/>
    <n v="3"/>
    <n v="0"/>
    <n v="0"/>
    <n v="0"/>
    <n v="0"/>
  </r>
  <r>
    <s v="RIO GRANDE2016/Dec"/>
    <x v="344"/>
    <x v="346"/>
    <m/>
    <x v="23"/>
    <n v="7"/>
    <n v="1"/>
    <n v="207"/>
    <n v="13"/>
    <n v="27"/>
    <n v="200"/>
    <n v="10"/>
    <n v="29"/>
    <n v="19"/>
    <n v="13"/>
    <n v="12"/>
    <n v="0"/>
    <n v="0"/>
    <n v="0"/>
    <n v="0"/>
    <n v="5"/>
    <n v="11"/>
    <n v="0"/>
    <n v="1"/>
    <n v="0"/>
    <n v="0"/>
    <n v="0"/>
    <n v="35"/>
    <n v="0"/>
    <n v="1"/>
    <n v="8"/>
    <n v="1"/>
    <n v="1"/>
    <n v="1"/>
    <n v="1"/>
  </r>
  <r>
    <s v="RIO PARDO2016/Jan"/>
    <x v="345"/>
    <x v="347"/>
    <s v="RIO PARDO"/>
    <x v="12"/>
    <n v="0"/>
    <n v="0"/>
    <n v="40"/>
    <n v="5"/>
    <n v="4"/>
    <n v="5"/>
    <n v="0"/>
    <n v="5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RIO PARDO2016/Feb"/>
    <x v="345"/>
    <x v="347"/>
    <m/>
    <x v="13"/>
    <n v="0"/>
    <n v="0"/>
    <n v="60"/>
    <n v="12"/>
    <n v="8"/>
    <n v="7"/>
    <n v="0"/>
    <n v="1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IO PARDO2016/Mar"/>
    <x v="345"/>
    <x v="347"/>
    <m/>
    <x v="14"/>
    <n v="0"/>
    <n v="0"/>
    <n v="55"/>
    <n v="5"/>
    <n v="3"/>
    <n v="13"/>
    <n v="1"/>
    <n v="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RIO PARDO2016/Apr"/>
    <x v="345"/>
    <x v="347"/>
    <m/>
    <x v="15"/>
    <n v="0"/>
    <n v="0"/>
    <n v="54"/>
    <n v="7"/>
    <n v="0"/>
    <n v="2"/>
    <n v="0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6/May"/>
    <x v="345"/>
    <x v="347"/>
    <m/>
    <x v="16"/>
    <n v="0"/>
    <n v="0"/>
    <n v="54"/>
    <n v="5"/>
    <n v="3"/>
    <n v="2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6/Jun"/>
    <x v="345"/>
    <x v="347"/>
    <m/>
    <x v="17"/>
    <n v="1"/>
    <n v="0"/>
    <n v="72"/>
    <n v="8"/>
    <n v="4"/>
    <n v="9"/>
    <n v="0"/>
    <n v="2"/>
    <n v="2"/>
    <n v="3"/>
    <n v="1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RIO PARDO2016/Jul"/>
    <x v="345"/>
    <x v="347"/>
    <m/>
    <x v="18"/>
    <n v="0"/>
    <n v="0"/>
    <n v="62"/>
    <n v="9"/>
    <n v="2"/>
    <n v="9"/>
    <n v="3"/>
    <n v="2"/>
    <n v="1"/>
    <n v="2"/>
    <n v="4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RIO PARDO2016/Aug"/>
    <x v="345"/>
    <x v="347"/>
    <m/>
    <x v="19"/>
    <n v="1"/>
    <n v="0"/>
    <n v="47"/>
    <n v="9"/>
    <n v="2"/>
    <n v="12"/>
    <n v="1"/>
    <n v="4"/>
    <n v="2"/>
    <n v="3"/>
    <n v="0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RIO PARDO2016/Sep"/>
    <x v="345"/>
    <x v="347"/>
    <m/>
    <x v="20"/>
    <n v="0"/>
    <n v="0"/>
    <n v="43"/>
    <n v="8"/>
    <n v="4"/>
    <n v="9"/>
    <n v="0"/>
    <n v="4"/>
    <n v="4"/>
    <n v="6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RIO PARDO2016/Oct"/>
    <x v="345"/>
    <x v="347"/>
    <m/>
    <x v="21"/>
    <n v="0"/>
    <n v="0"/>
    <n v="35"/>
    <n v="5"/>
    <n v="1"/>
    <n v="3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16/Nov"/>
    <x v="345"/>
    <x v="347"/>
    <m/>
    <x v="22"/>
    <n v="2"/>
    <n v="0"/>
    <n v="30"/>
    <n v="6"/>
    <n v="9"/>
    <n v="3"/>
    <n v="0"/>
    <n v="2"/>
    <n v="0"/>
    <n v="6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IO PARDO2016/Dec"/>
    <x v="345"/>
    <x v="347"/>
    <m/>
    <x v="23"/>
    <n v="2"/>
    <n v="0"/>
    <n v="49"/>
    <n v="9"/>
    <n v="2"/>
    <n v="9"/>
    <n v="2"/>
    <n v="2"/>
    <n v="3"/>
    <n v="1"/>
    <n v="0"/>
    <n v="0"/>
    <n v="0"/>
    <n v="0"/>
    <n v="0"/>
    <n v="1"/>
    <n v="2"/>
    <n v="0"/>
    <n v="0"/>
    <n v="0"/>
    <n v="0"/>
    <n v="0"/>
    <n v="2"/>
    <n v="0"/>
    <n v="0"/>
    <n v="2"/>
    <n v="0"/>
    <n v="0"/>
    <n v="0"/>
    <n v="0"/>
  </r>
  <r>
    <s v="RIOZINHO2016/Jan"/>
    <x v="346"/>
    <x v="348"/>
    <s v="RIOZINHO"/>
    <x v="12"/>
    <n v="0"/>
    <n v="0"/>
    <n v="2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ZINHO2016/Feb"/>
    <x v="346"/>
    <x v="34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6/Mar"/>
    <x v="346"/>
    <x v="348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6/Apr"/>
    <x v="346"/>
    <x v="348"/>
    <m/>
    <x v="15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6/May"/>
    <x v="346"/>
    <x v="348"/>
    <m/>
    <x v="16"/>
    <n v="0"/>
    <n v="0"/>
    <n v="7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IOZINHO2016/Jun"/>
    <x v="346"/>
    <x v="348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6/Jul"/>
    <x v="346"/>
    <x v="34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6/Aug"/>
    <x v="346"/>
    <x v="348"/>
    <m/>
    <x v="19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6/Sep"/>
    <x v="346"/>
    <x v="348"/>
    <m/>
    <x v="2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6/Oct"/>
    <x v="346"/>
    <x v="348"/>
    <m/>
    <x v="21"/>
    <n v="0"/>
    <n v="0"/>
    <n v="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6/Nov"/>
    <x v="346"/>
    <x v="348"/>
    <m/>
    <x v="2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6/Dec"/>
    <x v="346"/>
    <x v="34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6/Jan"/>
    <x v="347"/>
    <x v="349"/>
    <s v="ROCA SALES"/>
    <x v="12"/>
    <n v="1"/>
    <n v="0"/>
    <n v="13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CA SALES2016/Feb"/>
    <x v="347"/>
    <x v="349"/>
    <m/>
    <x v="13"/>
    <n v="0"/>
    <n v="0"/>
    <n v="8"/>
    <n v="0"/>
    <n v="0"/>
    <n v="2"/>
    <n v="2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ROCA SALES2016/Mar"/>
    <x v="347"/>
    <x v="349"/>
    <m/>
    <x v="14"/>
    <n v="0"/>
    <n v="0"/>
    <n v="8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CA SALES2016/Apr"/>
    <x v="347"/>
    <x v="349"/>
    <m/>
    <x v="15"/>
    <n v="0"/>
    <n v="0"/>
    <n v="9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6/May"/>
    <x v="347"/>
    <x v="349"/>
    <m/>
    <x v="16"/>
    <n v="0"/>
    <n v="0"/>
    <n v="12"/>
    <n v="0"/>
    <n v="3"/>
    <n v="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CA SALES2016/Jun"/>
    <x v="347"/>
    <x v="349"/>
    <m/>
    <x v="17"/>
    <n v="0"/>
    <n v="0"/>
    <n v="9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6/Jul"/>
    <x v="347"/>
    <x v="349"/>
    <m/>
    <x v="18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6/Aug"/>
    <x v="347"/>
    <x v="349"/>
    <m/>
    <x v="19"/>
    <n v="0"/>
    <n v="0"/>
    <n v="14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6/Sep"/>
    <x v="347"/>
    <x v="349"/>
    <m/>
    <x v="20"/>
    <n v="0"/>
    <n v="0"/>
    <n v="15"/>
    <n v="0"/>
    <n v="0"/>
    <n v="3"/>
    <n v="0"/>
    <n v="2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ROCA SALES2016/Oct"/>
    <x v="347"/>
    <x v="349"/>
    <m/>
    <x v="21"/>
    <n v="0"/>
    <n v="0"/>
    <n v="17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6/Nov"/>
    <x v="347"/>
    <x v="349"/>
    <m/>
    <x v="22"/>
    <n v="0"/>
    <n v="0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6/Dec"/>
    <x v="347"/>
    <x v="349"/>
    <m/>
    <x v="23"/>
    <n v="1"/>
    <n v="0"/>
    <n v="13"/>
    <n v="0"/>
    <n v="0"/>
    <n v="2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RODEIO BONITO2016/Jan"/>
    <x v="348"/>
    <x v="350"/>
    <s v="RODEIO BONITO"/>
    <x v="12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DEIO BONITO2016/Feb"/>
    <x v="348"/>
    <x v="350"/>
    <m/>
    <x v="13"/>
    <n v="0"/>
    <n v="0"/>
    <n v="9"/>
    <n v="3"/>
    <n v="0"/>
    <n v="1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RODEIO BONITO2016/Mar"/>
    <x v="348"/>
    <x v="350"/>
    <m/>
    <x v="14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6/Apr"/>
    <x v="348"/>
    <x v="350"/>
    <m/>
    <x v="15"/>
    <n v="0"/>
    <n v="0"/>
    <n v="8"/>
    <n v="2"/>
    <n v="4"/>
    <n v="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DEIO BONITO2016/May"/>
    <x v="348"/>
    <x v="350"/>
    <m/>
    <x v="16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6/Jun"/>
    <x v="348"/>
    <x v="350"/>
    <m/>
    <x v="17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6/Jul"/>
    <x v="348"/>
    <x v="350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6/Aug"/>
    <x v="348"/>
    <x v="350"/>
    <m/>
    <x v="19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6/Sep"/>
    <x v="348"/>
    <x v="350"/>
    <m/>
    <x v="20"/>
    <n v="0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6/Oct"/>
    <x v="348"/>
    <x v="350"/>
    <m/>
    <x v="21"/>
    <n v="0"/>
    <n v="0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6/Nov"/>
    <x v="348"/>
    <x v="350"/>
    <m/>
    <x v="22"/>
    <n v="0"/>
    <n v="0"/>
    <n v="5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6/Dec"/>
    <x v="348"/>
    <x v="350"/>
    <m/>
    <x v="23"/>
    <n v="0"/>
    <n v="0"/>
    <n v="2"/>
    <n v="1"/>
    <n v="0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6/Jan"/>
    <x v="349"/>
    <x v="351"/>
    <s v="ROLADOR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6/Feb"/>
    <x v="349"/>
    <x v="351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6/Mar"/>
    <x v="349"/>
    <x v="35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6/Apr"/>
    <x v="349"/>
    <x v="35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6/May"/>
    <x v="349"/>
    <x v="35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6/Jun"/>
    <x v="349"/>
    <x v="351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6/Jul"/>
    <x v="349"/>
    <x v="351"/>
    <m/>
    <x v="18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LADOR2016/Aug"/>
    <x v="349"/>
    <x v="351"/>
    <m/>
    <x v="19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LADOR2016/Sep"/>
    <x v="349"/>
    <x v="35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6/Oct"/>
    <x v="349"/>
    <x v="3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6/Nov"/>
    <x v="349"/>
    <x v="35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6/Dec"/>
    <x v="349"/>
    <x v="351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6/Jan"/>
    <x v="350"/>
    <x v="352"/>
    <s v="ROLANTE"/>
    <x v="12"/>
    <n v="0"/>
    <n v="0"/>
    <n v="23"/>
    <n v="2"/>
    <n v="1"/>
    <n v="3"/>
    <n v="0"/>
    <n v="2"/>
    <n v="2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LANTE2016/Feb"/>
    <x v="350"/>
    <x v="352"/>
    <m/>
    <x v="13"/>
    <n v="0"/>
    <n v="0"/>
    <n v="12"/>
    <n v="1"/>
    <n v="1"/>
    <n v="4"/>
    <n v="1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6/Mar"/>
    <x v="350"/>
    <x v="352"/>
    <m/>
    <x v="14"/>
    <n v="0"/>
    <n v="0"/>
    <n v="10"/>
    <n v="3"/>
    <n v="1"/>
    <n v="4"/>
    <n v="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6/Apr"/>
    <x v="350"/>
    <x v="352"/>
    <m/>
    <x v="15"/>
    <n v="1"/>
    <n v="0"/>
    <n v="12"/>
    <n v="3"/>
    <n v="1"/>
    <n v="6"/>
    <n v="0"/>
    <n v="0"/>
    <n v="3"/>
    <n v="5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ROLANTE2016/May"/>
    <x v="350"/>
    <x v="352"/>
    <m/>
    <x v="16"/>
    <n v="0"/>
    <n v="0"/>
    <n v="23"/>
    <n v="5"/>
    <n v="0"/>
    <n v="1"/>
    <n v="0"/>
    <n v="2"/>
    <n v="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LANTE2016/Jun"/>
    <x v="350"/>
    <x v="352"/>
    <m/>
    <x v="17"/>
    <n v="1"/>
    <n v="0"/>
    <n v="14"/>
    <n v="1"/>
    <n v="2"/>
    <n v="1"/>
    <n v="0"/>
    <n v="0"/>
    <n v="1"/>
    <n v="6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OLANTE2016/Jul"/>
    <x v="350"/>
    <x v="352"/>
    <m/>
    <x v="18"/>
    <n v="1"/>
    <n v="0"/>
    <n v="8"/>
    <n v="0"/>
    <n v="1"/>
    <n v="2"/>
    <n v="0"/>
    <n v="0"/>
    <n v="1"/>
    <n v="4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ROLANTE2016/Aug"/>
    <x v="350"/>
    <x v="352"/>
    <m/>
    <x v="19"/>
    <n v="0"/>
    <n v="0"/>
    <n v="15"/>
    <n v="1"/>
    <n v="2"/>
    <n v="1"/>
    <n v="1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6/Sep"/>
    <x v="350"/>
    <x v="352"/>
    <m/>
    <x v="20"/>
    <n v="0"/>
    <n v="0"/>
    <n v="13"/>
    <n v="1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6/Oct"/>
    <x v="350"/>
    <x v="352"/>
    <m/>
    <x v="21"/>
    <n v="0"/>
    <n v="0"/>
    <n v="17"/>
    <n v="2"/>
    <n v="0"/>
    <n v="3"/>
    <n v="2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6/Nov"/>
    <x v="350"/>
    <x v="352"/>
    <m/>
    <x v="22"/>
    <n v="0"/>
    <n v="0"/>
    <n v="29"/>
    <n v="2"/>
    <n v="1"/>
    <n v="2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6/Dec"/>
    <x v="350"/>
    <x v="352"/>
    <m/>
    <x v="23"/>
    <n v="0"/>
    <n v="0"/>
    <n v="18"/>
    <n v="2"/>
    <n v="1"/>
    <n v="1"/>
    <n v="2"/>
    <n v="1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6/Jan"/>
    <x v="351"/>
    <x v="353"/>
    <s v="RONDA ALTA"/>
    <x v="1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6/Feb"/>
    <x v="351"/>
    <x v="353"/>
    <m/>
    <x v="13"/>
    <n v="0"/>
    <n v="0"/>
    <n v="6"/>
    <n v="0"/>
    <n v="3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6/Mar"/>
    <x v="351"/>
    <x v="353"/>
    <m/>
    <x v="14"/>
    <n v="0"/>
    <n v="0"/>
    <n v="10"/>
    <n v="0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6/Apr"/>
    <x v="351"/>
    <x v="353"/>
    <m/>
    <x v="15"/>
    <n v="0"/>
    <n v="0"/>
    <n v="4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6/May"/>
    <x v="351"/>
    <x v="353"/>
    <m/>
    <x v="16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6/Jun"/>
    <x v="351"/>
    <x v="353"/>
    <m/>
    <x v="17"/>
    <n v="0"/>
    <n v="0"/>
    <n v="3"/>
    <n v="0"/>
    <n v="2"/>
    <n v="2"/>
    <n v="1"/>
    <n v="1"/>
    <n v="0"/>
    <n v="1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RONDA ALTA2016/Jul"/>
    <x v="351"/>
    <x v="353"/>
    <m/>
    <x v="18"/>
    <n v="0"/>
    <n v="0"/>
    <n v="6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6/Aug"/>
    <x v="351"/>
    <x v="353"/>
    <m/>
    <x v="19"/>
    <n v="0"/>
    <n v="0"/>
    <n v="12"/>
    <n v="3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6/Sep"/>
    <x v="351"/>
    <x v="353"/>
    <m/>
    <x v="20"/>
    <n v="0"/>
    <n v="0"/>
    <n v="5"/>
    <n v="1"/>
    <n v="0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RONDA ALTA2016/Oct"/>
    <x v="351"/>
    <x v="353"/>
    <m/>
    <x v="21"/>
    <n v="0"/>
    <n v="0"/>
    <n v="13"/>
    <n v="2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6/Nov"/>
    <x v="351"/>
    <x v="353"/>
    <m/>
    <x v="22"/>
    <n v="0"/>
    <n v="0"/>
    <n v="9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6/Dec"/>
    <x v="351"/>
    <x v="353"/>
    <m/>
    <x v="23"/>
    <n v="0"/>
    <n v="0"/>
    <n v="5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6/Jan"/>
    <x v="352"/>
    <x v="354"/>
    <s v="RONDINHA"/>
    <x v="12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6/Feb"/>
    <x v="352"/>
    <x v="354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6/Mar"/>
    <x v="352"/>
    <x v="354"/>
    <m/>
    <x v="14"/>
    <n v="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6/Apr"/>
    <x v="352"/>
    <x v="354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6/May"/>
    <x v="352"/>
    <x v="35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6/Jun"/>
    <x v="352"/>
    <x v="354"/>
    <m/>
    <x v="17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INHA2016/Jul"/>
    <x v="352"/>
    <x v="35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6/Aug"/>
    <x v="352"/>
    <x v="35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6/Sep"/>
    <x v="352"/>
    <x v="354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6/Oct"/>
    <x v="352"/>
    <x v="354"/>
    <m/>
    <x v="21"/>
    <n v="0"/>
    <n v="0"/>
    <n v="4"/>
    <n v="0"/>
    <n v="3"/>
    <n v="5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ONDINHA2016/Nov"/>
    <x v="352"/>
    <x v="354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6/Dec"/>
    <x v="352"/>
    <x v="354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6/Jan"/>
    <x v="353"/>
    <x v="355"/>
    <s v="ROQUE GONZALES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6/Feb"/>
    <x v="353"/>
    <x v="355"/>
    <m/>
    <x v="13"/>
    <n v="0"/>
    <n v="0"/>
    <n v="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QUE GONZALES2016/Mar"/>
    <x v="353"/>
    <x v="355"/>
    <m/>
    <x v="14"/>
    <n v="0"/>
    <n v="0"/>
    <n v="5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6/Apr"/>
    <x v="353"/>
    <x v="355"/>
    <m/>
    <x v="15"/>
    <n v="0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6/May"/>
    <x v="353"/>
    <x v="355"/>
    <m/>
    <x v="16"/>
    <n v="0"/>
    <n v="0"/>
    <n v="5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6/Jun"/>
    <x v="353"/>
    <x v="355"/>
    <m/>
    <x v="17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6/Jul"/>
    <x v="353"/>
    <x v="355"/>
    <m/>
    <x v="18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6/Aug"/>
    <x v="353"/>
    <x v="355"/>
    <m/>
    <x v="19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6/Sep"/>
    <x v="353"/>
    <x v="355"/>
    <m/>
    <x v="20"/>
    <n v="0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6/Oct"/>
    <x v="353"/>
    <x v="355"/>
    <m/>
    <x v="2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6/Nov"/>
    <x v="353"/>
    <x v="355"/>
    <m/>
    <x v="22"/>
    <n v="0"/>
    <n v="0"/>
    <n v="6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6/Dec"/>
    <x v="353"/>
    <x v="355"/>
    <m/>
    <x v="23"/>
    <n v="0"/>
    <n v="0"/>
    <n v="10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6/Jan"/>
    <x v="354"/>
    <x v="356"/>
    <s v="ROSARIO DO SUL"/>
    <x v="12"/>
    <n v="1"/>
    <n v="0"/>
    <n v="31"/>
    <n v="6"/>
    <n v="1"/>
    <n v="4"/>
    <n v="0"/>
    <n v="0"/>
    <n v="3"/>
    <n v="4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ROSARIO DO SUL2016/Feb"/>
    <x v="354"/>
    <x v="356"/>
    <m/>
    <x v="13"/>
    <n v="1"/>
    <n v="0"/>
    <n v="38"/>
    <n v="2"/>
    <n v="3"/>
    <n v="6"/>
    <n v="0"/>
    <n v="0"/>
    <n v="1"/>
    <n v="1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OSARIO DO SUL2016/Mar"/>
    <x v="354"/>
    <x v="356"/>
    <m/>
    <x v="14"/>
    <n v="0"/>
    <n v="0"/>
    <n v="44"/>
    <n v="12"/>
    <n v="1"/>
    <n v="4"/>
    <n v="0"/>
    <n v="3"/>
    <n v="2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6/Apr"/>
    <x v="354"/>
    <x v="356"/>
    <m/>
    <x v="15"/>
    <n v="1"/>
    <n v="0"/>
    <n v="42"/>
    <n v="5"/>
    <n v="4"/>
    <n v="6"/>
    <n v="0"/>
    <n v="2"/>
    <n v="2"/>
    <n v="14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ROSARIO DO SUL2016/May"/>
    <x v="354"/>
    <x v="356"/>
    <m/>
    <x v="16"/>
    <n v="0"/>
    <n v="0"/>
    <n v="36"/>
    <n v="7"/>
    <n v="0"/>
    <n v="2"/>
    <n v="0"/>
    <n v="2"/>
    <n v="3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6/Jun"/>
    <x v="354"/>
    <x v="356"/>
    <m/>
    <x v="17"/>
    <n v="0"/>
    <n v="0"/>
    <n v="52"/>
    <n v="17"/>
    <n v="1"/>
    <n v="1"/>
    <n v="0"/>
    <n v="4"/>
    <n v="4"/>
    <n v="3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SARIO DO SUL2016/Jul"/>
    <x v="354"/>
    <x v="356"/>
    <m/>
    <x v="18"/>
    <n v="0"/>
    <n v="0"/>
    <n v="53"/>
    <n v="14"/>
    <n v="6"/>
    <n v="1"/>
    <n v="0"/>
    <n v="3"/>
    <n v="5"/>
    <n v="12"/>
    <n v="2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ROSARIO DO SUL2016/Aug"/>
    <x v="354"/>
    <x v="356"/>
    <m/>
    <x v="19"/>
    <n v="0"/>
    <n v="0"/>
    <n v="58"/>
    <n v="15"/>
    <n v="2"/>
    <n v="2"/>
    <n v="0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6/Sep"/>
    <x v="354"/>
    <x v="356"/>
    <m/>
    <x v="20"/>
    <n v="1"/>
    <n v="0"/>
    <n v="61"/>
    <n v="17"/>
    <n v="0"/>
    <n v="2"/>
    <n v="0"/>
    <n v="4"/>
    <n v="1"/>
    <n v="4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SARIO DO SUL2016/Oct"/>
    <x v="354"/>
    <x v="356"/>
    <m/>
    <x v="21"/>
    <n v="1"/>
    <n v="0"/>
    <n v="44"/>
    <n v="8"/>
    <n v="0"/>
    <n v="2"/>
    <n v="0"/>
    <n v="8"/>
    <n v="2"/>
    <n v="8"/>
    <n v="2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ROSARIO DO SUL2016/Nov"/>
    <x v="354"/>
    <x v="356"/>
    <m/>
    <x v="22"/>
    <n v="0"/>
    <n v="0"/>
    <n v="49"/>
    <n v="8"/>
    <n v="1"/>
    <n v="1"/>
    <n v="0"/>
    <n v="4"/>
    <n v="5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ROSARIO DO SUL2016/Dec"/>
    <x v="354"/>
    <x v="356"/>
    <m/>
    <x v="23"/>
    <n v="1"/>
    <n v="0"/>
    <n v="35"/>
    <n v="6"/>
    <n v="7"/>
    <n v="11"/>
    <n v="0"/>
    <n v="3"/>
    <n v="1"/>
    <n v="5"/>
    <n v="1"/>
    <n v="0"/>
    <n v="0"/>
    <n v="0"/>
    <n v="0"/>
    <n v="1"/>
    <n v="3"/>
    <n v="1"/>
    <n v="0"/>
    <n v="0"/>
    <n v="0"/>
    <n v="0"/>
    <n v="0"/>
    <n v="0"/>
    <n v="0"/>
    <n v="1"/>
    <n v="0"/>
    <n v="0"/>
    <n v="0"/>
    <n v="0"/>
  </r>
  <r>
    <s v="SAGRADA FAMILIA2016/Jan"/>
    <x v="355"/>
    <x v="357"/>
    <s v="SAGRADA FAMILI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6/Feb"/>
    <x v="355"/>
    <x v="3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6/Mar"/>
    <x v="355"/>
    <x v="357"/>
    <m/>
    <x v="14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SAGRADA FAMILIA2016/Apr"/>
    <x v="355"/>
    <x v="357"/>
    <m/>
    <x v="1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6/May"/>
    <x v="355"/>
    <x v="357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6/Jun"/>
    <x v="355"/>
    <x v="357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6/Jul"/>
    <x v="355"/>
    <x v="3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6/Aug"/>
    <x v="355"/>
    <x v="357"/>
    <m/>
    <x v="1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GRADA FAMILIA2016/Sep"/>
    <x v="355"/>
    <x v="35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6/Oct"/>
    <x v="355"/>
    <x v="357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6/Nov"/>
    <x v="355"/>
    <x v="357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6/Dec"/>
    <x v="355"/>
    <x v="35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Jan"/>
    <x v="356"/>
    <x v="358"/>
    <s v="SALDANHA MARINH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Feb"/>
    <x v="356"/>
    <x v="35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Mar"/>
    <x v="356"/>
    <x v="35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Apr"/>
    <x v="356"/>
    <x v="358"/>
    <m/>
    <x v="1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DANHA MARINHO2016/May"/>
    <x v="356"/>
    <x v="358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Jun"/>
    <x v="356"/>
    <x v="35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Jul"/>
    <x v="356"/>
    <x v="35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Aug"/>
    <x v="356"/>
    <x v="35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Sep"/>
    <x v="356"/>
    <x v="35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Oct"/>
    <x v="356"/>
    <x v="358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Nov"/>
    <x v="356"/>
    <x v="3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Dec"/>
    <x v="356"/>
    <x v="358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6/Jan"/>
    <x v="357"/>
    <x v="359"/>
    <s v="SALTO DO JACUI"/>
    <x v="12"/>
    <n v="0"/>
    <n v="0"/>
    <n v="23"/>
    <n v="1"/>
    <n v="1"/>
    <n v="0"/>
    <n v="0"/>
    <n v="2"/>
    <n v="1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TO DO JACUI2016/Feb"/>
    <x v="357"/>
    <x v="359"/>
    <m/>
    <x v="13"/>
    <n v="0"/>
    <n v="0"/>
    <n v="14"/>
    <n v="0"/>
    <n v="1"/>
    <n v="6"/>
    <n v="0"/>
    <n v="5"/>
    <n v="1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</r>
  <r>
    <s v="SALTO DO JACUI2016/Mar"/>
    <x v="357"/>
    <x v="359"/>
    <m/>
    <x v="14"/>
    <n v="0"/>
    <n v="0"/>
    <n v="23"/>
    <n v="2"/>
    <n v="0"/>
    <n v="3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6/Apr"/>
    <x v="357"/>
    <x v="359"/>
    <m/>
    <x v="15"/>
    <n v="0"/>
    <n v="0"/>
    <n v="19"/>
    <n v="3"/>
    <n v="1"/>
    <n v="3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TO DO JACUI2016/May"/>
    <x v="357"/>
    <x v="359"/>
    <m/>
    <x v="16"/>
    <n v="0"/>
    <n v="0"/>
    <n v="17"/>
    <n v="4"/>
    <n v="1"/>
    <n v="2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LTO DO JACUI2016/Jun"/>
    <x v="357"/>
    <x v="359"/>
    <m/>
    <x v="17"/>
    <n v="1"/>
    <n v="0"/>
    <n v="13"/>
    <n v="2"/>
    <n v="2"/>
    <n v="1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LTO DO JACUI2016/Jul"/>
    <x v="357"/>
    <x v="359"/>
    <m/>
    <x v="18"/>
    <n v="0"/>
    <n v="0"/>
    <n v="14"/>
    <n v="2"/>
    <n v="1"/>
    <n v="2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6/Aug"/>
    <x v="357"/>
    <x v="359"/>
    <m/>
    <x v="19"/>
    <n v="0"/>
    <n v="0"/>
    <n v="14"/>
    <n v="2"/>
    <n v="0"/>
    <n v="0"/>
    <n v="1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6/Sep"/>
    <x v="357"/>
    <x v="359"/>
    <m/>
    <x v="20"/>
    <n v="1"/>
    <n v="0"/>
    <n v="16"/>
    <n v="1"/>
    <n v="0"/>
    <n v="0"/>
    <n v="0"/>
    <n v="3"/>
    <n v="4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LTO DO JACUI2016/Oct"/>
    <x v="357"/>
    <x v="359"/>
    <m/>
    <x v="21"/>
    <n v="0"/>
    <n v="0"/>
    <n v="16"/>
    <n v="3"/>
    <n v="1"/>
    <n v="1"/>
    <n v="0"/>
    <n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TO DO JACUI2016/Nov"/>
    <x v="357"/>
    <x v="359"/>
    <m/>
    <x v="22"/>
    <n v="1"/>
    <n v="0"/>
    <n v="12"/>
    <n v="1"/>
    <n v="2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LTO DO JACUI2016/Dec"/>
    <x v="357"/>
    <x v="359"/>
    <m/>
    <x v="23"/>
    <n v="1"/>
    <n v="0"/>
    <n v="1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LVADOR DAS MISSOES2016/Jan"/>
    <x v="358"/>
    <x v="360"/>
    <s v="SALVADOR DAS MISSOES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Feb"/>
    <x v="358"/>
    <x v="360"/>
    <m/>
    <x v="1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Mar"/>
    <x v="358"/>
    <x v="360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Apr"/>
    <x v="358"/>
    <x v="36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May"/>
    <x v="358"/>
    <x v="360"/>
    <m/>
    <x v="16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Jun"/>
    <x v="358"/>
    <x v="36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Jul"/>
    <x v="358"/>
    <x v="36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Aug"/>
    <x v="358"/>
    <x v="36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Sep"/>
    <x v="358"/>
    <x v="360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Oct"/>
    <x v="358"/>
    <x v="360"/>
    <m/>
    <x v="2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Nov"/>
    <x v="358"/>
    <x v="360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Dec"/>
    <x v="358"/>
    <x v="360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6/Jan"/>
    <x v="359"/>
    <x v="361"/>
    <s v="SALVADOR DO SUL"/>
    <x v="12"/>
    <n v="0"/>
    <n v="0"/>
    <n v="5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VADOR DO SUL2016/Feb"/>
    <x v="359"/>
    <x v="361"/>
    <m/>
    <x v="13"/>
    <n v="0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6/Mar"/>
    <x v="359"/>
    <x v="361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6/Apr"/>
    <x v="359"/>
    <x v="361"/>
    <m/>
    <x v="15"/>
    <n v="0"/>
    <n v="0"/>
    <n v="5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LVADOR DO SUL2016/May"/>
    <x v="359"/>
    <x v="361"/>
    <m/>
    <x v="16"/>
    <n v="0"/>
    <n v="0"/>
    <n v="11"/>
    <n v="0"/>
    <n v="0"/>
    <n v="0"/>
    <n v="0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LVADOR DO SUL2016/Jun"/>
    <x v="359"/>
    <x v="361"/>
    <m/>
    <x v="17"/>
    <n v="0"/>
    <n v="0"/>
    <n v="8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6/Jul"/>
    <x v="359"/>
    <x v="361"/>
    <m/>
    <x v="18"/>
    <n v="0"/>
    <n v="0"/>
    <n v="3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6/Aug"/>
    <x v="359"/>
    <x v="361"/>
    <m/>
    <x v="19"/>
    <n v="0"/>
    <n v="0"/>
    <n v="3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VADOR DO SUL2016/Sep"/>
    <x v="359"/>
    <x v="361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6/Oct"/>
    <x v="359"/>
    <x v="361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6/Nov"/>
    <x v="359"/>
    <x v="361"/>
    <m/>
    <x v="2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6/Dec"/>
    <x v="359"/>
    <x v="36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6/Jan"/>
    <x v="360"/>
    <x v="362"/>
    <s v="SANANDUVA"/>
    <x v="12"/>
    <n v="0"/>
    <n v="0"/>
    <n v="10"/>
    <n v="0"/>
    <n v="1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6/Feb"/>
    <x v="360"/>
    <x v="362"/>
    <m/>
    <x v="13"/>
    <n v="0"/>
    <n v="0"/>
    <n v="8"/>
    <n v="0"/>
    <n v="0"/>
    <n v="2"/>
    <n v="0"/>
    <n v="1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ANDUVA2016/Mar"/>
    <x v="360"/>
    <x v="362"/>
    <m/>
    <x v="14"/>
    <n v="0"/>
    <n v="0"/>
    <n v="7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6/Apr"/>
    <x v="360"/>
    <x v="362"/>
    <m/>
    <x v="15"/>
    <n v="0"/>
    <n v="0"/>
    <n v="9"/>
    <n v="0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6/May"/>
    <x v="360"/>
    <x v="362"/>
    <m/>
    <x v="16"/>
    <n v="0"/>
    <n v="0"/>
    <n v="8"/>
    <n v="2"/>
    <n v="0"/>
    <n v="2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NANDUVA2016/Jun"/>
    <x v="360"/>
    <x v="362"/>
    <m/>
    <x v="17"/>
    <n v="0"/>
    <n v="0"/>
    <n v="10"/>
    <n v="0"/>
    <n v="0"/>
    <n v="1"/>
    <n v="1"/>
    <n v="1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ANDUVA2016/Jul"/>
    <x v="360"/>
    <x v="362"/>
    <m/>
    <x v="18"/>
    <n v="0"/>
    <n v="0"/>
    <n v="18"/>
    <n v="0"/>
    <n v="0"/>
    <n v="0"/>
    <n v="0"/>
    <n v="0"/>
    <n v="0"/>
    <n v="1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NANDUVA2016/Aug"/>
    <x v="360"/>
    <x v="362"/>
    <m/>
    <x v="19"/>
    <n v="0"/>
    <n v="0"/>
    <n v="14"/>
    <n v="3"/>
    <n v="0"/>
    <n v="1"/>
    <n v="0"/>
    <n v="1"/>
    <n v="4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ANDUVA2016/Sep"/>
    <x v="360"/>
    <x v="362"/>
    <m/>
    <x v="20"/>
    <n v="0"/>
    <n v="0"/>
    <n v="10"/>
    <n v="0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ANDUVA2016/Oct"/>
    <x v="360"/>
    <x v="362"/>
    <m/>
    <x v="21"/>
    <n v="0"/>
    <n v="0"/>
    <n v="14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6/Nov"/>
    <x v="360"/>
    <x v="362"/>
    <m/>
    <x v="22"/>
    <n v="0"/>
    <n v="0"/>
    <n v="17"/>
    <n v="3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6/Dec"/>
    <x v="360"/>
    <x v="362"/>
    <m/>
    <x v="23"/>
    <n v="0"/>
    <n v="0"/>
    <n v="13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6/Jan"/>
    <x v="361"/>
    <x v="363"/>
    <s v="SANTA BARBARA DO SUL"/>
    <x v="12"/>
    <n v="0"/>
    <n v="0"/>
    <n v="1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ANTA BARBARA DO SUL2016/Feb"/>
    <x v="361"/>
    <x v="363"/>
    <m/>
    <x v="13"/>
    <n v="0"/>
    <n v="0"/>
    <n v="7"/>
    <n v="2"/>
    <n v="1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6/Mar"/>
    <x v="361"/>
    <x v="363"/>
    <m/>
    <x v="14"/>
    <n v="0"/>
    <n v="0"/>
    <n v="4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6/Apr"/>
    <x v="361"/>
    <x v="363"/>
    <m/>
    <x v="15"/>
    <n v="0"/>
    <n v="0"/>
    <n v="8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6/May"/>
    <x v="361"/>
    <x v="363"/>
    <m/>
    <x v="16"/>
    <n v="0"/>
    <n v="0"/>
    <n v="1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6/Jun"/>
    <x v="361"/>
    <x v="363"/>
    <m/>
    <x v="17"/>
    <n v="0"/>
    <n v="0"/>
    <n v="11"/>
    <n v="0"/>
    <n v="0"/>
    <n v="2"/>
    <n v="0"/>
    <n v="0"/>
    <n v="1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s v="SANTA BARBARA DO SUL2016/Jul"/>
    <x v="361"/>
    <x v="363"/>
    <m/>
    <x v="18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6/Aug"/>
    <x v="361"/>
    <x v="363"/>
    <m/>
    <x v="19"/>
    <n v="0"/>
    <n v="0"/>
    <n v="1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6/Sep"/>
    <x v="361"/>
    <x v="363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6/Oct"/>
    <x v="361"/>
    <x v="363"/>
    <m/>
    <x v="21"/>
    <n v="0"/>
    <n v="0"/>
    <n v="5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6/Nov"/>
    <x v="361"/>
    <x v="363"/>
    <m/>
    <x v="22"/>
    <n v="0"/>
    <n v="0"/>
    <n v="8"/>
    <n v="2"/>
    <n v="2"/>
    <n v="3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16/Dec"/>
    <x v="361"/>
    <x v="363"/>
    <m/>
    <x v="23"/>
    <n v="1"/>
    <n v="0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CECILIA DO SUL2016/Jan"/>
    <x v="362"/>
    <x v="364"/>
    <s v="SANTA CECILI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Feb"/>
    <x v="362"/>
    <x v="3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Mar"/>
    <x v="362"/>
    <x v="364"/>
    <m/>
    <x v="1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Apr"/>
    <x v="362"/>
    <x v="364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May"/>
    <x v="362"/>
    <x v="36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Jun"/>
    <x v="362"/>
    <x v="364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Jul"/>
    <x v="362"/>
    <x v="364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Aug"/>
    <x v="362"/>
    <x v="36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Sep"/>
    <x v="362"/>
    <x v="36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Oct"/>
    <x v="362"/>
    <x v="36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Nov"/>
    <x v="362"/>
    <x v="36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Dec"/>
    <x v="362"/>
    <x v="364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Jan"/>
    <x v="363"/>
    <x v="365"/>
    <s v="SANTA CLARA DO SUL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Feb"/>
    <x v="363"/>
    <x v="36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Mar"/>
    <x v="363"/>
    <x v="365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Apr"/>
    <x v="363"/>
    <x v="365"/>
    <m/>
    <x v="15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May"/>
    <x v="363"/>
    <x v="365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Jun"/>
    <x v="363"/>
    <x v="365"/>
    <m/>
    <x v="17"/>
    <n v="0"/>
    <n v="0"/>
    <n v="8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16/Jul"/>
    <x v="363"/>
    <x v="365"/>
    <m/>
    <x v="18"/>
    <n v="0"/>
    <n v="0"/>
    <n v="8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Aug"/>
    <x v="363"/>
    <x v="36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Sep"/>
    <x v="363"/>
    <x v="36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Oct"/>
    <x v="363"/>
    <x v="365"/>
    <m/>
    <x v="21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Nov"/>
    <x v="363"/>
    <x v="365"/>
    <m/>
    <x v="22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Dec"/>
    <x v="363"/>
    <x v="36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6/Jan"/>
    <x v="364"/>
    <x v="366"/>
    <s v="SANTA CRUZ DO SUL"/>
    <x v="12"/>
    <n v="6"/>
    <n v="0"/>
    <n v="159"/>
    <n v="3"/>
    <n v="46"/>
    <n v="30"/>
    <n v="4"/>
    <n v="17"/>
    <n v="11"/>
    <n v="6"/>
    <n v="9"/>
    <n v="0"/>
    <n v="0"/>
    <n v="0"/>
    <n v="0"/>
    <n v="7"/>
    <n v="5"/>
    <n v="1"/>
    <n v="0"/>
    <n v="0"/>
    <n v="0"/>
    <n v="0"/>
    <n v="0"/>
    <n v="1"/>
    <n v="0"/>
    <n v="6"/>
    <n v="0"/>
    <n v="0"/>
    <n v="0"/>
    <n v="0"/>
  </r>
  <r>
    <s v="SANTA CRUZ DO SUL2016/Feb"/>
    <x v="364"/>
    <x v="366"/>
    <m/>
    <x v="13"/>
    <n v="6"/>
    <n v="0"/>
    <n v="218"/>
    <n v="5"/>
    <n v="28"/>
    <n v="26"/>
    <n v="6"/>
    <n v="13"/>
    <n v="7"/>
    <n v="5"/>
    <n v="7"/>
    <n v="0"/>
    <n v="0"/>
    <n v="0"/>
    <n v="0"/>
    <n v="4"/>
    <n v="3"/>
    <n v="0"/>
    <n v="0"/>
    <n v="0"/>
    <n v="0"/>
    <n v="0"/>
    <n v="4"/>
    <n v="0"/>
    <n v="0"/>
    <n v="6"/>
    <n v="0"/>
    <n v="0"/>
    <n v="0"/>
    <n v="0"/>
  </r>
  <r>
    <s v="SANTA CRUZ DO SUL2016/Mar"/>
    <x v="364"/>
    <x v="366"/>
    <m/>
    <x v="14"/>
    <n v="4"/>
    <n v="0"/>
    <n v="333"/>
    <n v="1"/>
    <n v="44"/>
    <n v="31"/>
    <n v="6"/>
    <n v="29"/>
    <n v="12"/>
    <n v="7"/>
    <n v="12"/>
    <n v="0"/>
    <n v="0"/>
    <n v="0"/>
    <n v="0"/>
    <n v="9"/>
    <n v="9"/>
    <n v="0"/>
    <n v="0"/>
    <n v="0"/>
    <n v="0"/>
    <n v="0"/>
    <n v="1"/>
    <n v="1"/>
    <n v="0"/>
    <n v="4"/>
    <n v="0"/>
    <n v="0"/>
    <n v="0"/>
    <n v="0"/>
  </r>
  <r>
    <s v="SANTA CRUZ DO SUL2016/Apr"/>
    <x v="364"/>
    <x v="366"/>
    <m/>
    <x v="15"/>
    <n v="2"/>
    <n v="0"/>
    <n v="219"/>
    <n v="1"/>
    <n v="41"/>
    <n v="41"/>
    <n v="7"/>
    <n v="23"/>
    <n v="8"/>
    <n v="5"/>
    <n v="6"/>
    <n v="0"/>
    <n v="0"/>
    <n v="0"/>
    <n v="1"/>
    <n v="15"/>
    <n v="7"/>
    <n v="0"/>
    <n v="1"/>
    <n v="0"/>
    <n v="0"/>
    <n v="0"/>
    <n v="0"/>
    <n v="0"/>
    <n v="0"/>
    <n v="2"/>
    <n v="0"/>
    <n v="0"/>
    <n v="0"/>
    <n v="0"/>
  </r>
  <r>
    <s v="SANTA CRUZ DO SUL2016/May"/>
    <x v="364"/>
    <x v="366"/>
    <m/>
    <x v="16"/>
    <n v="1"/>
    <n v="0"/>
    <n v="209"/>
    <n v="2"/>
    <n v="67"/>
    <n v="36"/>
    <n v="6"/>
    <n v="29"/>
    <n v="6"/>
    <n v="6"/>
    <n v="13"/>
    <n v="0"/>
    <n v="0"/>
    <n v="0"/>
    <n v="0"/>
    <n v="8"/>
    <n v="4"/>
    <n v="0"/>
    <n v="0"/>
    <n v="0"/>
    <n v="0"/>
    <n v="0"/>
    <n v="0"/>
    <n v="0"/>
    <n v="0"/>
    <n v="1"/>
    <n v="0"/>
    <n v="0"/>
    <n v="0"/>
    <n v="0"/>
  </r>
  <r>
    <s v="SANTA CRUZ DO SUL2016/Jun"/>
    <x v="364"/>
    <x v="366"/>
    <m/>
    <x v="17"/>
    <n v="1"/>
    <n v="0"/>
    <n v="185"/>
    <n v="2"/>
    <n v="48"/>
    <n v="38"/>
    <n v="4"/>
    <n v="24"/>
    <n v="13"/>
    <n v="10"/>
    <n v="15"/>
    <n v="0"/>
    <n v="0"/>
    <n v="0"/>
    <n v="0"/>
    <n v="16"/>
    <n v="12"/>
    <n v="1"/>
    <n v="0"/>
    <n v="0"/>
    <n v="0"/>
    <n v="0"/>
    <n v="0"/>
    <n v="0"/>
    <n v="0"/>
    <n v="1"/>
    <n v="0"/>
    <n v="0"/>
    <n v="0"/>
    <n v="0"/>
  </r>
  <r>
    <s v="SANTA CRUZ DO SUL2016/Jul"/>
    <x v="364"/>
    <x v="366"/>
    <m/>
    <x v="18"/>
    <n v="5"/>
    <n v="1"/>
    <n v="161"/>
    <n v="4"/>
    <n v="40"/>
    <n v="35"/>
    <n v="3"/>
    <n v="13"/>
    <n v="12"/>
    <n v="2"/>
    <n v="14"/>
    <n v="0"/>
    <n v="0"/>
    <n v="0"/>
    <n v="0"/>
    <n v="5"/>
    <n v="6"/>
    <n v="0"/>
    <n v="1"/>
    <n v="0"/>
    <n v="0"/>
    <n v="0"/>
    <n v="2"/>
    <n v="0"/>
    <n v="0"/>
    <n v="5"/>
    <n v="1"/>
    <n v="0"/>
    <n v="1"/>
    <n v="0"/>
  </r>
  <r>
    <s v="SANTA CRUZ DO SUL2016/Aug"/>
    <x v="364"/>
    <x v="366"/>
    <m/>
    <x v="19"/>
    <n v="8"/>
    <n v="1"/>
    <n v="179"/>
    <n v="1"/>
    <n v="59"/>
    <n v="49"/>
    <n v="5"/>
    <n v="17"/>
    <n v="4"/>
    <n v="2"/>
    <n v="4"/>
    <n v="0"/>
    <n v="0"/>
    <n v="0"/>
    <n v="1"/>
    <n v="13"/>
    <n v="9"/>
    <n v="0"/>
    <n v="2"/>
    <n v="0"/>
    <n v="0"/>
    <n v="0"/>
    <n v="0"/>
    <n v="0"/>
    <n v="0"/>
    <n v="9"/>
    <n v="1"/>
    <n v="0"/>
    <n v="1"/>
    <n v="0"/>
  </r>
  <r>
    <s v="SANTA CRUZ DO SUL2016/Sep"/>
    <x v="364"/>
    <x v="366"/>
    <m/>
    <x v="20"/>
    <n v="2"/>
    <n v="1"/>
    <n v="161"/>
    <n v="1"/>
    <n v="45"/>
    <n v="32"/>
    <n v="4"/>
    <n v="16"/>
    <n v="3"/>
    <n v="6"/>
    <n v="9"/>
    <n v="0"/>
    <n v="0"/>
    <n v="0"/>
    <n v="0"/>
    <n v="11"/>
    <n v="3"/>
    <n v="0"/>
    <n v="0"/>
    <n v="0"/>
    <n v="0"/>
    <n v="0"/>
    <n v="3"/>
    <n v="0"/>
    <n v="0"/>
    <n v="2"/>
    <n v="1"/>
    <n v="0"/>
    <n v="1"/>
    <n v="0"/>
  </r>
  <r>
    <s v="SANTA CRUZ DO SUL2016/Oct"/>
    <x v="364"/>
    <x v="366"/>
    <m/>
    <x v="21"/>
    <n v="4"/>
    <n v="0"/>
    <n v="218"/>
    <n v="4"/>
    <n v="39"/>
    <n v="50"/>
    <n v="1"/>
    <n v="18"/>
    <n v="5"/>
    <n v="15"/>
    <n v="4"/>
    <n v="0"/>
    <n v="0"/>
    <n v="0"/>
    <n v="0"/>
    <n v="13"/>
    <n v="3"/>
    <n v="0"/>
    <n v="0"/>
    <n v="0"/>
    <n v="0"/>
    <n v="0"/>
    <n v="0"/>
    <n v="0"/>
    <n v="0"/>
    <n v="4"/>
    <n v="0"/>
    <n v="0"/>
    <n v="0"/>
    <n v="0"/>
  </r>
  <r>
    <s v="SANTA CRUZ DO SUL2016/Nov"/>
    <x v="364"/>
    <x v="366"/>
    <m/>
    <x v="22"/>
    <n v="1"/>
    <n v="0"/>
    <n v="165"/>
    <n v="4"/>
    <n v="45"/>
    <n v="39"/>
    <n v="8"/>
    <n v="22"/>
    <n v="4"/>
    <n v="10"/>
    <n v="1"/>
    <n v="0"/>
    <n v="0"/>
    <n v="0"/>
    <n v="0"/>
    <n v="18"/>
    <n v="7"/>
    <n v="0"/>
    <n v="2"/>
    <n v="0"/>
    <n v="0"/>
    <n v="0"/>
    <n v="2"/>
    <n v="0"/>
    <n v="0"/>
    <n v="1"/>
    <n v="0"/>
    <n v="0"/>
    <n v="0"/>
    <n v="0"/>
  </r>
  <r>
    <s v="SANTA CRUZ DO SUL2016/Dec"/>
    <x v="364"/>
    <x v="366"/>
    <m/>
    <x v="23"/>
    <n v="1"/>
    <n v="0"/>
    <n v="125"/>
    <n v="1"/>
    <n v="45"/>
    <n v="56"/>
    <n v="8"/>
    <n v="19"/>
    <n v="8"/>
    <n v="4"/>
    <n v="3"/>
    <n v="0"/>
    <n v="0"/>
    <n v="0"/>
    <n v="0"/>
    <n v="9"/>
    <n v="10"/>
    <n v="0"/>
    <n v="1"/>
    <n v="1"/>
    <n v="0"/>
    <n v="0"/>
    <n v="3"/>
    <n v="0"/>
    <n v="0"/>
    <n v="1"/>
    <n v="0"/>
    <n v="0"/>
    <n v="0"/>
    <n v="0"/>
  </r>
  <r>
    <s v="SANTA MARGARIDA DO SUL2016/Jan"/>
    <x v="365"/>
    <x v="367"/>
    <s v="SANTA MARGARIDA DO SUL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6/Feb"/>
    <x v="365"/>
    <x v="367"/>
    <m/>
    <x v="13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6/Mar"/>
    <x v="365"/>
    <x v="367"/>
    <m/>
    <x v="14"/>
    <n v="0"/>
    <n v="0"/>
    <n v="5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MARGARIDA DO SUL2016/Apr"/>
    <x v="365"/>
    <x v="36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6/May"/>
    <x v="365"/>
    <x v="36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6/Jun"/>
    <x v="365"/>
    <x v="367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6/Jul"/>
    <x v="365"/>
    <x v="36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6/Aug"/>
    <x v="365"/>
    <x v="367"/>
    <m/>
    <x v="19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6/Sep"/>
    <x v="365"/>
    <x v="367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6/Oct"/>
    <x v="365"/>
    <x v="367"/>
    <m/>
    <x v="2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6/Nov"/>
    <x v="365"/>
    <x v="367"/>
    <m/>
    <x v="22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NTA MARGARIDA DO SUL2016/Dec"/>
    <x v="365"/>
    <x v="367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6/Jan"/>
    <x v="366"/>
    <x v="368"/>
    <s v="SANTA MARIA"/>
    <x v="12"/>
    <n v="3"/>
    <n v="0"/>
    <n v="324"/>
    <n v="18"/>
    <n v="19"/>
    <n v="136"/>
    <n v="4"/>
    <n v="61"/>
    <n v="21"/>
    <n v="35"/>
    <n v="14"/>
    <n v="0"/>
    <n v="0"/>
    <n v="0"/>
    <n v="0"/>
    <n v="25"/>
    <n v="26"/>
    <n v="2"/>
    <n v="1"/>
    <n v="0"/>
    <n v="0"/>
    <n v="0"/>
    <n v="0"/>
    <n v="0"/>
    <n v="0"/>
    <n v="3"/>
    <n v="0"/>
    <n v="0"/>
    <n v="0"/>
    <n v="0"/>
  </r>
  <r>
    <s v="SANTA MARIA2016/Feb"/>
    <x v="366"/>
    <x v="368"/>
    <m/>
    <x v="13"/>
    <n v="2"/>
    <n v="0"/>
    <n v="341"/>
    <n v="15"/>
    <n v="29"/>
    <n v="125"/>
    <n v="6"/>
    <n v="59"/>
    <n v="17"/>
    <n v="11"/>
    <n v="17"/>
    <n v="0"/>
    <n v="0"/>
    <n v="0"/>
    <n v="0"/>
    <n v="18"/>
    <n v="5"/>
    <n v="6"/>
    <n v="0"/>
    <n v="0"/>
    <n v="0"/>
    <n v="0"/>
    <n v="2"/>
    <n v="0"/>
    <n v="0"/>
    <n v="2"/>
    <n v="0"/>
    <n v="0"/>
    <n v="0"/>
    <n v="0"/>
  </r>
  <r>
    <s v="SANTA MARIA2016/Mar"/>
    <x v="366"/>
    <x v="368"/>
    <m/>
    <x v="14"/>
    <n v="6"/>
    <n v="0"/>
    <n v="358"/>
    <n v="10"/>
    <n v="32"/>
    <n v="247"/>
    <n v="7"/>
    <n v="69"/>
    <n v="27"/>
    <n v="33"/>
    <n v="16"/>
    <n v="0"/>
    <n v="1"/>
    <n v="0"/>
    <n v="0"/>
    <n v="13"/>
    <n v="42"/>
    <n v="7"/>
    <n v="4"/>
    <n v="0"/>
    <n v="0"/>
    <n v="0"/>
    <n v="0"/>
    <n v="0"/>
    <n v="0"/>
    <n v="6"/>
    <n v="0"/>
    <n v="0"/>
    <n v="0"/>
    <n v="0"/>
  </r>
  <r>
    <s v="SANTA MARIA2016/Apr"/>
    <x v="366"/>
    <x v="368"/>
    <m/>
    <x v="15"/>
    <n v="4"/>
    <n v="1"/>
    <n v="392"/>
    <n v="18"/>
    <n v="17"/>
    <n v="203"/>
    <n v="4"/>
    <n v="77"/>
    <n v="28"/>
    <n v="35"/>
    <n v="19"/>
    <n v="0"/>
    <n v="0"/>
    <n v="0"/>
    <n v="0"/>
    <n v="18"/>
    <n v="27"/>
    <n v="6"/>
    <n v="2"/>
    <n v="0"/>
    <n v="1"/>
    <n v="0"/>
    <n v="1"/>
    <n v="1"/>
    <n v="0"/>
    <n v="4"/>
    <n v="1"/>
    <n v="0"/>
    <n v="1"/>
    <n v="0"/>
  </r>
  <r>
    <s v="SANTA MARIA2016/May"/>
    <x v="366"/>
    <x v="368"/>
    <m/>
    <x v="16"/>
    <n v="2"/>
    <n v="2"/>
    <n v="356"/>
    <n v="23"/>
    <n v="23"/>
    <n v="188"/>
    <n v="7"/>
    <n v="86"/>
    <n v="26"/>
    <n v="32"/>
    <n v="24"/>
    <n v="0"/>
    <n v="0"/>
    <n v="0"/>
    <n v="0"/>
    <n v="15"/>
    <n v="22"/>
    <n v="7"/>
    <n v="1"/>
    <n v="0"/>
    <n v="0"/>
    <n v="0"/>
    <n v="1"/>
    <n v="0"/>
    <n v="0"/>
    <n v="3"/>
    <n v="1"/>
    <n v="0"/>
    <n v="2"/>
    <n v="0"/>
  </r>
  <r>
    <s v="SANTA MARIA2016/Jun"/>
    <x v="366"/>
    <x v="368"/>
    <m/>
    <x v="17"/>
    <n v="5"/>
    <n v="0"/>
    <n v="374"/>
    <n v="19"/>
    <n v="35"/>
    <n v="142"/>
    <n v="4"/>
    <n v="70"/>
    <n v="14"/>
    <n v="20"/>
    <n v="24"/>
    <n v="0"/>
    <n v="0"/>
    <n v="0"/>
    <n v="0"/>
    <n v="27"/>
    <n v="15"/>
    <n v="4"/>
    <n v="1"/>
    <n v="0"/>
    <n v="0"/>
    <n v="0"/>
    <n v="2"/>
    <n v="0"/>
    <n v="0"/>
    <n v="5"/>
    <n v="0"/>
    <n v="0"/>
    <n v="0"/>
    <n v="0"/>
  </r>
  <r>
    <s v="SANTA MARIA2016/Jul"/>
    <x v="366"/>
    <x v="368"/>
    <m/>
    <x v="18"/>
    <n v="5"/>
    <n v="1"/>
    <n v="367"/>
    <n v="21"/>
    <n v="32"/>
    <n v="197"/>
    <n v="2"/>
    <n v="65"/>
    <n v="14"/>
    <n v="25"/>
    <n v="11"/>
    <n v="1"/>
    <n v="0"/>
    <n v="0"/>
    <n v="0"/>
    <n v="33"/>
    <n v="14"/>
    <n v="9"/>
    <n v="0"/>
    <n v="0"/>
    <n v="5"/>
    <n v="0"/>
    <n v="5"/>
    <n v="0"/>
    <n v="0"/>
    <n v="5"/>
    <n v="1"/>
    <n v="0"/>
    <n v="1"/>
    <n v="0"/>
  </r>
  <r>
    <s v="SANTA MARIA2016/Aug"/>
    <x v="366"/>
    <x v="368"/>
    <m/>
    <x v="19"/>
    <n v="8"/>
    <n v="0"/>
    <n v="368"/>
    <n v="21"/>
    <n v="37"/>
    <n v="225"/>
    <n v="7"/>
    <n v="81"/>
    <n v="14"/>
    <n v="54"/>
    <n v="15"/>
    <n v="0"/>
    <n v="0"/>
    <n v="0"/>
    <n v="0"/>
    <n v="26"/>
    <n v="23"/>
    <n v="3"/>
    <n v="1"/>
    <n v="0"/>
    <n v="1"/>
    <n v="0"/>
    <n v="9"/>
    <n v="0"/>
    <n v="0"/>
    <n v="8"/>
    <n v="0"/>
    <n v="0"/>
    <n v="0"/>
    <n v="0"/>
  </r>
  <r>
    <s v="SANTA MARIA2016/Sep"/>
    <x v="366"/>
    <x v="368"/>
    <m/>
    <x v="20"/>
    <n v="4"/>
    <n v="1"/>
    <n v="378"/>
    <n v="10"/>
    <n v="24"/>
    <n v="138"/>
    <n v="3"/>
    <n v="67"/>
    <n v="11"/>
    <n v="44"/>
    <n v="20"/>
    <n v="0"/>
    <n v="0"/>
    <n v="0"/>
    <n v="0"/>
    <n v="45"/>
    <n v="21"/>
    <n v="2"/>
    <n v="3"/>
    <n v="0"/>
    <n v="1"/>
    <n v="0"/>
    <n v="1"/>
    <n v="0"/>
    <n v="0"/>
    <n v="4"/>
    <n v="1"/>
    <n v="0"/>
    <n v="1"/>
    <n v="0"/>
  </r>
  <r>
    <s v="SANTA MARIA2016/Oct"/>
    <x v="366"/>
    <x v="368"/>
    <m/>
    <x v="21"/>
    <n v="4"/>
    <n v="1"/>
    <n v="389"/>
    <n v="15"/>
    <n v="30"/>
    <n v="129"/>
    <n v="3"/>
    <n v="78"/>
    <n v="13"/>
    <n v="42"/>
    <n v="17"/>
    <n v="0"/>
    <n v="0"/>
    <n v="0"/>
    <n v="0"/>
    <n v="27"/>
    <n v="15"/>
    <n v="3"/>
    <n v="0"/>
    <n v="0"/>
    <n v="0"/>
    <n v="0"/>
    <n v="0"/>
    <n v="0"/>
    <n v="0"/>
    <n v="4"/>
    <n v="1"/>
    <n v="0"/>
    <n v="1"/>
    <n v="0"/>
  </r>
  <r>
    <s v="SANTA MARIA2016/Nov"/>
    <x v="366"/>
    <x v="368"/>
    <m/>
    <x v="22"/>
    <n v="8"/>
    <n v="0"/>
    <n v="281"/>
    <n v="17"/>
    <n v="27"/>
    <n v="112"/>
    <n v="4"/>
    <n v="60"/>
    <n v="19"/>
    <n v="29"/>
    <n v="14"/>
    <n v="0"/>
    <n v="0"/>
    <n v="0"/>
    <n v="0"/>
    <n v="13"/>
    <n v="8"/>
    <n v="0"/>
    <n v="0"/>
    <n v="0"/>
    <n v="0"/>
    <n v="0"/>
    <n v="0"/>
    <n v="0"/>
    <n v="0"/>
    <n v="8"/>
    <n v="0"/>
    <n v="0"/>
    <n v="0"/>
    <n v="0"/>
  </r>
  <r>
    <s v="SANTA MARIA2016/Dec"/>
    <x v="366"/>
    <x v="368"/>
    <m/>
    <x v="23"/>
    <n v="6"/>
    <n v="0"/>
    <n v="270"/>
    <n v="12"/>
    <n v="20"/>
    <n v="135"/>
    <n v="2"/>
    <n v="58"/>
    <n v="23"/>
    <n v="37"/>
    <n v="15"/>
    <n v="0"/>
    <n v="0"/>
    <n v="0"/>
    <n v="0"/>
    <n v="16"/>
    <n v="16"/>
    <n v="2"/>
    <n v="0"/>
    <n v="0"/>
    <n v="0"/>
    <n v="0"/>
    <n v="6"/>
    <n v="0"/>
    <n v="0"/>
    <n v="6"/>
    <n v="0"/>
    <n v="0"/>
    <n v="0"/>
    <n v="0"/>
  </r>
  <r>
    <s v="SANTA MARIA DO HERVAL2016/Jan"/>
    <x v="367"/>
    <x v="369"/>
    <s v="SANTA MARIA DO HERVA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6/Feb"/>
    <x v="367"/>
    <x v="369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6/Mar"/>
    <x v="367"/>
    <x v="36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6/Apr"/>
    <x v="367"/>
    <x v="369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6/May"/>
    <x v="367"/>
    <x v="369"/>
    <m/>
    <x v="1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6/Jun"/>
    <x v="367"/>
    <x v="36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6/Jul"/>
    <x v="367"/>
    <x v="369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6/Aug"/>
    <x v="367"/>
    <x v="369"/>
    <m/>
    <x v="19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6/Sep"/>
    <x v="367"/>
    <x v="369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6/Oct"/>
    <x v="367"/>
    <x v="369"/>
    <m/>
    <x v="21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6/Nov"/>
    <x v="367"/>
    <x v="369"/>
    <m/>
    <x v="22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6/Dec"/>
    <x v="367"/>
    <x v="36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6/Jan"/>
    <x v="368"/>
    <x v="370"/>
    <s v="SANTA ROSA"/>
    <x v="12"/>
    <n v="1"/>
    <n v="0"/>
    <n v="75"/>
    <n v="2"/>
    <n v="4"/>
    <n v="6"/>
    <n v="0"/>
    <n v="2"/>
    <n v="2"/>
    <n v="7"/>
    <n v="3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NTA ROSA2016/Feb"/>
    <x v="368"/>
    <x v="370"/>
    <m/>
    <x v="13"/>
    <n v="0"/>
    <n v="0"/>
    <n v="83"/>
    <n v="3"/>
    <n v="6"/>
    <n v="11"/>
    <n v="0"/>
    <n v="4"/>
    <n v="5"/>
    <n v="8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NTA ROSA2016/Mar"/>
    <x v="368"/>
    <x v="370"/>
    <m/>
    <x v="14"/>
    <n v="1"/>
    <n v="0"/>
    <n v="86"/>
    <n v="2"/>
    <n v="7"/>
    <n v="5"/>
    <n v="1"/>
    <n v="8"/>
    <n v="3"/>
    <n v="30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A ROSA2016/Apr"/>
    <x v="368"/>
    <x v="370"/>
    <m/>
    <x v="15"/>
    <n v="0"/>
    <n v="0"/>
    <n v="69"/>
    <n v="0"/>
    <n v="4"/>
    <n v="7"/>
    <n v="0"/>
    <n v="13"/>
    <n v="6"/>
    <n v="19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A ROSA2016/May"/>
    <x v="368"/>
    <x v="370"/>
    <m/>
    <x v="16"/>
    <n v="0"/>
    <n v="1"/>
    <n v="90"/>
    <n v="1"/>
    <n v="3"/>
    <n v="6"/>
    <n v="1"/>
    <n v="16"/>
    <n v="8"/>
    <n v="11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1"/>
    <n v="0"/>
  </r>
  <r>
    <s v="SANTA ROSA2016/Jun"/>
    <x v="368"/>
    <x v="370"/>
    <m/>
    <x v="17"/>
    <n v="0"/>
    <n v="0"/>
    <n v="92"/>
    <n v="1"/>
    <n v="4"/>
    <n v="9"/>
    <n v="2"/>
    <n v="11"/>
    <n v="3"/>
    <n v="19"/>
    <n v="5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</r>
  <r>
    <s v="SANTA ROSA2016/Jul"/>
    <x v="368"/>
    <x v="370"/>
    <m/>
    <x v="18"/>
    <n v="1"/>
    <n v="0"/>
    <n v="58"/>
    <n v="0"/>
    <n v="4"/>
    <n v="3"/>
    <n v="0"/>
    <n v="8"/>
    <n v="8"/>
    <n v="31"/>
    <n v="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A ROSA2016/Aug"/>
    <x v="368"/>
    <x v="370"/>
    <m/>
    <x v="19"/>
    <n v="0"/>
    <n v="0"/>
    <n v="68"/>
    <n v="3"/>
    <n v="3"/>
    <n v="6"/>
    <n v="0"/>
    <n v="4"/>
    <n v="4"/>
    <n v="22"/>
    <n v="8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A ROSA2016/Sep"/>
    <x v="368"/>
    <x v="370"/>
    <m/>
    <x v="20"/>
    <n v="1"/>
    <n v="0"/>
    <n v="70"/>
    <n v="1"/>
    <n v="7"/>
    <n v="7"/>
    <n v="0"/>
    <n v="13"/>
    <n v="4"/>
    <n v="20"/>
    <n v="11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SANTA ROSA2016/Oct"/>
    <x v="368"/>
    <x v="370"/>
    <m/>
    <x v="21"/>
    <n v="0"/>
    <n v="0"/>
    <n v="82"/>
    <n v="3"/>
    <n v="1"/>
    <n v="6"/>
    <n v="0"/>
    <n v="7"/>
    <n v="11"/>
    <n v="17"/>
    <n v="5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ANTA ROSA2016/Nov"/>
    <x v="368"/>
    <x v="370"/>
    <m/>
    <x v="22"/>
    <n v="0"/>
    <n v="0"/>
    <n v="65"/>
    <n v="3"/>
    <n v="4"/>
    <n v="7"/>
    <n v="0"/>
    <n v="1"/>
    <n v="5"/>
    <n v="1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16/Dec"/>
    <x v="368"/>
    <x v="370"/>
    <m/>
    <x v="23"/>
    <n v="0"/>
    <n v="0"/>
    <n v="79"/>
    <n v="1"/>
    <n v="3"/>
    <n v="8"/>
    <n v="0"/>
    <n v="6"/>
    <n v="6"/>
    <n v="9"/>
    <n v="4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</r>
  <r>
    <s v="SANTA TEREZA2016/Jan"/>
    <x v="369"/>
    <x v="371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Feb"/>
    <x v="369"/>
    <x v="3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Mar"/>
    <x v="369"/>
    <x v="3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Apr"/>
    <x v="369"/>
    <x v="37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May"/>
    <x v="369"/>
    <x v="3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Jun"/>
    <x v="369"/>
    <x v="37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Jul"/>
    <x v="369"/>
    <x v="3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Aug"/>
    <x v="369"/>
    <x v="3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Sep"/>
    <x v="369"/>
    <x v="37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Oct"/>
    <x v="369"/>
    <x v="3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Nov"/>
    <x v="369"/>
    <x v="3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Dec"/>
    <x v="369"/>
    <x v="3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6/Jan"/>
    <x v="370"/>
    <x v="372"/>
    <s v="SANTA VITORIA DO PALMAR"/>
    <x v="12"/>
    <n v="1"/>
    <n v="0"/>
    <n v="97"/>
    <n v="4"/>
    <n v="2"/>
    <n v="10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 VITORIA DO PALMAR2016/Feb"/>
    <x v="370"/>
    <x v="372"/>
    <m/>
    <x v="13"/>
    <n v="0"/>
    <n v="0"/>
    <n v="83"/>
    <n v="5"/>
    <n v="2"/>
    <n v="11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6/Mar"/>
    <x v="370"/>
    <x v="372"/>
    <m/>
    <x v="14"/>
    <n v="0"/>
    <n v="0"/>
    <n v="71"/>
    <n v="10"/>
    <n v="5"/>
    <n v="6"/>
    <n v="1"/>
    <n v="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 VITORIA DO PALMAR2016/Apr"/>
    <x v="370"/>
    <x v="372"/>
    <m/>
    <x v="15"/>
    <n v="0"/>
    <n v="0"/>
    <n v="62"/>
    <n v="3"/>
    <n v="4"/>
    <n v="10"/>
    <n v="0"/>
    <n v="5"/>
    <n v="1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VITORIA DO PALMAR2016/May"/>
    <x v="370"/>
    <x v="372"/>
    <m/>
    <x v="16"/>
    <n v="0"/>
    <n v="0"/>
    <n v="69"/>
    <n v="14"/>
    <n v="2"/>
    <n v="8"/>
    <n v="1"/>
    <n v="2"/>
    <n v="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16/Jun"/>
    <x v="370"/>
    <x v="372"/>
    <m/>
    <x v="17"/>
    <n v="1"/>
    <n v="0"/>
    <n v="74"/>
    <n v="10"/>
    <n v="7"/>
    <n v="19"/>
    <n v="0"/>
    <n v="2"/>
    <n v="2"/>
    <n v="3"/>
    <n v="1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SANTA VITORIA DO PALMAR2016/Jul"/>
    <x v="370"/>
    <x v="372"/>
    <m/>
    <x v="18"/>
    <n v="1"/>
    <n v="0"/>
    <n v="84"/>
    <n v="15"/>
    <n v="2"/>
    <n v="11"/>
    <n v="0"/>
    <n v="2"/>
    <n v="0"/>
    <n v="0"/>
    <n v="1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SANTA VITORIA DO PALMAR2016/Aug"/>
    <x v="370"/>
    <x v="372"/>
    <m/>
    <x v="19"/>
    <n v="0"/>
    <n v="0"/>
    <n v="61"/>
    <n v="9"/>
    <n v="6"/>
    <n v="6"/>
    <n v="1"/>
    <n v="1"/>
    <n v="1"/>
    <n v="3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NTA VITORIA DO PALMAR2016/Sep"/>
    <x v="370"/>
    <x v="372"/>
    <m/>
    <x v="20"/>
    <n v="0"/>
    <n v="0"/>
    <n v="76"/>
    <n v="16"/>
    <n v="5"/>
    <n v="2"/>
    <n v="0"/>
    <n v="5"/>
    <n v="1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NTA VITORIA DO PALMAR2016/Oct"/>
    <x v="370"/>
    <x v="372"/>
    <m/>
    <x v="21"/>
    <n v="1"/>
    <n v="0"/>
    <n v="71"/>
    <n v="11"/>
    <n v="3"/>
    <n v="3"/>
    <n v="0"/>
    <n v="5"/>
    <n v="3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A VITORIA DO PALMAR2016/Nov"/>
    <x v="370"/>
    <x v="372"/>
    <m/>
    <x v="22"/>
    <n v="2"/>
    <n v="0"/>
    <n v="60"/>
    <n v="10"/>
    <n v="2"/>
    <n v="4"/>
    <n v="0"/>
    <n v="2"/>
    <n v="2"/>
    <n v="1"/>
    <n v="1"/>
    <n v="0"/>
    <n v="0"/>
    <n v="0"/>
    <n v="0"/>
    <n v="2"/>
    <n v="0"/>
    <n v="0"/>
    <n v="0"/>
    <n v="0"/>
    <n v="0"/>
    <n v="0"/>
    <n v="1"/>
    <n v="0"/>
    <n v="0"/>
    <n v="2"/>
    <n v="0"/>
    <n v="0"/>
    <n v="0"/>
    <n v="0"/>
  </r>
  <r>
    <s v="SANTA VITORIA DO PALMAR2016/Dec"/>
    <x v="370"/>
    <x v="372"/>
    <m/>
    <x v="23"/>
    <n v="0"/>
    <n v="0"/>
    <n v="63"/>
    <n v="14"/>
    <n v="3"/>
    <n v="5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NA DA BOA VISTA2016/Jan"/>
    <x v="371"/>
    <x v="373"/>
    <s v="SANTANA DA BOA VISTA"/>
    <x v="12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6/Feb"/>
    <x v="371"/>
    <x v="373"/>
    <m/>
    <x v="13"/>
    <n v="0"/>
    <n v="0"/>
    <n v="14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6/Mar"/>
    <x v="371"/>
    <x v="373"/>
    <m/>
    <x v="14"/>
    <n v="0"/>
    <n v="0"/>
    <n v="6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6/Apr"/>
    <x v="371"/>
    <x v="373"/>
    <m/>
    <x v="15"/>
    <n v="0"/>
    <n v="0"/>
    <n v="11"/>
    <n v="7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NA DA BOA VISTA2016/May"/>
    <x v="371"/>
    <x v="373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6/Jun"/>
    <x v="371"/>
    <x v="373"/>
    <m/>
    <x v="17"/>
    <n v="0"/>
    <n v="0"/>
    <n v="12"/>
    <n v="5"/>
    <n v="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6/Jul"/>
    <x v="371"/>
    <x v="373"/>
    <m/>
    <x v="18"/>
    <n v="0"/>
    <n v="0"/>
    <n v="17"/>
    <n v="1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NA DA BOA VISTA2016/Aug"/>
    <x v="371"/>
    <x v="373"/>
    <m/>
    <x v="19"/>
    <n v="0"/>
    <n v="0"/>
    <n v="16"/>
    <n v="6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6/Sep"/>
    <x v="371"/>
    <x v="373"/>
    <m/>
    <x v="20"/>
    <n v="0"/>
    <n v="0"/>
    <n v="8"/>
    <n v="0"/>
    <n v="0"/>
    <n v="2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NA DA BOA VISTA2016/Oct"/>
    <x v="371"/>
    <x v="373"/>
    <m/>
    <x v="21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6/Nov"/>
    <x v="371"/>
    <x v="373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6/Dec"/>
    <x v="371"/>
    <x v="373"/>
    <m/>
    <x v="23"/>
    <n v="0"/>
    <n v="1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NTANA DO LIVRAMENTO2016/Jan"/>
    <x v="372"/>
    <x v="374"/>
    <s v="SANTANA DO LIVRAMENTO"/>
    <x v="12"/>
    <n v="1"/>
    <n v="0"/>
    <n v="90"/>
    <n v="19"/>
    <n v="5"/>
    <n v="9"/>
    <n v="0"/>
    <n v="7"/>
    <n v="6"/>
    <n v="2"/>
    <n v="3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NTANA DO LIVRAMENTO2016/Feb"/>
    <x v="372"/>
    <x v="374"/>
    <m/>
    <x v="13"/>
    <n v="1"/>
    <n v="0"/>
    <n v="84"/>
    <n v="14"/>
    <n v="3"/>
    <n v="16"/>
    <n v="0"/>
    <n v="8"/>
    <n v="4"/>
    <n v="3"/>
    <n v="3"/>
    <n v="0"/>
    <n v="0"/>
    <n v="0"/>
    <n v="0"/>
    <n v="6"/>
    <n v="0"/>
    <n v="0"/>
    <n v="1"/>
    <n v="0"/>
    <n v="0"/>
    <n v="0"/>
    <n v="0"/>
    <n v="0"/>
    <n v="0"/>
    <n v="1"/>
    <n v="0"/>
    <n v="0"/>
    <n v="0"/>
    <n v="0"/>
  </r>
  <r>
    <s v="SANTANA DO LIVRAMENTO2016/Mar"/>
    <x v="372"/>
    <x v="374"/>
    <m/>
    <x v="14"/>
    <n v="0"/>
    <n v="0"/>
    <n v="108"/>
    <n v="17"/>
    <n v="10"/>
    <n v="10"/>
    <n v="1"/>
    <n v="13"/>
    <n v="8"/>
    <n v="18"/>
    <n v="3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SANTANA DO LIVRAMENTO2016/Apr"/>
    <x v="372"/>
    <x v="374"/>
    <m/>
    <x v="15"/>
    <n v="0"/>
    <n v="0"/>
    <n v="105"/>
    <n v="18"/>
    <n v="14"/>
    <n v="13"/>
    <n v="0"/>
    <n v="11"/>
    <n v="3"/>
    <n v="18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NA DO LIVRAMENTO2016/May"/>
    <x v="372"/>
    <x v="374"/>
    <m/>
    <x v="16"/>
    <n v="0"/>
    <n v="0"/>
    <n v="149"/>
    <n v="40"/>
    <n v="8"/>
    <n v="11"/>
    <n v="1"/>
    <n v="14"/>
    <n v="6"/>
    <n v="5"/>
    <n v="4"/>
    <n v="0"/>
    <n v="0"/>
    <n v="0"/>
    <n v="0"/>
    <n v="17"/>
    <n v="0"/>
    <n v="0"/>
    <n v="0"/>
    <n v="0"/>
    <n v="0"/>
    <n v="0"/>
    <n v="0"/>
    <n v="0"/>
    <n v="0"/>
    <n v="0"/>
    <n v="0"/>
    <n v="0"/>
    <n v="0"/>
    <n v="0"/>
  </r>
  <r>
    <s v="SANTANA DO LIVRAMENTO2016/Jun"/>
    <x v="372"/>
    <x v="374"/>
    <m/>
    <x v="17"/>
    <n v="0"/>
    <n v="0"/>
    <n v="124"/>
    <n v="15"/>
    <n v="8"/>
    <n v="13"/>
    <n v="0"/>
    <n v="23"/>
    <n v="9"/>
    <n v="9"/>
    <n v="2"/>
    <n v="0"/>
    <n v="0"/>
    <n v="0"/>
    <n v="0"/>
    <n v="9"/>
    <n v="1"/>
    <n v="0"/>
    <n v="0"/>
    <n v="0"/>
    <n v="0"/>
    <n v="0"/>
    <n v="0"/>
    <n v="0"/>
    <n v="0"/>
    <n v="0"/>
    <n v="0"/>
    <n v="0"/>
    <n v="0"/>
    <n v="0"/>
  </r>
  <r>
    <s v="SANTANA DO LIVRAMENTO2016/Jul"/>
    <x v="372"/>
    <x v="374"/>
    <m/>
    <x v="18"/>
    <n v="1"/>
    <n v="0"/>
    <n v="109"/>
    <n v="21"/>
    <n v="7"/>
    <n v="15"/>
    <n v="0"/>
    <n v="9"/>
    <n v="7"/>
    <n v="12"/>
    <n v="4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NTANA DO LIVRAMENTO2016/Aug"/>
    <x v="372"/>
    <x v="374"/>
    <m/>
    <x v="19"/>
    <n v="1"/>
    <n v="0"/>
    <n v="111"/>
    <n v="23"/>
    <n v="9"/>
    <n v="13"/>
    <n v="0"/>
    <n v="16"/>
    <n v="1"/>
    <n v="7"/>
    <n v="0"/>
    <n v="0"/>
    <n v="0"/>
    <n v="0"/>
    <n v="0"/>
    <n v="7"/>
    <n v="4"/>
    <n v="0"/>
    <n v="0"/>
    <n v="0"/>
    <n v="0"/>
    <n v="0"/>
    <n v="0"/>
    <n v="0"/>
    <n v="0"/>
    <n v="1"/>
    <n v="0"/>
    <n v="0"/>
    <n v="0"/>
    <n v="0"/>
  </r>
  <r>
    <s v="SANTANA DO LIVRAMENTO2016/Sep"/>
    <x v="372"/>
    <x v="374"/>
    <m/>
    <x v="20"/>
    <n v="0"/>
    <n v="0"/>
    <n v="86"/>
    <n v="21"/>
    <n v="14"/>
    <n v="21"/>
    <n v="1"/>
    <n v="8"/>
    <n v="4"/>
    <n v="8"/>
    <n v="3"/>
    <n v="0"/>
    <n v="0"/>
    <n v="0"/>
    <n v="0"/>
    <n v="8"/>
    <n v="1"/>
    <n v="0"/>
    <n v="1"/>
    <n v="0"/>
    <n v="0"/>
    <n v="0"/>
    <n v="0"/>
    <n v="0"/>
    <n v="0"/>
    <n v="0"/>
    <n v="0"/>
    <n v="0"/>
    <n v="0"/>
    <n v="0"/>
  </r>
  <r>
    <s v="SANTANA DO LIVRAMENTO2016/Oct"/>
    <x v="372"/>
    <x v="374"/>
    <m/>
    <x v="21"/>
    <n v="2"/>
    <n v="0"/>
    <n v="86"/>
    <n v="14"/>
    <n v="12"/>
    <n v="17"/>
    <n v="3"/>
    <n v="12"/>
    <n v="4"/>
    <n v="10"/>
    <n v="6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SANTANA DO LIVRAMENTO2016/Nov"/>
    <x v="372"/>
    <x v="374"/>
    <m/>
    <x v="22"/>
    <n v="0"/>
    <n v="0"/>
    <n v="104"/>
    <n v="27"/>
    <n v="10"/>
    <n v="14"/>
    <n v="0"/>
    <n v="11"/>
    <n v="8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NA DO LIVRAMENTO2016/Dec"/>
    <x v="372"/>
    <x v="374"/>
    <m/>
    <x v="23"/>
    <n v="0"/>
    <n v="0"/>
    <n v="107"/>
    <n v="31"/>
    <n v="5"/>
    <n v="15"/>
    <n v="0"/>
    <n v="6"/>
    <n v="4"/>
    <n v="4"/>
    <n v="3"/>
    <n v="0"/>
    <n v="0"/>
    <n v="0"/>
    <n v="0"/>
    <n v="6"/>
    <n v="3"/>
    <n v="0"/>
    <n v="1"/>
    <n v="0"/>
    <n v="0"/>
    <n v="0"/>
    <n v="0"/>
    <n v="0"/>
    <n v="0"/>
    <n v="0"/>
    <n v="0"/>
    <n v="0"/>
    <n v="0"/>
    <n v="0"/>
  </r>
  <r>
    <s v="SANTIAGO2016/Jan"/>
    <x v="373"/>
    <x v="375"/>
    <s v="SANTIAGO"/>
    <x v="12"/>
    <n v="0"/>
    <n v="0"/>
    <n v="78"/>
    <n v="5"/>
    <n v="2"/>
    <n v="5"/>
    <n v="0"/>
    <n v="8"/>
    <n v="2"/>
    <n v="9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16/Feb"/>
    <x v="373"/>
    <x v="375"/>
    <m/>
    <x v="13"/>
    <n v="0"/>
    <n v="0"/>
    <n v="53"/>
    <n v="1"/>
    <n v="1"/>
    <n v="6"/>
    <n v="0"/>
    <n v="10"/>
    <n v="7"/>
    <n v="7"/>
    <n v="1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IAGO2016/Mar"/>
    <x v="373"/>
    <x v="375"/>
    <m/>
    <x v="14"/>
    <n v="0"/>
    <n v="0"/>
    <n v="48"/>
    <n v="4"/>
    <n v="3"/>
    <n v="4"/>
    <n v="0"/>
    <n v="14"/>
    <n v="6"/>
    <n v="16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16/Apr"/>
    <x v="373"/>
    <x v="375"/>
    <m/>
    <x v="15"/>
    <n v="0"/>
    <n v="1"/>
    <n v="64"/>
    <n v="10"/>
    <n v="3"/>
    <n v="11"/>
    <n v="0"/>
    <n v="7"/>
    <n v="1"/>
    <n v="5"/>
    <n v="21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SANTIAGO2016/May"/>
    <x v="373"/>
    <x v="375"/>
    <m/>
    <x v="16"/>
    <n v="0"/>
    <n v="0"/>
    <n v="60"/>
    <n v="2"/>
    <n v="0"/>
    <n v="2"/>
    <n v="0"/>
    <n v="3"/>
    <n v="9"/>
    <n v="12"/>
    <n v="8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</r>
  <r>
    <s v="SANTIAGO2016/Jun"/>
    <x v="373"/>
    <x v="375"/>
    <m/>
    <x v="17"/>
    <n v="0"/>
    <n v="0"/>
    <n v="94"/>
    <n v="9"/>
    <n v="1"/>
    <n v="6"/>
    <n v="0"/>
    <n v="12"/>
    <n v="3"/>
    <n v="1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IAGO2016/Jul"/>
    <x v="373"/>
    <x v="375"/>
    <m/>
    <x v="18"/>
    <n v="0"/>
    <n v="1"/>
    <n v="103"/>
    <n v="6"/>
    <n v="4"/>
    <n v="7"/>
    <n v="0"/>
    <n v="5"/>
    <n v="0"/>
    <n v="14"/>
    <n v="14"/>
    <n v="0"/>
    <n v="0"/>
    <n v="0"/>
    <n v="0"/>
    <n v="6"/>
    <n v="1"/>
    <n v="0"/>
    <n v="0"/>
    <n v="0"/>
    <n v="0"/>
    <n v="0"/>
    <n v="0"/>
    <n v="0"/>
    <n v="0"/>
    <n v="0"/>
    <n v="1"/>
    <n v="0"/>
    <n v="1"/>
    <n v="0"/>
  </r>
  <r>
    <s v="SANTIAGO2016/Aug"/>
    <x v="373"/>
    <x v="375"/>
    <m/>
    <x v="19"/>
    <n v="0"/>
    <n v="0"/>
    <n v="71"/>
    <n v="5"/>
    <n v="2"/>
    <n v="4"/>
    <n v="0"/>
    <n v="14"/>
    <n v="2"/>
    <n v="13"/>
    <n v="12"/>
    <n v="0"/>
    <n v="0"/>
    <n v="0"/>
    <n v="0"/>
    <n v="16"/>
    <n v="0"/>
    <n v="0"/>
    <n v="0"/>
    <n v="0"/>
    <n v="0"/>
    <n v="0"/>
    <n v="0"/>
    <n v="0"/>
    <n v="0"/>
    <n v="0"/>
    <n v="0"/>
    <n v="0"/>
    <n v="0"/>
    <n v="0"/>
  </r>
  <r>
    <s v="SANTIAGO2016/Sep"/>
    <x v="373"/>
    <x v="375"/>
    <m/>
    <x v="20"/>
    <n v="1"/>
    <n v="0"/>
    <n v="81"/>
    <n v="4"/>
    <n v="1"/>
    <n v="5"/>
    <n v="0"/>
    <n v="5"/>
    <n v="1"/>
    <n v="11"/>
    <n v="10"/>
    <n v="0"/>
    <n v="0"/>
    <n v="0"/>
    <n v="0"/>
    <n v="16"/>
    <n v="0"/>
    <n v="0"/>
    <n v="0"/>
    <n v="0"/>
    <n v="0"/>
    <n v="0"/>
    <n v="0"/>
    <n v="2"/>
    <n v="0"/>
    <n v="1"/>
    <n v="0"/>
    <n v="0"/>
    <n v="0"/>
    <n v="0"/>
  </r>
  <r>
    <s v="SANTIAGO2016/Oct"/>
    <x v="373"/>
    <x v="375"/>
    <m/>
    <x v="21"/>
    <n v="0"/>
    <n v="0"/>
    <n v="68"/>
    <n v="6"/>
    <n v="2"/>
    <n v="9"/>
    <n v="0"/>
    <n v="8"/>
    <n v="1"/>
    <n v="24"/>
    <n v="9"/>
    <n v="0"/>
    <n v="0"/>
    <n v="0"/>
    <n v="0"/>
    <n v="9"/>
    <n v="2"/>
    <n v="0"/>
    <n v="2"/>
    <n v="0"/>
    <n v="0"/>
    <n v="0"/>
    <n v="0"/>
    <n v="0"/>
    <n v="0"/>
    <n v="0"/>
    <n v="0"/>
    <n v="0"/>
    <n v="0"/>
    <n v="0"/>
  </r>
  <r>
    <s v="SANTIAGO2016/Nov"/>
    <x v="373"/>
    <x v="375"/>
    <m/>
    <x v="22"/>
    <n v="0"/>
    <n v="0"/>
    <n v="61"/>
    <n v="2"/>
    <n v="2"/>
    <n v="3"/>
    <n v="0"/>
    <n v="11"/>
    <n v="1"/>
    <n v="6"/>
    <n v="9"/>
    <n v="0"/>
    <n v="0"/>
    <n v="0"/>
    <n v="0"/>
    <n v="7"/>
    <n v="0"/>
    <n v="0"/>
    <n v="2"/>
    <n v="0"/>
    <n v="0"/>
    <n v="0"/>
    <n v="0"/>
    <n v="0"/>
    <n v="0"/>
    <n v="0"/>
    <n v="0"/>
    <n v="0"/>
    <n v="0"/>
    <n v="0"/>
  </r>
  <r>
    <s v="SANTIAGO2016/Dec"/>
    <x v="373"/>
    <x v="375"/>
    <m/>
    <x v="23"/>
    <n v="0"/>
    <n v="0"/>
    <n v="85"/>
    <n v="9"/>
    <n v="5"/>
    <n v="2"/>
    <n v="0"/>
    <n v="6"/>
    <n v="2"/>
    <n v="9"/>
    <n v="4"/>
    <n v="0"/>
    <n v="0"/>
    <n v="0"/>
    <n v="0"/>
    <n v="12"/>
    <n v="0"/>
    <n v="0"/>
    <n v="0"/>
    <n v="0"/>
    <n v="0"/>
    <n v="0"/>
    <n v="0"/>
    <n v="0"/>
    <n v="0"/>
    <n v="0"/>
    <n v="0"/>
    <n v="0"/>
    <n v="0"/>
    <n v="0"/>
  </r>
  <r>
    <s v="SANTO ANGELO2016/Jan"/>
    <x v="374"/>
    <x v="376"/>
    <s v="SANTO ANGELO"/>
    <x v="12"/>
    <n v="2"/>
    <n v="0"/>
    <n v="155"/>
    <n v="7"/>
    <n v="10"/>
    <n v="20"/>
    <n v="1"/>
    <n v="9"/>
    <n v="5"/>
    <n v="6"/>
    <n v="2"/>
    <n v="0"/>
    <n v="0"/>
    <n v="0"/>
    <n v="0"/>
    <n v="5"/>
    <n v="3"/>
    <n v="0"/>
    <n v="0"/>
    <n v="0"/>
    <n v="0"/>
    <n v="0"/>
    <n v="0"/>
    <n v="0"/>
    <n v="0"/>
    <n v="2"/>
    <n v="0"/>
    <n v="0"/>
    <n v="0"/>
    <n v="0"/>
  </r>
  <r>
    <s v="SANTO ANGELO2016/Feb"/>
    <x v="374"/>
    <x v="376"/>
    <m/>
    <x v="13"/>
    <n v="1"/>
    <n v="0"/>
    <n v="143"/>
    <n v="7"/>
    <n v="8"/>
    <n v="14"/>
    <n v="0"/>
    <n v="11"/>
    <n v="5"/>
    <n v="7"/>
    <n v="2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SANTO ANGELO2016/Mar"/>
    <x v="374"/>
    <x v="376"/>
    <m/>
    <x v="14"/>
    <n v="2"/>
    <n v="0"/>
    <n v="146"/>
    <n v="8"/>
    <n v="7"/>
    <n v="11"/>
    <n v="0"/>
    <n v="12"/>
    <n v="8"/>
    <n v="10"/>
    <n v="4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SANTO ANGELO2016/Apr"/>
    <x v="374"/>
    <x v="376"/>
    <m/>
    <x v="15"/>
    <n v="1"/>
    <n v="0"/>
    <n v="145"/>
    <n v="7"/>
    <n v="6"/>
    <n v="20"/>
    <n v="0"/>
    <n v="10"/>
    <n v="4"/>
    <n v="9"/>
    <n v="1"/>
    <n v="0"/>
    <n v="0"/>
    <n v="0"/>
    <n v="0"/>
    <n v="7"/>
    <n v="2"/>
    <n v="0"/>
    <n v="1"/>
    <n v="0"/>
    <n v="0"/>
    <n v="0"/>
    <n v="0"/>
    <n v="0"/>
    <n v="0"/>
    <n v="1"/>
    <n v="0"/>
    <n v="0"/>
    <n v="0"/>
    <n v="0"/>
  </r>
  <r>
    <s v="SANTO ANGELO2016/May"/>
    <x v="374"/>
    <x v="376"/>
    <m/>
    <x v="16"/>
    <n v="0"/>
    <n v="0"/>
    <n v="179"/>
    <n v="14"/>
    <n v="3"/>
    <n v="23"/>
    <n v="0"/>
    <n v="11"/>
    <n v="9"/>
    <n v="4"/>
    <n v="2"/>
    <n v="0"/>
    <n v="0"/>
    <n v="0"/>
    <n v="0"/>
    <n v="11"/>
    <n v="6"/>
    <n v="0"/>
    <n v="0"/>
    <n v="0"/>
    <n v="0"/>
    <n v="0"/>
    <n v="0"/>
    <n v="0"/>
    <n v="0"/>
    <n v="0"/>
    <n v="0"/>
    <n v="0"/>
    <n v="0"/>
    <n v="0"/>
  </r>
  <r>
    <s v="SANTO ANGELO2016/Jun"/>
    <x v="374"/>
    <x v="376"/>
    <m/>
    <x v="17"/>
    <n v="0"/>
    <n v="0"/>
    <n v="152"/>
    <n v="10"/>
    <n v="5"/>
    <n v="19"/>
    <n v="0"/>
    <n v="9"/>
    <n v="3"/>
    <n v="15"/>
    <n v="4"/>
    <n v="0"/>
    <n v="0"/>
    <n v="0"/>
    <n v="0"/>
    <n v="7"/>
    <n v="3"/>
    <n v="0"/>
    <n v="0"/>
    <n v="0"/>
    <n v="0"/>
    <n v="0"/>
    <n v="0"/>
    <n v="0"/>
    <n v="0"/>
    <n v="0"/>
    <n v="0"/>
    <n v="0"/>
    <n v="0"/>
    <n v="0"/>
  </r>
  <r>
    <s v="SANTO ANGELO2016/Jul"/>
    <x v="374"/>
    <x v="376"/>
    <m/>
    <x v="18"/>
    <n v="3"/>
    <n v="0"/>
    <n v="109"/>
    <n v="7"/>
    <n v="9"/>
    <n v="17"/>
    <n v="3"/>
    <n v="5"/>
    <n v="4"/>
    <n v="5"/>
    <n v="3"/>
    <n v="0"/>
    <n v="0"/>
    <n v="0"/>
    <n v="0"/>
    <n v="5"/>
    <n v="0"/>
    <n v="1"/>
    <n v="0"/>
    <n v="0"/>
    <n v="0"/>
    <n v="0"/>
    <n v="0"/>
    <n v="0"/>
    <n v="0"/>
    <n v="3"/>
    <n v="0"/>
    <n v="0"/>
    <n v="0"/>
    <n v="0"/>
  </r>
  <r>
    <s v="SANTO ANGELO2016/Aug"/>
    <x v="374"/>
    <x v="376"/>
    <m/>
    <x v="19"/>
    <n v="0"/>
    <n v="0"/>
    <n v="116"/>
    <n v="8"/>
    <n v="9"/>
    <n v="25"/>
    <n v="0"/>
    <n v="6"/>
    <n v="11"/>
    <n v="16"/>
    <n v="6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SANTO ANGELO2016/Sep"/>
    <x v="374"/>
    <x v="376"/>
    <m/>
    <x v="20"/>
    <n v="4"/>
    <n v="0"/>
    <n v="123"/>
    <n v="7"/>
    <n v="19"/>
    <n v="29"/>
    <n v="1"/>
    <n v="10"/>
    <n v="4"/>
    <n v="13"/>
    <n v="0"/>
    <n v="0"/>
    <n v="0"/>
    <n v="0"/>
    <n v="0"/>
    <n v="6"/>
    <n v="2"/>
    <n v="0"/>
    <n v="0"/>
    <n v="0"/>
    <n v="0"/>
    <n v="0"/>
    <n v="0"/>
    <n v="0"/>
    <n v="0"/>
    <n v="5"/>
    <n v="0"/>
    <n v="0"/>
    <n v="0"/>
    <n v="0"/>
  </r>
  <r>
    <s v="SANTO ANGELO2016/Oct"/>
    <x v="374"/>
    <x v="376"/>
    <m/>
    <x v="21"/>
    <n v="1"/>
    <n v="0"/>
    <n v="154"/>
    <n v="10"/>
    <n v="9"/>
    <n v="40"/>
    <n v="0"/>
    <n v="10"/>
    <n v="4"/>
    <n v="14"/>
    <n v="4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SANTO ANGELO2016/Nov"/>
    <x v="374"/>
    <x v="376"/>
    <m/>
    <x v="22"/>
    <n v="2"/>
    <n v="0"/>
    <n v="151"/>
    <n v="10"/>
    <n v="9"/>
    <n v="16"/>
    <n v="3"/>
    <n v="7"/>
    <n v="5"/>
    <n v="3"/>
    <n v="2"/>
    <n v="0"/>
    <n v="0"/>
    <n v="0"/>
    <n v="0"/>
    <n v="5"/>
    <n v="0"/>
    <n v="0"/>
    <n v="0"/>
    <n v="0"/>
    <n v="0"/>
    <n v="0"/>
    <n v="0"/>
    <n v="0"/>
    <n v="0"/>
    <n v="2"/>
    <n v="0"/>
    <n v="0"/>
    <n v="0"/>
    <n v="0"/>
  </r>
  <r>
    <s v="SANTO ANGELO2016/Dec"/>
    <x v="374"/>
    <x v="376"/>
    <m/>
    <x v="23"/>
    <n v="0"/>
    <n v="0"/>
    <n v="109"/>
    <n v="7"/>
    <n v="15"/>
    <n v="27"/>
    <n v="3"/>
    <n v="5"/>
    <n v="4"/>
    <n v="6"/>
    <n v="2"/>
    <n v="0"/>
    <n v="0"/>
    <n v="0"/>
    <n v="0"/>
    <n v="2"/>
    <n v="1"/>
    <n v="0"/>
    <n v="0"/>
    <n v="0"/>
    <n v="0"/>
    <n v="0"/>
    <n v="1"/>
    <n v="0"/>
    <n v="0"/>
    <n v="0"/>
    <n v="0"/>
    <n v="0"/>
    <n v="0"/>
    <n v="0"/>
  </r>
  <r>
    <s v="SANTO ANTONIO DA PATRULHA2016/Jan"/>
    <x v="375"/>
    <x v="377"/>
    <s v="SANTO ANTONIO DA PATRULHA"/>
    <x v="12"/>
    <n v="1"/>
    <n v="0"/>
    <n v="32"/>
    <n v="5"/>
    <n v="5"/>
    <n v="15"/>
    <n v="4"/>
    <n v="5"/>
    <n v="1"/>
    <n v="6"/>
    <n v="1"/>
    <n v="0"/>
    <n v="0"/>
    <n v="0"/>
    <n v="0"/>
    <n v="3"/>
    <n v="1"/>
    <n v="0"/>
    <n v="1"/>
    <n v="0"/>
    <n v="0"/>
    <n v="0"/>
    <n v="0"/>
    <n v="0"/>
    <n v="0"/>
    <n v="1"/>
    <n v="0"/>
    <n v="0"/>
    <n v="0"/>
    <n v="0"/>
  </r>
  <r>
    <s v="SANTO ANTONIO DA PATRULHA2016/Feb"/>
    <x v="375"/>
    <x v="377"/>
    <m/>
    <x v="13"/>
    <n v="0"/>
    <n v="0"/>
    <n v="34"/>
    <n v="2"/>
    <n v="1"/>
    <n v="8"/>
    <n v="4"/>
    <n v="10"/>
    <n v="1"/>
    <n v="4"/>
    <n v="3"/>
    <n v="0"/>
    <n v="0"/>
    <n v="0"/>
    <n v="0"/>
    <n v="2"/>
    <n v="2"/>
    <n v="0"/>
    <n v="0"/>
    <n v="0"/>
    <n v="0"/>
    <n v="0"/>
    <n v="0"/>
    <n v="0"/>
    <n v="1"/>
    <n v="0"/>
    <n v="0"/>
    <n v="0"/>
    <n v="0"/>
    <n v="1"/>
  </r>
  <r>
    <s v="SANTO ANTONIO DA PATRULHA2016/Mar"/>
    <x v="375"/>
    <x v="377"/>
    <m/>
    <x v="14"/>
    <n v="0"/>
    <n v="0"/>
    <n v="41"/>
    <n v="5"/>
    <n v="6"/>
    <n v="4"/>
    <n v="1"/>
    <n v="4"/>
    <n v="0"/>
    <n v="5"/>
    <n v="3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</r>
  <r>
    <s v="SANTO ANTONIO DA PATRULHA2016/Apr"/>
    <x v="375"/>
    <x v="377"/>
    <m/>
    <x v="15"/>
    <n v="1"/>
    <n v="0"/>
    <n v="36"/>
    <n v="3"/>
    <n v="4"/>
    <n v="10"/>
    <n v="2"/>
    <n v="4"/>
    <n v="1"/>
    <n v="1"/>
    <n v="1"/>
    <n v="0"/>
    <n v="0"/>
    <n v="0"/>
    <n v="0"/>
    <n v="3"/>
    <n v="3"/>
    <n v="1"/>
    <n v="0"/>
    <n v="0"/>
    <n v="0"/>
    <n v="0"/>
    <n v="0"/>
    <n v="0"/>
    <n v="0"/>
    <n v="1"/>
    <n v="0"/>
    <n v="0"/>
    <n v="0"/>
    <n v="0"/>
  </r>
  <r>
    <s v="SANTO ANTONIO DA PATRULHA2016/May"/>
    <x v="375"/>
    <x v="377"/>
    <m/>
    <x v="16"/>
    <n v="3"/>
    <n v="0"/>
    <n v="42"/>
    <n v="11"/>
    <n v="1"/>
    <n v="15"/>
    <n v="0"/>
    <n v="0"/>
    <n v="0"/>
    <n v="3"/>
    <n v="1"/>
    <n v="0"/>
    <n v="0"/>
    <n v="0"/>
    <n v="0"/>
    <n v="3"/>
    <n v="5"/>
    <n v="1"/>
    <n v="0"/>
    <n v="0"/>
    <n v="0"/>
    <n v="0"/>
    <n v="0"/>
    <n v="0"/>
    <n v="0"/>
    <n v="4"/>
    <n v="0"/>
    <n v="0"/>
    <n v="0"/>
    <n v="0"/>
  </r>
  <r>
    <s v="SANTO ANTONIO DA PATRULHA2016/Jun"/>
    <x v="375"/>
    <x v="377"/>
    <m/>
    <x v="17"/>
    <n v="0"/>
    <n v="0"/>
    <n v="27"/>
    <n v="5"/>
    <n v="4"/>
    <n v="8"/>
    <n v="3"/>
    <n v="5"/>
    <n v="0"/>
    <n v="3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SANTO ANTONIO DA PATRULHA2016/Jul"/>
    <x v="375"/>
    <x v="377"/>
    <m/>
    <x v="18"/>
    <n v="2"/>
    <n v="0"/>
    <n v="44"/>
    <n v="1"/>
    <n v="1"/>
    <n v="11"/>
    <n v="1"/>
    <n v="2"/>
    <n v="0"/>
    <n v="1"/>
    <n v="2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SANTO ANTONIO DA PATRULHA2016/Aug"/>
    <x v="375"/>
    <x v="377"/>
    <m/>
    <x v="19"/>
    <n v="1"/>
    <n v="0"/>
    <n v="48"/>
    <n v="9"/>
    <n v="7"/>
    <n v="13"/>
    <n v="1"/>
    <n v="4"/>
    <n v="3"/>
    <n v="6"/>
    <n v="7"/>
    <n v="0"/>
    <n v="0"/>
    <n v="0"/>
    <n v="0"/>
    <n v="1"/>
    <n v="3"/>
    <n v="0"/>
    <n v="0"/>
    <n v="0"/>
    <n v="0"/>
    <n v="0"/>
    <n v="2"/>
    <n v="0"/>
    <n v="0"/>
    <n v="1"/>
    <n v="0"/>
    <n v="0"/>
    <n v="0"/>
    <n v="0"/>
  </r>
  <r>
    <s v="SANTO ANTONIO DA PATRULHA2016/Sep"/>
    <x v="375"/>
    <x v="377"/>
    <m/>
    <x v="20"/>
    <n v="0"/>
    <n v="0"/>
    <n v="56"/>
    <n v="4"/>
    <n v="6"/>
    <n v="7"/>
    <n v="4"/>
    <n v="1"/>
    <n v="0"/>
    <n v="2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NTO ANTONIO DA PATRULHA2016/Oct"/>
    <x v="375"/>
    <x v="377"/>
    <m/>
    <x v="21"/>
    <n v="1"/>
    <n v="0"/>
    <n v="39"/>
    <n v="6"/>
    <n v="4"/>
    <n v="7"/>
    <n v="0"/>
    <n v="4"/>
    <n v="3"/>
    <n v="2"/>
    <n v="0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SANTO ANTONIO DA PATRULHA2016/Nov"/>
    <x v="375"/>
    <x v="377"/>
    <m/>
    <x v="22"/>
    <n v="0"/>
    <n v="0"/>
    <n v="44"/>
    <n v="3"/>
    <n v="6"/>
    <n v="3"/>
    <n v="1"/>
    <n v="8"/>
    <n v="1"/>
    <n v="5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ANTO ANTONIO DA PATRULHA2016/Dec"/>
    <x v="375"/>
    <x v="377"/>
    <m/>
    <x v="23"/>
    <n v="0"/>
    <n v="0"/>
    <n v="40"/>
    <n v="3"/>
    <n v="4"/>
    <n v="9"/>
    <n v="3"/>
    <n v="5"/>
    <n v="1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S MISSOES2016/Jan"/>
    <x v="376"/>
    <x v="378"/>
    <s v="SANTO ANTONIO DAS MISSOES"/>
    <x v="12"/>
    <n v="0"/>
    <n v="0"/>
    <n v="9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16/Feb"/>
    <x v="376"/>
    <x v="378"/>
    <m/>
    <x v="13"/>
    <n v="0"/>
    <n v="0"/>
    <n v="10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6/Mar"/>
    <x v="376"/>
    <x v="378"/>
    <m/>
    <x v="14"/>
    <n v="0"/>
    <n v="0"/>
    <n v="13"/>
    <n v="1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6/Apr"/>
    <x v="376"/>
    <x v="378"/>
    <m/>
    <x v="15"/>
    <n v="0"/>
    <n v="0"/>
    <n v="11"/>
    <n v="3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6/May"/>
    <x v="376"/>
    <x v="378"/>
    <m/>
    <x v="16"/>
    <n v="0"/>
    <n v="0"/>
    <n v="14"/>
    <n v="1"/>
    <n v="1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16/Jun"/>
    <x v="376"/>
    <x v="378"/>
    <m/>
    <x v="17"/>
    <n v="0"/>
    <n v="0"/>
    <n v="18"/>
    <n v="5"/>
    <n v="0"/>
    <n v="1"/>
    <n v="0"/>
    <n v="0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O ANTONIO DAS MISSOES2016/Jul"/>
    <x v="376"/>
    <x v="378"/>
    <m/>
    <x v="18"/>
    <n v="1"/>
    <n v="0"/>
    <n v="13"/>
    <n v="3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O ANTONIO DAS MISSOES2016/Aug"/>
    <x v="376"/>
    <x v="378"/>
    <m/>
    <x v="19"/>
    <n v="0"/>
    <n v="0"/>
    <n v="14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6/Sep"/>
    <x v="376"/>
    <x v="378"/>
    <m/>
    <x v="20"/>
    <n v="0"/>
    <n v="0"/>
    <n v="9"/>
    <n v="1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6/Oct"/>
    <x v="376"/>
    <x v="378"/>
    <m/>
    <x v="21"/>
    <n v="0"/>
    <n v="0"/>
    <n v="11"/>
    <n v="5"/>
    <n v="0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6/Nov"/>
    <x v="376"/>
    <x v="378"/>
    <m/>
    <x v="22"/>
    <n v="0"/>
    <n v="0"/>
    <n v="9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6/Dec"/>
    <x v="376"/>
    <x v="378"/>
    <m/>
    <x v="23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TONIO DO PALMA2016/Jan"/>
    <x v="377"/>
    <x v="379"/>
    <s v="SANTO ANTONIO DO PALMA"/>
    <x v="12"/>
    <n v="0"/>
    <n v="0"/>
    <n v="3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O PALMA2016/Feb"/>
    <x v="377"/>
    <x v="379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6/Mar"/>
    <x v="377"/>
    <x v="37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6/Apr"/>
    <x v="377"/>
    <x v="379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6/May"/>
    <x v="377"/>
    <x v="37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6/Jun"/>
    <x v="377"/>
    <x v="379"/>
    <m/>
    <x v="17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O PALMA2016/Jul"/>
    <x v="377"/>
    <x v="379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6/Aug"/>
    <x v="377"/>
    <x v="379"/>
    <m/>
    <x v="19"/>
    <n v="0"/>
    <n v="0"/>
    <n v="4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O ANTONIO DO PALMA2016/Sep"/>
    <x v="377"/>
    <x v="37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6/Oct"/>
    <x v="377"/>
    <x v="379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6/Nov"/>
    <x v="377"/>
    <x v="379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6/Dec"/>
    <x v="377"/>
    <x v="379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6/Jan"/>
    <x v="378"/>
    <x v="380"/>
    <s v="SANTO ANTONIO DO PLANALTO"/>
    <x v="12"/>
    <n v="0"/>
    <n v="0"/>
    <n v="2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O PLANALTO2016/Feb"/>
    <x v="378"/>
    <x v="380"/>
    <m/>
    <x v="1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O PLANALTO2016/Mar"/>
    <x v="378"/>
    <x v="380"/>
    <m/>
    <x v="1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6/Apr"/>
    <x v="378"/>
    <x v="38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6/May"/>
    <x v="378"/>
    <x v="38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6/Jun"/>
    <x v="378"/>
    <x v="38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6/Jul"/>
    <x v="378"/>
    <x v="380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6/Aug"/>
    <x v="378"/>
    <x v="380"/>
    <m/>
    <x v="19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6/Sep"/>
    <x v="378"/>
    <x v="38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6/Oct"/>
    <x v="378"/>
    <x v="380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O PLANALTO2016/Nov"/>
    <x v="378"/>
    <x v="380"/>
    <m/>
    <x v="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6/Dec"/>
    <x v="378"/>
    <x v="380"/>
    <m/>
    <x v="23"/>
    <n v="0"/>
    <n v="0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16/Jan"/>
    <x v="379"/>
    <x v="381"/>
    <s v="SANTO AUGUSTO"/>
    <x v="12"/>
    <n v="1"/>
    <n v="0"/>
    <n v="21"/>
    <n v="2"/>
    <n v="1"/>
    <n v="0"/>
    <n v="0"/>
    <n v="1"/>
    <n v="1"/>
    <n v="0"/>
    <n v="0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SANTO AUGUSTO2016/Feb"/>
    <x v="379"/>
    <x v="381"/>
    <m/>
    <x v="13"/>
    <n v="0"/>
    <n v="0"/>
    <n v="14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6/Mar"/>
    <x v="379"/>
    <x v="381"/>
    <m/>
    <x v="14"/>
    <n v="0"/>
    <n v="0"/>
    <n v="15"/>
    <n v="1"/>
    <n v="2"/>
    <n v="1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16/Apr"/>
    <x v="379"/>
    <x v="381"/>
    <m/>
    <x v="15"/>
    <n v="0"/>
    <n v="0"/>
    <n v="26"/>
    <n v="1"/>
    <n v="5"/>
    <n v="1"/>
    <n v="0"/>
    <n v="0"/>
    <n v="2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UGUSTO2016/May"/>
    <x v="379"/>
    <x v="381"/>
    <m/>
    <x v="16"/>
    <n v="0"/>
    <n v="0"/>
    <n v="44"/>
    <n v="2"/>
    <n v="7"/>
    <n v="0"/>
    <n v="0"/>
    <n v="0"/>
    <n v="3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6/Jun"/>
    <x v="379"/>
    <x v="381"/>
    <m/>
    <x v="17"/>
    <n v="0"/>
    <n v="0"/>
    <n v="32"/>
    <n v="3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6/Jul"/>
    <x v="379"/>
    <x v="381"/>
    <m/>
    <x v="18"/>
    <n v="1"/>
    <n v="0"/>
    <n v="28"/>
    <n v="1"/>
    <n v="1"/>
    <n v="4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O AUGUSTO2016/Aug"/>
    <x v="379"/>
    <x v="381"/>
    <m/>
    <x v="19"/>
    <n v="0"/>
    <n v="0"/>
    <n v="13"/>
    <n v="2"/>
    <n v="1"/>
    <n v="3"/>
    <n v="0"/>
    <n v="1"/>
    <n v="1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O AUGUSTO2016/Sep"/>
    <x v="379"/>
    <x v="381"/>
    <m/>
    <x v="20"/>
    <n v="0"/>
    <n v="0"/>
    <n v="6"/>
    <n v="0"/>
    <n v="1"/>
    <n v="4"/>
    <n v="0"/>
    <n v="0"/>
    <n v="3"/>
    <n v="0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</r>
  <r>
    <s v="SANTO AUGUSTO2016/Oct"/>
    <x v="379"/>
    <x v="381"/>
    <m/>
    <x v="21"/>
    <n v="1"/>
    <n v="0"/>
    <n v="19"/>
    <n v="2"/>
    <n v="1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NTO AUGUSTO2016/Nov"/>
    <x v="379"/>
    <x v="381"/>
    <m/>
    <x v="22"/>
    <n v="0"/>
    <n v="0"/>
    <n v="22"/>
    <n v="1"/>
    <n v="1"/>
    <n v="5"/>
    <n v="0"/>
    <n v="0"/>
    <n v="4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SANTO AUGUSTO2016/Dec"/>
    <x v="379"/>
    <x v="381"/>
    <m/>
    <x v="23"/>
    <n v="1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CRISTO2016/Jan"/>
    <x v="380"/>
    <x v="382"/>
    <s v="SANTO CRISTO"/>
    <x v="12"/>
    <n v="0"/>
    <n v="0"/>
    <n v="6"/>
    <n v="0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6/Feb"/>
    <x v="380"/>
    <x v="382"/>
    <m/>
    <x v="13"/>
    <n v="1"/>
    <n v="0"/>
    <n v="4"/>
    <n v="0"/>
    <n v="1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CRISTO2016/Mar"/>
    <x v="380"/>
    <x v="382"/>
    <m/>
    <x v="14"/>
    <n v="0"/>
    <n v="0"/>
    <n v="6"/>
    <n v="0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16/Apr"/>
    <x v="380"/>
    <x v="382"/>
    <m/>
    <x v="15"/>
    <n v="0"/>
    <n v="0"/>
    <n v="6"/>
    <n v="0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6/May"/>
    <x v="380"/>
    <x v="382"/>
    <m/>
    <x v="16"/>
    <n v="0"/>
    <n v="0"/>
    <n v="7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6/Jun"/>
    <x v="380"/>
    <x v="382"/>
    <m/>
    <x v="17"/>
    <n v="0"/>
    <n v="0"/>
    <n v="11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CRISTO2016/Jul"/>
    <x v="380"/>
    <x v="382"/>
    <m/>
    <x v="1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6/Aug"/>
    <x v="380"/>
    <x v="382"/>
    <m/>
    <x v="19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6/Sep"/>
    <x v="380"/>
    <x v="382"/>
    <m/>
    <x v="2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6/Oct"/>
    <x v="380"/>
    <x v="382"/>
    <m/>
    <x v="21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ANTO CRISTO2016/Nov"/>
    <x v="380"/>
    <x v="382"/>
    <m/>
    <x v="22"/>
    <n v="0"/>
    <n v="0"/>
    <n v="8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6/Dec"/>
    <x v="380"/>
    <x v="382"/>
    <m/>
    <x v="23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Jan"/>
    <x v="381"/>
    <x v="383"/>
    <s v="SANTO EXPEDITO DO SU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Feb"/>
    <x v="381"/>
    <x v="383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Mar"/>
    <x v="381"/>
    <x v="38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Apr"/>
    <x v="381"/>
    <x v="38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May"/>
    <x v="381"/>
    <x v="38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Jun"/>
    <x v="381"/>
    <x v="383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Jul"/>
    <x v="381"/>
    <x v="383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Aug"/>
    <x v="381"/>
    <x v="38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Sep"/>
    <x v="381"/>
    <x v="383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Oct"/>
    <x v="381"/>
    <x v="383"/>
    <m/>
    <x v="21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EXPEDITO DO SUL2016/Nov"/>
    <x v="381"/>
    <x v="38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Dec"/>
    <x v="381"/>
    <x v="38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6/Jan"/>
    <x v="382"/>
    <x v="384"/>
    <s v="SAO BORJA"/>
    <x v="12"/>
    <n v="1"/>
    <n v="0"/>
    <n v="88"/>
    <n v="15"/>
    <n v="4"/>
    <n v="9"/>
    <n v="0"/>
    <n v="11"/>
    <n v="3"/>
    <n v="6"/>
    <n v="1"/>
    <n v="0"/>
    <n v="0"/>
    <n v="0"/>
    <n v="0"/>
    <n v="2"/>
    <n v="4"/>
    <n v="0"/>
    <n v="0"/>
    <n v="0"/>
    <n v="0"/>
    <n v="0"/>
    <n v="0"/>
    <n v="0"/>
    <n v="0"/>
    <n v="1"/>
    <n v="0"/>
    <n v="0"/>
    <n v="0"/>
    <n v="0"/>
  </r>
  <r>
    <s v="SAO BORJA2016/Feb"/>
    <x v="382"/>
    <x v="384"/>
    <m/>
    <x v="13"/>
    <n v="1"/>
    <n v="0"/>
    <n v="117"/>
    <n v="11"/>
    <n v="4"/>
    <n v="14"/>
    <n v="0"/>
    <n v="9"/>
    <n v="1"/>
    <n v="2"/>
    <n v="5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O BORJA2016/Mar"/>
    <x v="382"/>
    <x v="384"/>
    <m/>
    <x v="14"/>
    <n v="1"/>
    <n v="0"/>
    <n v="84"/>
    <n v="11"/>
    <n v="7"/>
    <n v="16"/>
    <n v="2"/>
    <n v="10"/>
    <n v="6"/>
    <n v="5"/>
    <n v="9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O BORJA2016/Apr"/>
    <x v="382"/>
    <x v="384"/>
    <m/>
    <x v="15"/>
    <n v="0"/>
    <n v="0"/>
    <n v="86"/>
    <n v="10"/>
    <n v="2"/>
    <n v="22"/>
    <n v="0"/>
    <n v="9"/>
    <n v="1"/>
    <n v="12"/>
    <n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BORJA2016/May"/>
    <x v="382"/>
    <x v="384"/>
    <m/>
    <x v="16"/>
    <n v="0"/>
    <n v="0"/>
    <n v="96"/>
    <n v="12"/>
    <n v="2"/>
    <n v="20"/>
    <n v="0"/>
    <n v="7"/>
    <n v="3"/>
    <n v="9"/>
    <n v="8"/>
    <n v="0"/>
    <n v="0"/>
    <n v="0"/>
    <n v="0"/>
    <n v="7"/>
    <n v="4"/>
    <n v="0"/>
    <n v="0"/>
    <n v="0"/>
    <n v="0"/>
    <n v="0"/>
    <n v="0"/>
    <n v="0"/>
    <n v="0"/>
    <n v="0"/>
    <n v="0"/>
    <n v="0"/>
    <n v="0"/>
    <n v="0"/>
  </r>
  <r>
    <s v="SAO BORJA2016/Jun"/>
    <x v="382"/>
    <x v="384"/>
    <m/>
    <x v="17"/>
    <n v="0"/>
    <n v="0"/>
    <n v="88"/>
    <n v="19"/>
    <n v="1"/>
    <n v="22"/>
    <n v="1"/>
    <n v="9"/>
    <n v="2"/>
    <n v="9"/>
    <n v="11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</r>
  <r>
    <s v="SAO BORJA2016/Jul"/>
    <x v="382"/>
    <x v="384"/>
    <m/>
    <x v="18"/>
    <n v="1"/>
    <n v="0"/>
    <n v="61"/>
    <n v="10"/>
    <n v="3"/>
    <n v="11"/>
    <n v="0"/>
    <n v="5"/>
    <n v="3"/>
    <n v="10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BORJA2016/Aug"/>
    <x v="382"/>
    <x v="384"/>
    <m/>
    <x v="19"/>
    <n v="1"/>
    <n v="0"/>
    <n v="85"/>
    <n v="9"/>
    <n v="6"/>
    <n v="17"/>
    <n v="0"/>
    <n v="7"/>
    <n v="4"/>
    <n v="12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BORJA2016/Sep"/>
    <x v="382"/>
    <x v="384"/>
    <m/>
    <x v="20"/>
    <n v="0"/>
    <n v="0"/>
    <n v="63"/>
    <n v="11"/>
    <n v="2"/>
    <n v="13"/>
    <n v="0"/>
    <n v="9"/>
    <n v="4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6/Oct"/>
    <x v="382"/>
    <x v="384"/>
    <m/>
    <x v="21"/>
    <n v="1"/>
    <n v="0"/>
    <n v="63"/>
    <n v="15"/>
    <n v="4"/>
    <n v="15"/>
    <n v="0"/>
    <n v="7"/>
    <n v="2"/>
    <n v="7"/>
    <n v="6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O BORJA2016/Nov"/>
    <x v="382"/>
    <x v="384"/>
    <m/>
    <x v="22"/>
    <n v="3"/>
    <n v="0"/>
    <n v="46"/>
    <n v="3"/>
    <n v="2"/>
    <n v="7"/>
    <n v="1"/>
    <n v="6"/>
    <n v="3"/>
    <n v="9"/>
    <n v="5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SAO BORJA2016/Dec"/>
    <x v="382"/>
    <x v="384"/>
    <m/>
    <x v="23"/>
    <n v="3"/>
    <n v="0"/>
    <n v="38"/>
    <n v="5"/>
    <n v="1"/>
    <n v="7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SAO DOMINGOS DO SUL2016/Jan"/>
    <x v="383"/>
    <x v="385"/>
    <s v="SAO DOMINGOS DO SUL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6/Feb"/>
    <x v="383"/>
    <x v="385"/>
    <m/>
    <x v="13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DOMINGOS DO SUL2016/Mar"/>
    <x v="383"/>
    <x v="385"/>
    <m/>
    <x v="1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6/Apr"/>
    <x v="383"/>
    <x v="385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6/May"/>
    <x v="383"/>
    <x v="385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6/Jun"/>
    <x v="383"/>
    <x v="38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6/Jul"/>
    <x v="383"/>
    <x v="385"/>
    <m/>
    <x v="18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6/Aug"/>
    <x v="383"/>
    <x v="385"/>
    <m/>
    <x v="19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6/Sep"/>
    <x v="383"/>
    <x v="385"/>
    <m/>
    <x v="20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DOMINGOS DO SUL2016/Oct"/>
    <x v="383"/>
    <x v="385"/>
    <m/>
    <x v="2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6/Nov"/>
    <x v="383"/>
    <x v="385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6/Dec"/>
    <x v="383"/>
    <x v="385"/>
    <m/>
    <x v="23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6/Jan"/>
    <x v="384"/>
    <x v="386"/>
    <s v="SAO FRANCISCO DE ASSIS"/>
    <x v="12"/>
    <n v="0"/>
    <n v="0"/>
    <n v="20"/>
    <n v="7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6/Feb"/>
    <x v="384"/>
    <x v="386"/>
    <m/>
    <x v="13"/>
    <n v="0"/>
    <n v="0"/>
    <n v="25"/>
    <n v="6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6/Mar"/>
    <x v="384"/>
    <x v="386"/>
    <m/>
    <x v="14"/>
    <n v="1"/>
    <n v="0"/>
    <n v="26"/>
    <n v="7"/>
    <n v="0"/>
    <n v="1"/>
    <n v="0"/>
    <n v="1"/>
    <n v="8"/>
    <n v="2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FRANCISCO DE ASSIS2016/Apr"/>
    <x v="384"/>
    <x v="386"/>
    <m/>
    <x v="15"/>
    <n v="0"/>
    <n v="0"/>
    <n v="19"/>
    <n v="7"/>
    <n v="0"/>
    <n v="2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6/May"/>
    <x v="384"/>
    <x v="386"/>
    <m/>
    <x v="16"/>
    <n v="0"/>
    <n v="0"/>
    <n v="26"/>
    <n v="11"/>
    <n v="1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6/Jun"/>
    <x v="384"/>
    <x v="386"/>
    <m/>
    <x v="17"/>
    <n v="0"/>
    <n v="0"/>
    <n v="15"/>
    <n v="3"/>
    <n v="0"/>
    <n v="0"/>
    <n v="0"/>
    <n v="2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6/Jul"/>
    <x v="384"/>
    <x v="386"/>
    <m/>
    <x v="18"/>
    <n v="0"/>
    <n v="0"/>
    <n v="42"/>
    <n v="14"/>
    <n v="2"/>
    <n v="2"/>
    <n v="0"/>
    <n v="3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FRANCISCO DE ASSIS2016/Aug"/>
    <x v="384"/>
    <x v="386"/>
    <m/>
    <x v="19"/>
    <n v="0"/>
    <n v="0"/>
    <n v="28"/>
    <n v="10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16/Sep"/>
    <x v="384"/>
    <x v="386"/>
    <m/>
    <x v="20"/>
    <n v="0"/>
    <n v="0"/>
    <n v="23"/>
    <n v="8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6/Oct"/>
    <x v="384"/>
    <x v="386"/>
    <m/>
    <x v="21"/>
    <n v="0"/>
    <n v="0"/>
    <n v="28"/>
    <n v="6"/>
    <n v="0"/>
    <n v="0"/>
    <n v="0"/>
    <n v="2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6/Nov"/>
    <x v="384"/>
    <x v="386"/>
    <m/>
    <x v="22"/>
    <n v="1"/>
    <n v="0"/>
    <n v="23"/>
    <n v="6"/>
    <n v="2"/>
    <n v="0"/>
    <n v="0"/>
    <n v="2"/>
    <n v="4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FRANCISCO DE ASSIS2016/Dec"/>
    <x v="384"/>
    <x v="386"/>
    <m/>
    <x v="23"/>
    <n v="0"/>
    <n v="0"/>
    <n v="14"/>
    <n v="7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6/Jan"/>
    <x v="385"/>
    <x v="387"/>
    <s v="SAO FRANCISCO DE PAULA"/>
    <x v="12"/>
    <n v="2"/>
    <n v="0"/>
    <n v="27"/>
    <n v="1"/>
    <n v="2"/>
    <n v="5"/>
    <n v="0"/>
    <n v="4"/>
    <n v="1"/>
    <n v="2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O FRANCISCO DE PAULA2016/Feb"/>
    <x v="385"/>
    <x v="387"/>
    <m/>
    <x v="13"/>
    <n v="0"/>
    <n v="0"/>
    <n v="16"/>
    <n v="2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O FRANCISCO DE PAULA2016/Mar"/>
    <x v="385"/>
    <x v="387"/>
    <m/>
    <x v="14"/>
    <n v="0"/>
    <n v="0"/>
    <n v="27"/>
    <n v="8"/>
    <n v="1"/>
    <n v="0"/>
    <n v="1"/>
    <n v="4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16/Apr"/>
    <x v="385"/>
    <x v="387"/>
    <m/>
    <x v="15"/>
    <n v="1"/>
    <n v="0"/>
    <n v="35"/>
    <n v="4"/>
    <n v="1"/>
    <n v="9"/>
    <n v="3"/>
    <n v="2"/>
    <n v="0"/>
    <n v="1"/>
    <n v="0"/>
    <n v="0"/>
    <n v="0"/>
    <n v="0"/>
    <n v="0"/>
    <n v="1"/>
    <n v="0"/>
    <n v="0"/>
    <n v="3"/>
    <n v="0"/>
    <n v="0"/>
    <n v="0"/>
    <n v="0"/>
    <n v="0"/>
    <n v="0"/>
    <n v="1"/>
    <n v="0"/>
    <n v="0"/>
    <n v="0"/>
    <n v="0"/>
  </r>
  <r>
    <s v="SAO FRANCISCO DE PAULA2016/May"/>
    <x v="385"/>
    <x v="387"/>
    <m/>
    <x v="16"/>
    <n v="1"/>
    <n v="0"/>
    <n v="30"/>
    <n v="6"/>
    <n v="4"/>
    <n v="4"/>
    <n v="0"/>
    <n v="3"/>
    <n v="1"/>
    <n v="1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SAO FRANCISCO DE PAULA2016/Jun"/>
    <x v="385"/>
    <x v="387"/>
    <m/>
    <x v="17"/>
    <n v="1"/>
    <n v="0"/>
    <n v="29"/>
    <n v="11"/>
    <n v="0"/>
    <n v="3"/>
    <n v="1"/>
    <n v="2"/>
    <n v="0"/>
    <n v="0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O FRANCISCO DE PAULA2016/Jul"/>
    <x v="385"/>
    <x v="387"/>
    <m/>
    <x v="18"/>
    <n v="0"/>
    <n v="0"/>
    <n v="39"/>
    <n v="13"/>
    <n v="1"/>
    <n v="4"/>
    <n v="1"/>
    <n v="1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FRANCISCO DE PAULA2016/Aug"/>
    <x v="385"/>
    <x v="387"/>
    <m/>
    <x v="19"/>
    <n v="1"/>
    <n v="0"/>
    <n v="34"/>
    <n v="20"/>
    <n v="1"/>
    <n v="2"/>
    <n v="0"/>
    <n v="1"/>
    <n v="2"/>
    <n v="0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FRANCISCO DE PAULA2016/Sep"/>
    <x v="385"/>
    <x v="387"/>
    <m/>
    <x v="20"/>
    <n v="0"/>
    <n v="0"/>
    <n v="26"/>
    <n v="11"/>
    <n v="0"/>
    <n v="4"/>
    <n v="0"/>
    <n v="1"/>
    <n v="2"/>
    <n v="2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</r>
  <r>
    <s v="SAO FRANCISCO DE PAULA2016/Oct"/>
    <x v="385"/>
    <x v="387"/>
    <m/>
    <x v="21"/>
    <n v="1"/>
    <n v="0"/>
    <n v="24"/>
    <n v="7"/>
    <n v="1"/>
    <n v="2"/>
    <n v="2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FRANCISCO DE PAULA2016/Nov"/>
    <x v="385"/>
    <x v="387"/>
    <m/>
    <x v="22"/>
    <n v="0"/>
    <n v="0"/>
    <n v="23"/>
    <n v="8"/>
    <n v="1"/>
    <n v="1"/>
    <n v="4"/>
    <n v="1"/>
    <n v="1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PAULA2016/Dec"/>
    <x v="385"/>
    <x v="387"/>
    <m/>
    <x v="23"/>
    <n v="1"/>
    <n v="0"/>
    <n v="43"/>
    <n v="12"/>
    <n v="2"/>
    <n v="4"/>
    <n v="1"/>
    <n v="5"/>
    <n v="3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GABRIEL2016/Jan"/>
    <x v="386"/>
    <x v="388"/>
    <s v="SAO GABRIEL"/>
    <x v="12"/>
    <n v="0"/>
    <n v="0"/>
    <n v="80"/>
    <n v="11"/>
    <n v="7"/>
    <n v="4"/>
    <n v="0"/>
    <n v="6"/>
    <n v="2"/>
    <n v="3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GABRIEL2016/Feb"/>
    <x v="386"/>
    <x v="388"/>
    <m/>
    <x v="13"/>
    <n v="0"/>
    <n v="0"/>
    <n v="60"/>
    <n v="9"/>
    <n v="5"/>
    <n v="10"/>
    <n v="0"/>
    <n v="4"/>
    <n v="5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GABRIEL2016/Mar"/>
    <x v="386"/>
    <x v="388"/>
    <m/>
    <x v="14"/>
    <n v="0"/>
    <n v="0"/>
    <n v="88"/>
    <n v="17"/>
    <n v="5"/>
    <n v="5"/>
    <n v="0"/>
    <n v="5"/>
    <n v="5"/>
    <n v="9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GABRIEL2016/Apr"/>
    <x v="386"/>
    <x v="388"/>
    <m/>
    <x v="15"/>
    <n v="1"/>
    <n v="0"/>
    <n v="72"/>
    <n v="9"/>
    <n v="3"/>
    <n v="9"/>
    <n v="0"/>
    <n v="7"/>
    <n v="5"/>
    <n v="4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GABRIEL2016/May"/>
    <x v="386"/>
    <x v="388"/>
    <m/>
    <x v="16"/>
    <n v="0"/>
    <n v="0"/>
    <n v="119"/>
    <n v="16"/>
    <n v="5"/>
    <n v="6"/>
    <n v="1"/>
    <n v="2"/>
    <n v="6"/>
    <n v="6"/>
    <n v="1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GABRIEL2016/Jun"/>
    <x v="386"/>
    <x v="388"/>
    <m/>
    <x v="17"/>
    <n v="0"/>
    <n v="0"/>
    <n v="74"/>
    <n v="10"/>
    <n v="6"/>
    <n v="11"/>
    <n v="0"/>
    <n v="7"/>
    <n v="5"/>
    <n v="9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GABRIEL2016/Jul"/>
    <x v="386"/>
    <x v="388"/>
    <m/>
    <x v="18"/>
    <n v="0"/>
    <n v="0"/>
    <n v="70"/>
    <n v="15"/>
    <n v="1"/>
    <n v="6"/>
    <n v="0"/>
    <n v="4"/>
    <n v="10"/>
    <n v="6"/>
    <n v="7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GABRIEL2016/Aug"/>
    <x v="386"/>
    <x v="388"/>
    <m/>
    <x v="19"/>
    <n v="0"/>
    <n v="0"/>
    <n v="71"/>
    <n v="14"/>
    <n v="3"/>
    <n v="3"/>
    <n v="0"/>
    <n v="7"/>
    <n v="2"/>
    <n v="4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SAO GABRIEL2016/Sep"/>
    <x v="386"/>
    <x v="388"/>
    <m/>
    <x v="20"/>
    <n v="0"/>
    <n v="0"/>
    <n v="67"/>
    <n v="18"/>
    <n v="3"/>
    <n v="1"/>
    <n v="0"/>
    <n v="5"/>
    <n v="6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GABRIEL2016/Oct"/>
    <x v="386"/>
    <x v="388"/>
    <m/>
    <x v="21"/>
    <n v="0"/>
    <n v="0"/>
    <n v="86"/>
    <n v="17"/>
    <n v="4"/>
    <n v="11"/>
    <n v="1"/>
    <n v="4"/>
    <n v="5"/>
    <n v="7"/>
    <n v="9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</r>
  <r>
    <s v="SAO GABRIEL2016/Nov"/>
    <x v="386"/>
    <x v="388"/>
    <m/>
    <x v="22"/>
    <n v="1"/>
    <n v="0"/>
    <n v="82"/>
    <n v="15"/>
    <n v="4"/>
    <n v="9"/>
    <n v="0"/>
    <n v="6"/>
    <n v="9"/>
    <n v="1"/>
    <n v="2"/>
    <n v="0"/>
    <n v="0"/>
    <n v="0"/>
    <n v="0"/>
    <n v="1"/>
    <n v="1"/>
    <n v="0"/>
    <n v="1"/>
    <n v="0"/>
    <n v="0"/>
    <n v="0"/>
    <n v="0"/>
    <n v="0"/>
    <n v="0"/>
    <n v="1"/>
    <n v="0"/>
    <n v="0"/>
    <n v="0"/>
    <n v="0"/>
  </r>
  <r>
    <s v="SAO GABRIEL2016/Dec"/>
    <x v="386"/>
    <x v="388"/>
    <m/>
    <x v="23"/>
    <n v="2"/>
    <n v="0"/>
    <n v="71"/>
    <n v="17"/>
    <n v="7"/>
    <n v="6"/>
    <n v="0"/>
    <n v="3"/>
    <n v="7"/>
    <n v="4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SAO JERONIMO2016/Jan"/>
    <x v="387"/>
    <x v="389"/>
    <s v="SAO JERONIMO"/>
    <x v="12"/>
    <n v="0"/>
    <n v="0"/>
    <n v="9"/>
    <n v="1"/>
    <n v="1"/>
    <n v="2"/>
    <n v="0"/>
    <n v="3"/>
    <n v="1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16/Feb"/>
    <x v="387"/>
    <x v="389"/>
    <m/>
    <x v="13"/>
    <n v="0"/>
    <n v="0"/>
    <n v="18"/>
    <n v="1"/>
    <n v="1"/>
    <n v="6"/>
    <n v="0"/>
    <n v="0"/>
    <n v="1"/>
    <n v="11"/>
    <n v="7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SAO JERONIMO2016/Mar"/>
    <x v="387"/>
    <x v="389"/>
    <m/>
    <x v="14"/>
    <n v="0"/>
    <n v="0"/>
    <n v="19"/>
    <n v="2"/>
    <n v="2"/>
    <n v="1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SAO JERONIMO2016/Apr"/>
    <x v="387"/>
    <x v="389"/>
    <m/>
    <x v="15"/>
    <n v="1"/>
    <n v="0"/>
    <n v="25"/>
    <n v="2"/>
    <n v="1"/>
    <n v="3"/>
    <n v="0"/>
    <n v="0"/>
    <n v="1"/>
    <n v="2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O JERONIMO2016/May"/>
    <x v="387"/>
    <x v="389"/>
    <m/>
    <x v="16"/>
    <n v="0"/>
    <n v="0"/>
    <n v="25"/>
    <n v="4"/>
    <n v="0"/>
    <n v="5"/>
    <n v="1"/>
    <n v="1"/>
    <n v="0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ERONIMO2016/Jun"/>
    <x v="387"/>
    <x v="389"/>
    <m/>
    <x v="17"/>
    <n v="0"/>
    <n v="0"/>
    <n v="34"/>
    <n v="3"/>
    <n v="3"/>
    <n v="4"/>
    <n v="0"/>
    <n v="1"/>
    <n v="1"/>
    <n v="2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JERONIMO2016/Jul"/>
    <x v="387"/>
    <x v="389"/>
    <m/>
    <x v="18"/>
    <n v="3"/>
    <n v="0"/>
    <n v="32"/>
    <n v="3"/>
    <n v="1"/>
    <n v="4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SAO JERONIMO2016/Aug"/>
    <x v="387"/>
    <x v="389"/>
    <m/>
    <x v="19"/>
    <n v="0"/>
    <n v="0"/>
    <n v="37"/>
    <n v="3"/>
    <n v="0"/>
    <n v="3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16/Sep"/>
    <x v="387"/>
    <x v="389"/>
    <m/>
    <x v="20"/>
    <n v="0"/>
    <n v="0"/>
    <n v="31"/>
    <n v="2"/>
    <n v="0"/>
    <n v="4"/>
    <n v="0"/>
    <n v="2"/>
    <n v="1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JERONIMO2016/Oct"/>
    <x v="387"/>
    <x v="389"/>
    <m/>
    <x v="21"/>
    <n v="0"/>
    <n v="0"/>
    <n v="31"/>
    <n v="3"/>
    <n v="4"/>
    <n v="0"/>
    <n v="0"/>
    <n v="1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ERONIMO2016/Nov"/>
    <x v="387"/>
    <x v="389"/>
    <m/>
    <x v="22"/>
    <n v="0"/>
    <n v="0"/>
    <n v="32"/>
    <n v="4"/>
    <n v="4"/>
    <n v="1"/>
    <n v="0"/>
    <n v="1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ERONIMO2016/Dec"/>
    <x v="387"/>
    <x v="389"/>
    <m/>
    <x v="23"/>
    <n v="0"/>
    <n v="0"/>
    <n v="23"/>
    <n v="3"/>
    <n v="3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SAO JOAO DA URTIGA2016/Jan"/>
    <x v="388"/>
    <x v="390"/>
    <s v="SAO JOAO DA URTIG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6/Feb"/>
    <x v="388"/>
    <x v="390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6/Mar"/>
    <x v="388"/>
    <x v="39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6/Apr"/>
    <x v="388"/>
    <x v="3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6/May"/>
    <x v="388"/>
    <x v="390"/>
    <m/>
    <x v="16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AO DA URTIGA2016/Jun"/>
    <x v="388"/>
    <x v="390"/>
    <m/>
    <x v="17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6/Jul"/>
    <x v="388"/>
    <x v="39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6/Aug"/>
    <x v="388"/>
    <x v="39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6/Sep"/>
    <x v="388"/>
    <x v="390"/>
    <m/>
    <x v="20"/>
    <n v="0"/>
    <n v="0"/>
    <n v="1"/>
    <n v="0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6/Oct"/>
    <x v="388"/>
    <x v="390"/>
    <m/>
    <x v="21"/>
    <n v="0"/>
    <n v="0"/>
    <n v="3"/>
    <n v="0"/>
    <n v="1"/>
    <n v="1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6/Nov"/>
    <x v="388"/>
    <x v="390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6/Dec"/>
    <x v="388"/>
    <x v="390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Jan"/>
    <x v="389"/>
    <x v="391"/>
    <s v="SAO JOAO DO POLESINE"/>
    <x v="12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Feb"/>
    <x v="389"/>
    <x v="39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Mar"/>
    <x v="389"/>
    <x v="391"/>
    <m/>
    <x v="14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AO DO POLESINE2016/Apr"/>
    <x v="389"/>
    <x v="39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May"/>
    <x v="389"/>
    <x v="39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Jun"/>
    <x v="389"/>
    <x v="39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Jul"/>
    <x v="389"/>
    <x v="391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Aug"/>
    <x v="389"/>
    <x v="391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Sep"/>
    <x v="389"/>
    <x v="39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Oct"/>
    <x v="389"/>
    <x v="39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Nov"/>
    <x v="389"/>
    <x v="391"/>
    <m/>
    <x v="22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Dec"/>
    <x v="389"/>
    <x v="391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6/Jan"/>
    <x v="390"/>
    <x v="392"/>
    <s v="SAO JORG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6/Feb"/>
    <x v="390"/>
    <x v="39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6/Mar"/>
    <x v="390"/>
    <x v="392"/>
    <m/>
    <x v="14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RGE2016/Apr"/>
    <x v="390"/>
    <x v="39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6/May"/>
    <x v="390"/>
    <x v="39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6/Jun"/>
    <x v="390"/>
    <x v="392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6/Jul"/>
    <x v="390"/>
    <x v="392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6/Aug"/>
    <x v="390"/>
    <x v="39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6/Sep"/>
    <x v="390"/>
    <x v="392"/>
    <m/>
    <x v="20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RGE2016/Oct"/>
    <x v="390"/>
    <x v="39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6/Nov"/>
    <x v="390"/>
    <x v="39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6/Dec"/>
    <x v="390"/>
    <x v="39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Jan"/>
    <x v="391"/>
    <x v="393"/>
    <s v="SAO JOSE DAS MISSO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Feb"/>
    <x v="391"/>
    <x v="3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Mar"/>
    <x v="391"/>
    <x v="39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Apr"/>
    <x v="391"/>
    <x v="3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May"/>
    <x v="391"/>
    <x v="39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Jun"/>
    <x v="391"/>
    <x v="39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Jul"/>
    <x v="391"/>
    <x v="393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O JOSE DAS MISSOES2016/Aug"/>
    <x v="391"/>
    <x v="3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Sep"/>
    <x v="391"/>
    <x v="39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Oct"/>
    <x v="391"/>
    <x v="39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Nov"/>
    <x v="391"/>
    <x v="3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Dec"/>
    <x v="391"/>
    <x v="393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6/Jan"/>
    <x v="392"/>
    <x v="394"/>
    <s v="SAO JOSE DO HERVAL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6/Feb"/>
    <x v="392"/>
    <x v="394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6/Mar"/>
    <x v="392"/>
    <x v="394"/>
    <m/>
    <x v="14"/>
    <n v="1"/>
    <n v="0"/>
    <n v="4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HERVAL2016/Apr"/>
    <x v="392"/>
    <x v="394"/>
    <m/>
    <x v="1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6/May"/>
    <x v="392"/>
    <x v="394"/>
    <m/>
    <x v="16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6/Jun"/>
    <x v="392"/>
    <x v="394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6/Jul"/>
    <x v="392"/>
    <x v="39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6/Aug"/>
    <x v="392"/>
    <x v="394"/>
    <m/>
    <x v="19"/>
    <n v="0"/>
    <n v="0"/>
    <n v="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6/Sep"/>
    <x v="392"/>
    <x v="39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6/Oct"/>
    <x v="392"/>
    <x v="394"/>
    <m/>
    <x v="2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6/Nov"/>
    <x v="392"/>
    <x v="394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6/Dec"/>
    <x v="392"/>
    <x v="394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Jan"/>
    <x v="393"/>
    <x v="395"/>
    <s v="SAO JOSE DO HORTENCIO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Feb"/>
    <x v="393"/>
    <x v="39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Mar"/>
    <x v="393"/>
    <x v="395"/>
    <m/>
    <x v="14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Apr"/>
    <x v="393"/>
    <x v="395"/>
    <m/>
    <x v="15"/>
    <n v="0"/>
    <n v="0"/>
    <n v="1"/>
    <n v="1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May"/>
    <x v="393"/>
    <x v="395"/>
    <m/>
    <x v="1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Jun"/>
    <x v="393"/>
    <x v="395"/>
    <m/>
    <x v="17"/>
    <n v="0"/>
    <n v="0"/>
    <n v="5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Jul"/>
    <x v="393"/>
    <x v="395"/>
    <m/>
    <x v="18"/>
    <n v="0"/>
    <n v="0"/>
    <n v="3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Aug"/>
    <x v="393"/>
    <x v="3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Sep"/>
    <x v="393"/>
    <x v="39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Oct"/>
    <x v="393"/>
    <x v="395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Nov"/>
    <x v="393"/>
    <x v="395"/>
    <m/>
    <x v="22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Dec"/>
    <x v="393"/>
    <x v="3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Jan"/>
    <x v="394"/>
    <x v="396"/>
    <s v="SAO JOSE DO INHACOR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Feb"/>
    <x v="394"/>
    <x v="3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Mar"/>
    <x v="394"/>
    <x v="396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Apr"/>
    <x v="394"/>
    <x v="396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May"/>
    <x v="394"/>
    <x v="3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Jun"/>
    <x v="394"/>
    <x v="39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Jul"/>
    <x v="394"/>
    <x v="396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Aug"/>
    <x v="394"/>
    <x v="39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Sep"/>
    <x v="394"/>
    <x v="3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Oct"/>
    <x v="394"/>
    <x v="396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Nov"/>
    <x v="394"/>
    <x v="396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Dec"/>
    <x v="394"/>
    <x v="3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6/Jan"/>
    <x v="395"/>
    <x v="397"/>
    <s v="SAO JOSE DO NORTE"/>
    <x v="12"/>
    <n v="1"/>
    <n v="0"/>
    <n v="34"/>
    <n v="2"/>
    <n v="1"/>
    <n v="2"/>
    <n v="0"/>
    <n v="3"/>
    <n v="3"/>
    <n v="1"/>
    <n v="0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SAO JOSE DO NORTE2016/Feb"/>
    <x v="395"/>
    <x v="397"/>
    <m/>
    <x v="13"/>
    <n v="0"/>
    <n v="0"/>
    <n v="33"/>
    <n v="0"/>
    <n v="3"/>
    <n v="1"/>
    <n v="0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6/Mar"/>
    <x v="395"/>
    <x v="397"/>
    <m/>
    <x v="14"/>
    <n v="0"/>
    <n v="0"/>
    <n v="46"/>
    <n v="4"/>
    <n v="1"/>
    <n v="5"/>
    <n v="0"/>
    <n v="1"/>
    <n v="0"/>
    <n v="6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O JOSE DO NORTE2016/Apr"/>
    <x v="395"/>
    <x v="397"/>
    <m/>
    <x v="15"/>
    <n v="0"/>
    <n v="1"/>
    <n v="38"/>
    <n v="2"/>
    <n v="1"/>
    <n v="7"/>
    <n v="0"/>
    <n v="1"/>
    <n v="0"/>
    <n v="4"/>
    <n v="2"/>
    <n v="0"/>
    <n v="0"/>
    <n v="0"/>
    <n v="0"/>
    <n v="5"/>
    <n v="3"/>
    <n v="1"/>
    <n v="0"/>
    <n v="0"/>
    <n v="0"/>
    <n v="0"/>
    <n v="0"/>
    <n v="0"/>
    <n v="0"/>
    <n v="0"/>
    <n v="1"/>
    <n v="0"/>
    <n v="1"/>
    <n v="0"/>
  </r>
  <r>
    <s v="SAO JOSE DO NORTE2016/May"/>
    <x v="395"/>
    <x v="397"/>
    <m/>
    <x v="16"/>
    <n v="0"/>
    <n v="0"/>
    <n v="36"/>
    <n v="4"/>
    <n v="10"/>
    <n v="6"/>
    <n v="0"/>
    <n v="0"/>
    <n v="5"/>
    <n v="5"/>
    <n v="2"/>
    <n v="0"/>
    <n v="0"/>
    <n v="0"/>
    <n v="0"/>
    <n v="7"/>
    <n v="4"/>
    <n v="0"/>
    <n v="1"/>
    <n v="0"/>
    <n v="0"/>
    <n v="0"/>
    <n v="0"/>
    <n v="0"/>
    <n v="0"/>
    <n v="0"/>
    <n v="0"/>
    <n v="0"/>
    <n v="0"/>
    <n v="0"/>
  </r>
  <r>
    <s v="SAO JOSE DO NORTE2016/Jun"/>
    <x v="395"/>
    <x v="397"/>
    <m/>
    <x v="17"/>
    <n v="0"/>
    <n v="0"/>
    <n v="36"/>
    <n v="4"/>
    <n v="2"/>
    <n v="4"/>
    <n v="0"/>
    <n v="0"/>
    <n v="2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6/Jul"/>
    <x v="395"/>
    <x v="397"/>
    <m/>
    <x v="18"/>
    <n v="0"/>
    <n v="0"/>
    <n v="31"/>
    <n v="1"/>
    <n v="1"/>
    <n v="9"/>
    <n v="0"/>
    <n v="1"/>
    <n v="2"/>
    <n v="3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SAO JOSE DO NORTE2016/Aug"/>
    <x v="395"/>
    <x v="397"/>
    <m/>
    <x v="19"/>
    <n v="1"/>
    <n v="0"/>
    <n v="32"/>
    <n v="1"/>
    <n v="2"/>
    <n v="2"/>
    <n v="0"/>
    <n v="0"/>
    <n v="1"/>
    <n v="0"/>
    <n v="0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O JOSE DO NORTE2016/Sep"/>
    <x v="395"/>
    <x v="397"/>
    <m/>
    <x v="20"/>
    <n v="0"/>
    <n v="0"/>
    <n v="29"/>
    <n v="4"/>
    <n v="1"/>
    <n v="5"/>
    <n v="0"/>
    <n v="0"/>
    <n v="1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O JOSE DO NORTE2016/Oct"/>
    <x v="395"/>
    <x v="397"/>
    <m/>
    <x v="21"/>
    <n v="0"/>
    <n v="0"/>
    <n v="35"/>
    <n v="9"/>
    <n v="1"/>
    <n v="13"/>
    <n v="0"/>
    <n v="1"/>
    <n v="2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SAO JOSE DO NORTE2016/Nov"/>
    <x v="395"/>
    <x v="397"/>
    <m/>
    <x v="22"/>
    <n v="2"/>
    <n v="0"/>
    <n v="33"/>
    <n v="4"/>
    <n v="0"/>
    <n v="1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JOSE DO NORTE2016/Dec"/>
    <x v="395"/>
    <x v="397"/>
    <m/>
    <x v="23"/>
    <n v="1"/>
    <n v="0"/>
    <n v="28"/>
    <n v="1"/>
    <n v="1"/>
    <n v="16"/>
    <n v="0"/>
    <n v="1"/>
    <n v="5"/>
    <n v="0"/>
    <n v="1"/>
    <n v="0"/>
    <n v="0"/>
    <n v="0"/>
    <n v="0"/>
    <n v="2"/>
    <n v="4"/>
    <n v="0"/>
    <n v="0"/>
    <n v="0"/>
    <n v="0"/>
    <n v="0"/>
    <n v="0"/>
    <n v="0"/>
    <n v="0"/>
    <n v="1"/>
    <n v="0"/>
    <n v="0"/>
    <n v="0"/>
    <n v="0"/>
  </r>
  <r>
    <s v="SAO JOSE DO OURO2016/Jan"/>
    <x v="396"/>
    <x v="398"/>
    <s v="SAO JOSE DO OURO"/>
    <x v="12"/>
    <n v="0"/>
    <n v="0"/>
    <n v="3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6/Feb"/>
    <x v="396"/>
    <x v="398"/>
    <m/>
    <x v="13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6/Mar"/>
    <x v="396"/>
    <x v="398"/>
    <m/>
    <x v="14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6/Apr"/>
    <x v="396"/>
    <x v="398"/>
    <m/>
    <x v="1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6/May"/>
    <x v="396"/>
    <x v="398"/>
    <m/>
    <x v="16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6/Jun"/>
    <x v="396"/>
    <x v="398"/>
    <m/>
    <x v="17"/>
    <n v="0"/>
    <n v="0"/>
    <n v="5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16/Jul"/>
    <x v="396"/>
    <x v="398"/>
    <m/>
    <x v="1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6/Aug"/>
    <x v="396"/>
    <x v="398"/>
    <m/>
    <x v="19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6/Sep"/>
    <x v="396"/>
    <x v="398"/>
    <m/>
    <x v="20"/>
    <n v="0"/>
    <n v="0"/>
    <n v="6"/>
    <n v="0"/>
    <n v="1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16/Oct"/>
    <x v="396"/>
    <x v="398"/>
    <m/>
    <x v="21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6/Nov"/>
    <x v="396"/>
    <x v="398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6/Dec"/>
    <x v="396"/>
    <x v="398"/>
    <m/>
    <x v="2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6/Jan"/>
    <x v="397"/>
    <x v="399"/>
    <s v="SAO JOSE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6/Feb"/>
    <x v="397"/>
    <x v="39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6/Mar"/>
    <x v="397"/>
    <x v="399"/>
    <m/>
    <x v="14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SE DO SUL2016/Apr"/>
    <x v="397"/>
    <x v="39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6/May"/>
    <x v="397"/>
    <x v="399"/>
    <m/>
    <x v="16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SUL2016/Jun"/>
    <x v="397"/>
    <x v="39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6/Jul"/>
    <x v="397"/>
    <x v="399"/>
    <m/>
    <x v="18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SUL2016/Aug"/>
    <x v="397"/>
    <x v="399"/>
    <m/>
    <x v="19"/>
    <n v="0"/>
    <n v="0"/>
    <n v="4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SUL2016/Sep"/>
    <x v="397"/>
    <x v="399"/>
    <m/>
    <x v="2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6/Oct"/>
    <x v="397"/>
    <x v="39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6/Nov"/>
    <x v="397"/>
    <x v="399"/>
    <m/>
    <x v="22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6/Dec"/>
    <x v="397"/>
    <x v="399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6/Jan"/>
    <x v="398"/>
    <x v="400"/>
    <s v="SAO JOSE DOS AUSENT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6/Feb"/>
    <x v="398"/>
    <x v="40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6/Mar"/>
    <x v="398"/>
    <x v="400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6/Apr"/>
    <x v="398"/>
    <x v="400"/>
    <m/>
    <x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S AUSENTES2016/May"/>
    <x v="398"/>
    <x v="400"/>
    <m/>
    <x v="16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6/Jun"/>
    <x v="398"/>
    <x v="40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6/Jul"/>
    <x v="398"/>
    <x v="40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6/Aug"/>
    <x v="398"/>
    <x v="40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6/Sep"/>
    <x v="398"/>
    <x v="400"/>
    <m/>
    <x v="20"/>
    <n v="0"/>
    <n v="0"/>
    <n v="3"/>
    <n v="1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SE DOS AUSENTES2016/Oct"/>
    <x v="398"/>
    <x v="4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6/Nov"/>
    <x v="398"/>
    <x v="400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6/Dec"/>
    <x v="398"/>
    <x v="40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16/Jan"/>
    <x v="399"/>
    <x v="401"/>
    <s v="SAO LEOPOLDO"/>
    <x v="12"/>
    <n v="5"/>
    <n v="0"/>
    <n v="318"/>
    <n v="2"/>
    <n v="76"/>
    <n v="186"/>
    <n v="60"/>
    <n v="38"/>
    <n v="13"/>
    <n v="8"/>
    <n v="12"/>
    <n v="0"/>
    <n v="0"/>
    <n v="0"/>
    <n v="0"/>
    <n v="29"/>
    <n v="18"/>
    <n v="1"/>
    <n v="0"/>
    <n v="0"/>
    <n v="0"/>
    <n v="0"/>
    <n v="10"/>
    <n v="0"/>
    <n v="0"/>
    <n v="5"/>
    <n v="0"/>
    <n v="0"/>
    <n v="0"/>
    <n v="0"/>
  </r>
  <r>
    <s v="SAO LEOPOLDO2016/Feb"/>
    <x v="399"/>
    <x v="401"/>
    <m/>
    <x v="13"/>
    <n v="6"/>
    <n v="1"/>
    <n v="322"/>
    <n v="3"/>
    <n v="63"/>
    <n v="228"/>
    <n v="94"/>
    <n v="34"/>
    <n v="8"/>
    <n v="13"/>
    <n v="13"/>
    <n v="0"/>
    <n v="0"/>
    <n v="0"/>
    <n v="0"/>
    <n v="27"/>
    <n v="11"/>
    <n v="0"/>
    <n v="0"/>
    <n v="0"/>
    <n v="1"/>
    <n v="0"/>
    <n v="7"/>
    <n v="0"/>
    <n v="0"/>
    <n v="6"/>
    <n v="1"/>
    <n v="0"/>
    <n v="1"/>
    <n v="0"/>
  </r>
  <r>
    <s v="SAO LEOPOLDO2016/Mar"/>
    <x v="399"/>
    <x v="401"/>
    <m/>
    <x v="14"/>
    <n v="8"/>
    <n v="0"/>
    <n v="391"/>
    <n v="5"/>
    <n v="58"/>
    <n v="250"/>
    <n v="73"/>
    <n v="38"/>
    <n v="15"/>
    <n v="11"/>
    <n v="29"/>
    <n v="0"/>
    <n v="0"/>
    <n v="0"/>
    <n v="0"/>
    <n v="19"/>
    <n v="22"/>
    <n v="0"/>
    <n v="1"/>
    <n v="0"/>
    <n v="3"/>
    <n v="0"/>
    <n v="10"/>
    <n v="0"/>
    <n v="0"/>
    <n v="9"/>
    <n v="0"/>
    <n v="0"/>
    <n v="0"/>
    <n v="0"/>
  </r>
  <r>
    <s v="SAO LEOPOLDO2016/Apr"/>
    <x v="399"/>
    <x v="401"/>
    <m/>
    <x v="15"/>
    <n v="5"/>
    <n v="1"/>
    <n v="254"/>
    <n v="2"/>
    <n v="60"/>
    <n v="186"/>
    <n v="75"/>
    <n v="35"/>
    <n v="26"/>
    <n v="15"/>
    <n v="35"/>
    <n v="0"/>
    <n v="0"/>
    <n v="0"/>
    <n v="0"/>
    <n v="18"/>
    <n v="13"/>
    <n v="0"/>
    <n v="0"/>
    <n v="0"/>
    <n v="1"/>
    <n v="0"/>
    <n v="9"/>
    <n v="1"/>
    <n v="0"/>
    <n v="5"/>
    <n v="1"/>
    <n v="0"/>
    <n v="1"/>
    <n v="0"/>
  </r>
  <r>
    <s v="SAO LEOPOLDO2016/May"/>
    <x v="399"/>
    <x v="401"/>
    <m/>
    <x v="16"/>
    <n v="8"/>
    <n v="0"/>
    <n v="226"/>
    <n v="1"/>
    <n v="62"/>
    <n v="190"/>
    <n v="69"/>
    <n v="32"/>
    <n v="14"/>
    <n v="21"/>
    <n v="39"/>
    <n v="0"/>
    <n v="0"/>
    <n v="0"/>
    <n v="0"/>
    <n v="12"/>
    <n v="18"/>
    <n v="0"/>
    <n v="0"/>
    <n v="0"/>
    <n v="2"/>
    <n v="2"/>
    <n v="6"/>
    <n v="0"/>
    <n v="0"/>
    <n v="9"/>
    <n v="0"/>
    <n v="0"/>
    <n v="0"/>
    <n v="0"/>
  </r>
  <r>
    <s v="SAO LEOPOLDO2016/Jun"/>
    <x v="399"/>
    <x v="401"/>
    <m/>
    <x v="17"/>
    <n v="9"/>
    <n v="0"/>
    <n v="239"/>
    <n v="1"/>
    <n v="48"/>
    <n v="212"/>
    <n v="76"/>
    <n v="24"/>
    <n v="12"/>
    <n v="20"/>
    <n v="35"/>
    <n v="0"/>
    <n v="0"/>
    <n v="0"/>
    <n v="0"/>
    <n v="12"/>
    <n v="25"/>
    <n v="1"/>
    <n v="0"/>
    <n v="0"/>
    <n v="2"/>
    <n v="0"/>
    <n v="7"/>
    <n v="0"/>
    <n v="0"/>
    <n v="9"/>
    <n v="0"/>
    <n v="0"/>
    <n v="0"/>
    <n v="0"/>
  </r>
  <r>
    <s v="SAO LEOPOLDO2016/Jul"/>
    <x v="399"/>
    <x v="401"/>
    <m/>
    <x v="18"/>
    <n v="5"/>
    <n v="0"/>
    <n v="206"/>
    <n v="0"/>
    <n v="57"/>
    <n v="183"/>
    <n v="70"/>
    <n v="22"/>
    <n v="16"/>
    <n v="18"/>
    <n v="23"/>
    <n v="0"/>
    <n v="1"/>
    <n v="0"/>
    <n v="0"/>
    <n v="25"/>
    <n v="13"/>
    <n v="0"/>
    <n v="0"/>
    <n v="0"/>
    <n v="1"/>
    <n v="0"/>
    <n v="10"/>
    <n v="0"/>
    <n v="0"/>
    <n v="5"/>
    <n v="0"/>
    <n v="0"/>
    <n v="0"/>
    <n v="0"/>
  </r>
  <r>
    <s v="SAO LEOPOLDO2016/Aug"/>
    <x v="399"/>
    <x v="401"/>
    <m/>
    <x v="19"/>
    <n v="10"/>
    <n v="0"/>
    <n v="216"/>
    <n v="1"/>
    <n v="70"/>
    <n v="207"/>
    <n v="75"/>
    <n v="22"/>
    <n v="16"/>
    <n v="24"/>
    <n v="13"/>
    <n v="0"/>
    <n v="0"/>
    <n v="0"/>
    <n v="0"/>
    <n v="21"/>
    <n v="13"/>
    <n v="1"/>
    <n v="0"/>
    <n v="0"/>
    <n v="1"/>
    <n v="1"/>
    <n v="10"/>
    <n v="0"/>
    <n v="0"/>
    <n v="10"/>
    <n v="0"/>
    <n v="0"/>
    <n v="0"/>
    <n v="0"/>
  </r>
  <r>
    <s v="SAO LEOPOLDO2016/Sep"/>
    <x v="399"/>
    <x v="401"/>
    <m/>
    <x v="20"/>
    <n v="9"/>
    <n v="0"/>
    <n v="233"/>
    <n v="0"/>
    <n v="51"/>
    <n v="149"/>
    <n v="58"/>
    <n v="17"/>
    <n v="18"/>
    <n v="16"/>
    <n v="30"/>
    <n v="0"/>
    <n v="0"/>
    <n v="0"/>
    <n v="0"/>
    <n v="7"/>
    <n v="12"/>
    <n v="1"/>
    <n v="0"/>
    <n v="0"/>
    <n v="1"/>
    <n v="0"/>
    <n v="11"/>
    <n v="0"/>
    <n v="0"/>
    <n v="10"/>
    <n v="0"/>
    <n v="0"/>
    <n v="0"/>
    <n v="0"/>
  </r>
  <r>
    <s v="SAO LEOPOLDO2016/Oct"/>
    <x v="399"/>
    <x v="401"/>
    <m/>
    <x v="21"/>
    <n v="3"/>
    <n v="0"/>
    <n v="232"/>
    <n v="1"/>
    <n v="60"/>
    <n v="136"/>
    <n v="56"/>
    <n v="28"/>
    <n v="18"/>
    <n v="29"/>
    <n v="25"/>
    <n v="0"/>
    <n v="0"/>
    <n v="0"/>
    <n v="0"/>
    <n v="13"/>
    <n v="6"/>
    <n v="1"/>
    <n v="0"/>
    <n v="0"/>
    <n v="0"/>
    <n v="0"/>
    <n v="8"/>
    <n v="0"/>
    <n v="0"/>
    <n v="3"/>
    <n v="0"/>
    <n v="0"/>
    <n v="0"/>
    <n v="0"/>
  </r>
  <r>
    <s v="SAO LEOPOLDO2016/Nov"/>
    <x v="399"/>
    <x v="401"/>
    <m/>
    <x v="22"/>
    <n v="3"/>
    <n v="0"/>
    <n v="281"/>
    <n v="1"/>
    <n v="56"/>
    <n v="180"/>
    <n v="31"/>
    <n v="29"/>
    <n v="15"/>
    <n v="18"/>
    <n v="16"/>
    <n v="0"/>
    <n v="0"/>
    <n v="0"/>
    <n v="0"/>
    <n v="12"/>
    <n v="20"/>
    <n v="1"/>
    <n v="0"/>
    <n v="0"/>
    <n v="0"/>
    <n v="0"/>
    <n v="16"/>
    <n v="0"/>
    <n v="0"/>
    <n v="5"/>
    <n v="0"/>
    <n v="0"/>
    <n v="0"/>
    <n v="0"/>
  </r>
  <r>
    <s v="SAO LEOPOLDO2016/Dec"/>
    <x v="399"/>
    <x v="401"/>
    <m/>
    <x v="23"/>
    <n v="5"/>
    <n v="0"/>
    <n v="192"/>
    <n v="0"/>
    <n v="46"/>
    <n v="192"/>
    <n v="56"/>
    <n v="38"/>
    <n v="8"/>
    <n v="11"/>
    <n v="7"/>
    <n v="0"/>
    <n v="0"/>
    <n v="0"/>
    <n v="0"/>
    <n v="12"/>
    <n v="24"/>
    <n v="0"/>
    <n v="0"/>
    <n v="0"/>
    <n v="0"/>
    <n v="0"/>
    <n v="7"/>
    <n v="0"/>
    <n v="0"/>
    <n v="8"/>
    <n v="0"/>
    <n v="0"/>
    <n v="0"/>
    <n v="0"/>
  </r>
  <r>
    <s v="SAO LOURENCO DO SUL2016/Jan"/>
    <x v="400"/>
    <x v="402"/>
    <s v="SAO LOURENCO DO SUL"/>
    <x v="12"/>
    <n v="0"/>
    <n v="0"/>
    <n v="37"/>
    <n v="7"/>
    <n v="1"/>
    <n v="3"/>
    <n v="1"/>
    <n v="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6/Feb"/>
    <x v="400"/>
    <x v="402"/>
    <m/>
    <x v="13"/>
    <n v="0"/>
    <n v="0"/>
    <n v="44"/>
    <n v="4"/>
    <n v="3"/>
    <n v="2"/>
    <n v="0"/>
    <n v="5"/>
    <n v="2"/>
    <n v="3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LOURENCO DO SUL2016/Mar"/>
    <x v="400"/>
    <x v="402"/>
    <m/>
    <x v="14"/>
    <n v="0"/>
    <n v="0"/>
    <n v="40"/>
    <n v="9"/>
    <n v="5"/>
    <n v="7"/>
    <n v="1"/>
    <n v="1"/>
    <n v="2"/>
    <n v="1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LOURENCO DO SUL2016/Apr"/>
    <x v="400"/>
    <x v="402"/>
    <m/>
    <x v="15"/>
    <n v="0"/>
    <n v="0"/>
    <n v="53"/>
    <n v="7"/>
    <n v="1"/>
    <n v="4"/>
    <n v="0"/>
    <n v="2"/>
    <n v="4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LOURENCO DO SUL2016/May"/>
    <x v="400"/>
    <x v="402"/>
    <m/>
    <x v="16"/>
    <n v="0"/>
    <n v="0"/>
    <n v="31"/>
    <n v="5"/>
    <n v="2"/>
    <n v="2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16/Jun"/>
    <x v="400"/>
    <x v="402"/>
    <m/>
    <x v="17"/>
    <n v="0"/>
    <n v="0"/>
    <n v="25"/>
    <n v="8"/>
    <n v="0"/>
    <n v="3"/>
    <n v="0"/>
    <n v="3"/>
    <n v="3"/>
    <n v="4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LOURENCO DO SUL2016/Jul"/>
    <x v="400"/>
    <x v="402"/>
    <m/>
    <x v="18"/>
    <n v="0"/>
    <n v="0"/>
    <n v="47"/>
    <n v="11"/>
    <n v="2"/>
    <n v="3"/>
    <n v="0"/>
    <n v="2"/>
    <n v="0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6/Aug"/>
    <x v="400"/>
    <x v="402"/>
    <m/>
    <x v="19"/>
    <n v="0"/>
    <n v="0"/>
    <n v="31"/>
    <n v="7"/>
    <n v="4"/>
    <n v="3"/>
    <n v="0"/>
    <n v="2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6/Sep"/>
    <x v="400"/>
    <x v="402"/>
    <m/>
    <x v="20"/>
    <n v="0"/>
    <n v="0"/>
    <n v="24"/>
    <n v="5"/>
    <n v="4"/>
    <n v="1"/>
    <n v="0"/>
    <n v="3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16/Oct"/>
    <x v="400"/>
    <x v="402"/>
    <m/>
    <x v="21"/>
    <n v="0"/>
    <n v="0"/>
    <n v="24"/>
    <n v="2"/>
    <n v="5"/>
    <n v="7"/>
    <n v="0"/>
    <n v="1"/>
    <n v="0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6/Nov"/>
    <x v="400"/>
    <x v="402"/>
    <m/>
    <x v="22"/>
    <n v="0"/>
    <n v="0"/>
    <n v="27"/>
    <n v="4"/>
    <n v="1"/>
    <n v="1"/>
    <n v="0"/>
    <n v="4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6/Dec"/>
    <x v="400"/>
    <x v="402"/>
    <m/>
    <x v="23"/>
    <n v="0"/>
    <n v="0"/>
    <n v="34"/>
    <n v="5"/>
    <n v="0"/>
    <n v="1"/>
    <n v="0"/>
    <n v="6"/>
    <n v="1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UIZ GONZAGA2016/Jan"/>
    <x v="401"/>
    <x v="403"/>
    <s v="SAO LUIZ GONZAGA"/>
    <x v="12"/>
    <n v="0"/>
    <n v="1"/>
    <n v="62"/>
    <n v="6"/>
    <n v="3"/>
    <n v="9"/>
    <n v="0"/>
    <n v="3"/>
    <n v="4"/>
    <n v="3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1"/>
    <n v="0"/>
  </r>
  <r>
    <s v="SAO LUIZ GONZAGA2016/Feb"/>
    <x v="401"/>
    <x v="403"/>
    <m/>
    <x v="13"/>
    <n v="1"/>
    <n v="0"/>
    <n v="73"/>
    <n v="10"/>
    <n v="7"/>
    <n v="5"/>
    <n v="0"/>
    <n v="6"/>
    <n v="4"/>
    <n v="3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LUIZ GONZAGA2016/Mar"/>
    <x v="401"/>
    <x v="403"/>
    <m/>
    <x v="14"/>
    <n v="1"/>
    <n v="0"/>
    <n v="93"/>
    <n v="10"/>
    <n v="3"/>
    <n v="6"/>
    <n v="0"/>
    <n v="6"/>
    <n v="2"/>
    <n v="5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O LUIZ GONZAGA2016/Apr"/>
    <x v="401"/>
    <x v="403"/>
    <m/>
    <x v="15"/>
    <n v="0"/>
    <n v="0"/>
    <n v="70"/>
    <n v="12"/>
    <n v="0"/>
    <n v="8"/>
    <n v="1"/>
    <n v="6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UIZ GONZAGA2016/May"/>
    <x v="401"/>
    <x v="403"/>
    <m/>
    <x v="16"/>
    <n v="1"/>
    <n v="0"/>
    <n v="66"/>
    <n v="13"/>
    <n v="4"/>
    <n v="6"/>
    <n v="1"/>
    <n v="4"/>
    <n v="3"/>
    <n v="3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O LUIZ GONZAGA2016/Jun"/>
    <x v="401"/>
    <x v="403"/>
    <m/>
    <x v="17"/>
    <n v="0"/>
    <n v="0"/>
    <n v="73"/>
    <n v="11"/>
    <n v="3"/>
    <n v="6"/>
    <n v="0"/>
    <n v="1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6/Jul"/>
    <x v="401"/>
    <x v="403"/>
    <m/>
    <x v="18"/>
    <n v="0"/>
    <n v="0"/>
    <n v="86"/>
    <n v="7"/>
    <n v="2"/>
    <n v="8"/>
    <n v="1"/>
    <n v="1"/>
    <n v="7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LUIZ GONZAGA2016/Aug"/>
    <x v="401"/>
    <x v="403"/>
    <m/>
    <x v="19"/>
    <n v="1"/>
    <n v="0"/>
    <n v="82"/>
    <n v="6"/>
    <n v="6"/>
    <n v="7"/>
    <n v="0"/>
    <n v="7"/>
    <n v="9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16/Sep"/>
    <x v="401"/>
    <x v="403"/>
    <m/>
    <x v="20"/>
    <n v="1"/>
    <n v="0"/>
    <n v="94"/>
    <n v="1"/>
    <n v="0"/>
    <n v="11"/>
    <n v="0"/>
    <n v="6"/>
    <n v="2"/>
    <n v="4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16/Oct"/>
    <x v="401"/>
    <x v="403"/>
    <m/>
    <x v="21"/>
    <n v="1"/>
    <n v="0"/>
    <n v="84"/>
    <n v="10"/>
    <n v="5"/>
    <n v="7"/>
    <n v="0"/>
    <n v="4"/>
    <n v="4"/>
    <n v="6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O LUIZ GONZAGA2016/Nov"/>
    <x v="401"/>
    <x v="403"/>
    <m/>
    <x v="22"/>
    <n v="0"/>
    <n v="0"/>
    <n v="70"/>
    <n v="3"/>
    <n v="2"/>
    <n v="8"/>
    <n v="0"/>
    <n v="4"/>
    <n v="5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UIZ GONZAGA2016/Dec"/>
    <x v="401"/>
    <x v="403"/>
    <m/>
    <x v="23"/>
    <n v="0"/>
    <n v="0"/>
    <n v="76"/>
    <n v="6"/>
    <n v="5"/>
    <n v="3"/>
    <n v="0"/>
    <n v="4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6/Jan"/>
    <x v="402"/>
    <x v="404"/>
    <s v="SAO MARCOS"/>
    <x v="12"/>
    <n v="1"/>
    <n v="0"/>
    <n v="16"/>
    <n v="1"/>
    <n v="2"/>
    <n v="1"/>
    <n v="0"/>
    <n v="4"/>
    <n v="3"/>
    <n v="2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O MARCOS2016/Feb"/>
    <x v="402"/>
    <x v="404"/>
    <m/>
    <x v="13"/>
    <n v="0"/>
    <n v="0"/>
    <n v="13"/>
    <n v="0"/>
    <n v="1"/>
    <n v="4"/>
    <n v="3"/>
    <n v="2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MARCOS2016/Mar"/>
    <x v="402"/>
    <x v="404"/>
    <m/>
    <x v="14"/>
    <n v="0"/>
    <n v="0"/>
    <n v="33"/>
    <n v="1"/>
    <n v="0"/>
    <n v="6"/>
    <n v="0"/>
    <n v="1"/>
    <n v="0"/>
    <n v="3"/>
    <n v="1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SAO MARCOS2016/Apr"/>
    <x v="402"/>
    <x v="404"/>
    <m/>
    <x v="15"/>
    <n v="0"/>
    <n v="0"/>
    <n v="34"/>
    <n v="1"/>
    <n v="0"/>
    <n v="6"/>
    <n v="2"/>
    <n v="2"/>
    <n v="1"/>
    <n v="0"/>
    <n v="2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SAO MARCOS2016/May"/>
    <x v="402"/>
    <x v="404"/>
    <m/>
    <x v="16"/>
    <n v="0"/>
    <n v="0"/>
    <n v="35"/>
    <n v="3"/>
    <n v="0"/>
    <n v="3"/>
    <n v="0"/>
    <n v="1"/>
    <n v="1"/>
    <n v="2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MARCOS2016/Jun"/>
    <x v="402"/>
    <x v="404"/>
    <m/>
    <x v="17"/>
    <n v="0"/>
    <n v="0"/>
    <n v="16"/>
    <n v="0"/>
    <n v="1"/>
    <n v="9"/>
    <n v="2"/>
    <n v="3"/>
    <n v="1"/>
    <n v="2"/>
    <n v="0"/>
    <n v="0"/>
    <n v="0"/>
    <n v="0"/>
    <n v="0"/>
    <n v="3"/>
    <n v="5"/>
    <n v="0"/>
    <n v="0"/>
    <n v="0"/>
    <n v="0"/>
    <n v="0"/>
    <n v="0"/>
    <n v="0"/>
    <n v="0"/>
    <n v="0"/>
    <n v="0"/>
    <n v="0"/>
    <n v="0"/>
    <n v="0"/>
  </r>
  <r>
    <s v="SAO MARCOS2016/Jul"/>
    <x v="402"/>
    <x v="404"/>
    <m/>
    <x v="18"/>
    <n v="0"/>
    <n v="0"/>
    <n v="29"/>
    <n v="1"/>
    <n v="2"/>
    <n v="7"/>
    <n v="1"/>
    <n v="1"/>
    <n v="1"/>
    <n v="3"/>
    <n v="1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SAO MARCOS2016/Aug"/>
    <x v="402"/>
    <x v="404"/>
    <m/>
    <x v="19"/>
    <n v="0"/>
    <n v="0"/>
    <n v="26"/>
    <n v="1"/>
    <n v="0"/>
    <n v="4"/>
    <n v="1"/>
    <n v="4"/>
    <n v="0"/>
    <n v="3"/>
    <n v="2"/>
    <n v="0"/>
    <n v="0"/>
    <n v="0"/>
    <n v="0"/>
    <n v="1"/>
    <n v="2"/>
    <n v="0"/>
    <n v="0"/>
    <n v="0"/>
    <n v="0"/>
    <n v="0"/>
    <n v="0"/>
    <n v="1"/>
    <n v="0"/>
    <n v="0"/>
    <n v="0"/>
    <n v="0"/>
    <n v="0"/>
    <n v="0"/>
  </r>
  <r>
    <s v="SAO MARCOS2016/Sep"/>
    <x v="402"/>
    <x v="404"/>
    <m/>
    <x v="20"/>
    <n v="0"/>
    <n v="0"/>
    <n v="17"/>
    <n v="1"/>
    <n v="2"/>
    <n v="4"/>
    <n v="2"/>
    <n v="1"/>
    <n v="0"/>
    <n v="3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16/Oct"/>
    <x v="402"/>
    <x v="404"/>
    <m/>
    <x v="21"/>
    <n v="0"/>
    <n v="0"/>
    <n v="21"/>
    <n v="0"/>
    <n v="3"/>
    <n v="6"/>
    <n v="1"/>
    <n v="2"/>
    <n v="4"/>
    <n v="4"/>
    <n v="0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</r>
  <r>
    <s v="SAO MARCOS2016/Nov"/>
    <x v="402"/>
    <x v="404"/>
    <m/>
    <x v="22"/>
    <n v="0"/>
    <n v="0"/>
    <n v="15"/>
    <n v="3"/>
    <n v="2"/>
    <n v="5"/>
    <n v="1"/>
    <n v="5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16/Dec"/>
    <x v="402"/>
    <x v="404"/>
    <m/>
    <x v="23"/>
    <n v="0"/>
    <n v="0"/>
    <n v="12"/>
    <n v="1"/>
    <n v="2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16/Jan"/>
    <x v="403"/>
    <x v="405"/>
    <s v="SAO MARTINHO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6/Feb"/>
    <x v="403"/>
    <x v="405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6/Mar"/>
    <x v="403"/>
    <x v="405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6/Apr"/>
    <x v="403"/>
    <x v="40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6/May"/>
    <x v="403"/>
    <x v="405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6/Jun"/>
    <x v="403"/>
    <x v="405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6/Jul"/>
    <x v="403"/>
    <x v="405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6/Aug"/>
    <x v="403"/>
    <x v="405"/>
    <m/>
    <x v="19"/>
    <n v="0"/>
    <n v="0"/>
    <n v="7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TINHO2016/Sep"/>
    <x v="403"/>
    <x v="405"/>
    <m/>
    <x v="20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ARTINHO2016/Oct"/>
    <x v="403"/>
    <x v="405"/>
    <m/>
    <x v="2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ARTINHO2016/Nov"/>
    <x v="403"/>
    <x v="405"/>
    <m/>
    <x v="22"/>
    <n v="0"/>
    <n v="0"/>
    <n v="3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6/Dec"/>
    <x v="403"/>
    <x v="40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Jan"/>
    <x v="404"/>
    <x v="406"/>
    <s v="SAO MARTINHO DA SERRA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Feb"/>
    <x v="404"/>
    <x v="406"/>
    <m/>
    <x v="13"/>
    <n v="0"/>
    <n v="0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Mar"/>
    <x v="404"/>
    <x v="406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Apr"/>
    <x v="404"/>
    <x v="406"/>
    <m/>
    <x v="15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May"/>
    <x v="404"/>
    <x v="406"/>
    <m/>
    <x v="16"/>
    <n v="0"/>
    <n v="0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Jun"/>
    <x v="404"/>
    <x v="406"/>
    <m/>
    <x v="17"/>
    <n v="0"/>
    <n v="0"/>
    <n v="7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Jul"/>
    <x v="404"/>
    <x v="406"/>
    <m/>
    <x v="18"/>
    <n v="0"/>
    <n v="0"/>
    <n v="8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Aug"/>
    <x v="404"/>
    <x v="406"/>
    <m/>
    <x v="19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Sep"/>
    <x v="404"/>
    <x v="406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Oct"/>
    <x v="404"/>
    <x v="40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Nov"/>
    <x v="404"/>
    <x v="406"/>
    <m/>
    <x v="22"/>
    <n v="0"/>
    <n v="0"/>
    <n v="7"/>
    <n v="3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Dec"/>
    <x v="404"/>
    <x v="406"/>
    <m/>
    <x v="23"/>
    <n v="0"/>
    <n v="0"/>
    <n v="1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Jan"/>
    <x v="405"/>
    <x v="407"/>
    <s v="SAO MIGUEL DAS MISSOES"/>
    <x v="12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Feb"/>
    <x v="405"/>
    <x v="40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Mar"/>
    <x v="405"/>
    <x v="407"/>
    <m/>
    <x v="14"/>
    <n v="0"/>
    <n v="0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Apr"/>
    <x v="405"/>
    <x v="407"/>
    <m/>
    <x v="15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May"/>
    <x v="405"/>
    <x v="407"/>
    <m/>
    <x v="16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Jun"/>
    <x v="405"/>
    <x v="407"/>
    <m/>
    <x v="17"/>
    <n v="0"/>
    <n v="0"/>
    <n v="9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Jul"/>
    <x v="405"/>
    <x v="407"/>
    <m/>
    <x v="18"/>
    <n v="0"/>
    <n v="0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Aug"/>
    <x v="405"/>
    <x v="407"/>
    <m/>
    <x v="19"/>
    <n v="0"/>
    <n v="0"/>
    <n v="7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Sep"/>
    <x v="405"/>
    <x v="407"/>
    <m/>
    <x v="20"/>
    <n v="0"/>
    <n v="0"/>
    <n v="8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Oct"/>
    <x v="405"/>
    <x v="407"/>
    <m/>
    <x v="21"/>
    <n v="0"/>
    <n v="0"/>
    <n v="6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Nov"/>
    <x v="405"/>
    <x v="407"/>
    <m/>
    <x v="22"/>
    <n v="0"/>
    <n v="0"/>
    <n v="4"/>
    <n v="1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Dec"/>
    <x v="405"/>
    <x v="407"/>
    <m/>
    <x v="23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6/Jan"/>
    <x v="406"/>
    <x v="408"/>
    <s v="SAO NICOLAU"/>
    <x v="12"/>
    <n v="0"/>
    <n v="0"/>
    <n v="1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6/Feb"/>
    <x v="406"/>
    <x v="408"/>
    <m/>
    <x v="13"/>
    <n v="0"/>
    <n v="0"/>
    <n v="1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6/Mar"/>
    <x v="406"/>
    <x v="408"/>
    <m/>
    <x v="14"/>
    <n v="0"/>
    <n v="0"/>
    <n v="18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6/Apr"/>
    <x v="406"/>
    <x v="408"/>
    <m/>
    <x v="15"/>
    <n v="1"/>
    <n v="0"/>
    <n v="13"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NICOLAU2016/May"/>
    <x v="406"/>
    <x v="408"/>
    <m/>
    <x v="16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6/Jun"/>
    <x v="406"/>
    <x v="408"/>
    <m/>
    <x v="17"/>
    <n v="0"/>
    <n v="0"/>
    <n v="11"/>
    <n v="5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NICOLAU2016/Jul"/>
    <x v="406"/>
    <x v="408"/>
    <m/>
    <x v="18"/>
    <n v="0"/>
    <n v="0"/>
    <n v="14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6/Aug"/>
    <x v="406"/>
    <x v="408"/>
    <m/>
    <x v="19"/>
    <n v="0"/>
    <n v="0"/>
    <n v="7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6/Sep"/>
    <x v="406"/>
    <x v="408"/>
    <m/>
    <x v="20"/>
    <n v="0"/>
    <n v="0"/>
    <n v="6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6/Oct"/>
    <x v="406"/>
    <x v="408"/>
    <m/>
    <x v="21"/>
    <n v="0"/>
    <n v="0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6/Nov"/>
    <x v="406"/>
    <x v="408"/>
    <m/>
    <x v="22"/>
    <n v="1"/>
    <n v="0"/>
    <n v="1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NICOLAU2016/Dec"/>
    <x v="406"/>
    <x v="408"/>
    <m/>
    <x v="23"/>
    <n v="0"/>
    <n v="0"/>
    <n v="2"/>
    <n v="2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6/Jan"/>
    <x v="407"/>
    <x v="409"/>
    <s v="SAO PAULO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6/Feb"/>
    <x v="407"/>
    <x v="40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6/Mar"/>
    <x v="407"/>
    <x v="409"/>
    <m/>
    <x v="14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AULO DAS MISSOES2016/Apr"/>
    <x v="407"/>
    <x v="409"/>
    <m/>
    <x v="15"/>
    <n v="0"/>
    <n v="0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6/May"/>
    <x v="407"/>
    <x v="409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6/Jun"/>
    <x v="407"/>
    <x v="409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6/Jul"/>
    <x v="407"/>
    <x v="409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6/Aug"/>
    <x v="407"/>
    <x v="409"/>
    <m/>
    <x v="19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6/Sep"/>
    <x v="407"/>
    <x v="409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6/Oct"/>
    <x v="407"/>
    <x v="409"/>
    <m/>
    <x v="21"/>
    <n v="0"/>
    <n v="0"/>
    <n v="6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AULO DAS MISSOES2016/Nov"/>
    <x v="407"/>
    <x v="409"/>
    <m/>
    <x v="22"/>
    <n v="0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6/Dec"/>
    <x v="407"/>
    <x v="409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6/Jan"/>
    <x v="408"/>
    <x v="410"/>
    <s v="SAO PEDRO DA SERR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6/Feb"/>
    <x v="408"/>
    <x v="41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6/Mar"/>
    <x v="408"/>
    <x v="410"/>
    <m/>
    <x v="14"/>
    <n v="0"/>
    <n v="0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6/Apr"/>
    <x v="408"/>
    <x v="410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6/May"/>
    <x v="408"/>
    <x v="41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6/Jun"/>
    <x v="408"/>
    <x v="41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6/Jul"/>
    <x v="408"/>
    <x v="41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6/Aug"/>
    <x v="408"/>
    <x v="410"/>
    <m/>
    <x v="19"/>
    <n v="0"/>
    <n v="0"/>
    <n v="2"/>
    <n v="0"/>
    <n v="1"/>
    <n v="1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SAO PEDRO DA SERRA2016/Sep"/>
    <x v="408"/>
    <x v="410"/>
    <m/>
    <x v="20"/>
    <n v="0"/>
    <n v="0"/>
    <n v="5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PEDRO DA SERRA2016/Oct"/>
    <x v="408"/>
    <x v="410"/>
    <m/>
    <x v="21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6/Nov"/>
    <x v="408"/>
    <x v="41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6/Dec"/>
    <x v="408"/>
    <x v="410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6/Jan"/>
    <x v="409"/>
    <x v="411"/>
    <s v="SAO PEDRO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6/Feb"/>
    <x v="409"/>
    <x v="41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6/Mar"/>
    <x v="409"/>
    <x v="411"/>
    <m/>
    <x v="14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PEDRO DAS MISSOES2016/Apr"/>
    <x v="409"/>
    <x v="41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6/May"/>
    <x v="409"/>
    <x v="41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6/Jun"/>
    <x v="409"/>
    <x v="4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6/Jul"/>
    <x v="409"/>
    <x v="411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6/Aug"/>
    <x v="409"/>
    <x v="411"/>
    <m/>
    <x v="19"/>
    <n v="0"/>
    <n v="0"/>
    <n v="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AS MISSOES2016/Sep"/>
    <x v="409"/>
    <x v="411"/>
    <m/>
    <x v="20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6/Oct"/>
    <x v="409"/>
    <x v="411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6/Nov"/>
    <x v="409"/>
    <x v="41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6/Dec"/>
    <x v="409"/>
    <x v="41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6/Jan"/>
    <x v="410"/>
    <x v="412"/>
    <s v="SAO PEDRO DO BUTI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6/Feb"/>
    <x v="410"/>
    <x v="41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6/Mar"/>
    <x v="410"/>
    <x v="412"/>
    <m/>
    <x v="14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BUTIA2016/Apr"/>
    <x v="410"/>
    <x v="41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6/May"/>
    <x v="410"/>
    <x v="41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6/Jun"/>
    <x v="410"/>
    <x v="412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6/Jul"/>
    <x v="410"/>
    <x v="412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6/Aug"/>
    <x v="410"/>
    <x v="412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6/Sep"/>
    <x v="410"/>
    <x v="41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6/Oct"/>
    <x v="410"/>
    <x v="412"/>
    <m/>
    <x v="21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BUTIA2016/Nov"/>
    <x v="410"/>
    <x v="412"/>
    <m/>
    <x v="2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6/Dec"/>
    <x v="410"/>
    <x v="41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6/Jan"/>
    <x v="411"/>
    <x v="413"/>
    <s v="SAO PEDRO DO SUL"/>
    <x v="12"/>
    <n v="0"/>
    <n v="0"/>
    <n v="29"/>
    <n v="11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6/Feb"/>
    <x v="411"/>
    <x v="413"/>
    <m/>
    <x v="13"/>
    <n v="0"/>
    <n v="0"/>
    <n v="21"/>
    <n v="7"/>
    <n v="0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SUL2016/Mar"/>
    <x v="411"/>
    <x v="413"/>
    <m/>
    <x v="14"/>
    <n v="0"/>
    <n v="0"/>
    <n v="21"/>
    <n v="8"/>
    <n v="1"/>
    <n v="2"/>
    <n v="0"/>
    <n v="3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SUL2016/Apr"/>
    <x v="411"/>
    <x v="413"/>
    <m/>
    <x v="15"/>
    <n v="0"/>
    <n v="0"/>
    <n v="22"/>
    <n v="1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6/May"/>
    <x v="411"/>
    <x v="413"/>
    <m/>
    <x v="16"/>
    <n v="0"/>
    <n v="0"/>
    <n v="24"/>
    <n v="7"/>
    <n v="1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SUL2016/Jun"/>
    <x v="411"/>
    <x v="413"/>
    <m/>
    <x v="17"/>
    <n v="1"/>
    <n v="0"/>
    <n v="19"/>
    <n v="8"/>
    <n v="1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PEDRO DO SUL2016/Jul"/>
    <x v="411"/>
    <x v="413"/>
    <m/>
    <x v="18"/>
    <n v="0"/>
    <n v="0"/>
    <n v="27"/>
    <n v="8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6/Aug"/>
    <x v="411"/>
    <x v="413"/>
    <m/>
    <x v="19"/>
    <n v="0"/>
    <n v="0"/>
    <n v="19"/>
    <n v="1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6/Sep"/>
    <x v="411"/>
    <x v="413"/>
    <m/>
    <x v="20"/>
    <n v="0"/>
    <n v="0"/>
    <n v="22"/>
    <n v="6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SUL2016/Oct"/>
    <x v="411"/>
    <x v="413"/>
    <m/>
    <x v="21"/>
    <n v="0"/>
    <n v="0"/>
    <n v="29"/>
    <n v="12"/>
    <n v="1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6/Nov"/>
    <x v="411"/>
    <x v="413"/>
    <m/>
    <x v="22"/>
    <n v="0"/>
    <n v="0"/>
    <n v="37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6/Dec"/>
    <x v="411"/>
    <x v="413"/>
    <m/>
    <x v="23"/>
    <n v="0"/>
    <n v="0"/>
    <n v="22"/>
    <n v="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6/Jan"/>
    <x v="412"/>
    <x v="414"/>
    <s v="SAO SEBASTIAO DO CAI"/>
    <x v="12"/>
    <n v="0"/>
    <n v="0"/>
    <n v="49"/>
    <n v="0"/>
    <n v="2"/>
    <n v="2"/>
    <n v="2"/>
    <n v="4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SEBASTIAO DO CAI2016/Feb"/>
    <x v="412"/>
    <x v="414"/>
    <m/>
    <x v="13"/>
    <n v="0"/>
    <n v="0"/>
    <n v="31"/>
    <n v="3"/>
    <n v="1"/>
    <n v="11"/>
    <n v="1"/>
    <n v="4"/>
    <n v="2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16/Mar"/>
    <x v="412"/>
    <x v="414"/>
    <m/>
    <x v="14"/>
    <n v="1"/>
    <n v="0"/>
    <n v="63"/>
    <n v="3"/>
    <n v="1"/>
    <n v="4"/>
    <n v="2"/>
    <n v="2"/>
    <n v="2"/>
    <n v="3"/>
    <n v="3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SAO SEBASTIAO DO CAI2016/Apr"/>
    <x v="412"/>
    <x v="414"/>
    <m/>
    <x v="15"/>
    <n v="0"/>
    <n v="0"/>
    <n v="34"/>
    <n v="0"/>
    <n v="2"/>
    <n v="5"/>
    <n v="2"/>
    <n v="5"/>
    <n v="1"/>
    <n v="5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AO SEBASTIAO DO CAI2016/May"/>
    <x v="412"/>
    <x v="414"/>
    <m/>
    <x v="16"/>
    <n v="0"/>
    <n v="1"/>
    <n v="43"/>
    <n v="0"/>
    <n v="1"/>
    <n v="10"/>
    <n v="0"/>
    <n v="3"/>
    <n v="0"/>
    <n v="13"/>
    <n v="8"/>
    <n v="0"/>
    <n v="0"/>
    <n v="0"/>
    <n v="0"/>
    <n v="0"/>
    <n v="2"/>
    <n v="0"/>
    <n v="0"/>
    <n v="0"/>
    <n v="0"/>
    <n v="0"/>
    <n v="0"/>
    <n v="0"/>
    <n v="0"/>
    <n v="0"/>
    <n v="0"/>
    <n v="0"/>
    <n v="1"/>
    <n v="0"/>
  </r>
  <r>
    <s v="SAO SEBASTIAO DO CAI2016/Jun"/>
    <x v="412"/>
    <x v="414"/>
    <m/>
    <x v="17"/>
    <n v="1"/>
    <n v="0"/>
    <n v="43"/>
    <n v="0"/>
    <n v="4"/>
    <n v="4"/>
    <n v="2"/>
    <n v="3"/>
    <n v="0"/>
    <n v="1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SEBASTIAO DO CAI2016/Jul"/>
    <x v="412"/>
    <x v="414"/>
    <m/>
    <x v="18"/>
    <n v="0"/>
    <n v="0"/>
    <n v="45"/>
    <n v="1"/>
    <n v="1"/>
    <n v="6"/>
    <n v="1"/>
    <n v="3"/>
    <n v="0"/>
    <n v="18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SEBASTIAO DO CAI2016/Aug"/>
    <x v="412"/>
    <x v="414"/>
    <m/>
    <x v="19"/>
    <n v="0"/>
    <n v="0"/>
    <n v="29"/>
    <n v="3"/>
    <n v="1"/>
    <n v="5"/>
    <n v="4"/>
    <n v="5"/>
    <n v="1"/>
    <n v="5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O SEBASTIAO DO CAI2016/Sep"/>
    <x v="412"/>
    <x v="414"/>
    <m/>
    <x v="20"/>
    <n v="0"/>
    <n v="0"/>
    <n v="30"/>
    <n v="4"/>
    <n v="1"/>
    <n v="8"/>
    <n v="2"/>
    <n v="1"/>
    <n v="1"/>
    <n v="11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SEBASTIAO DO CAI2016/Oct"/>
    <x v="412"/>
    <x v="414"/>
    <m/>
    <x v="21"/>
    <n v="0"/>
    <n v="0"/>
    <n v="32"/>
    <n v="3"/>
    <n v="2"/>
    <n v="4"/>
    <n v="1"/>
    <n v="1"/>
    <n v="1"/>
    <n v="1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16/Nov"/>
    <x v="412"/>
    <x v="414"/>
    <m/>
    <x v="22"/>
    <n v="0"/>
    <n v="0"/>
    <n v="19"/>
    <n v="2"/>
    <n v="2"/>
    <n v="3"/>
    <n v="1"/>
    <n v="0"/>
    <n v="0"/>
    <n v="15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SAO SEBASTIAO DO CAI2016/Dec"/>
    <x v="412"/>
    <x v="414"/>
    <m/>
    <x v="23"/>
    <n v="0"/>
    <n v="0"/>
    <n v="27"/>
    <n v="3"/>
    <n v="1"/>
    <n v="4"/>
    <n v="3"/>
    <n v="2"/>
    <n v="2"/>
    <n v="6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SAO SEPE2016/Jan"/>
    <x v="413"/>
    <x v="415"/>
    <s v="SAO SEPE"/>
    <x v="12"/>
    <n v="0"/>
    <n v="0"/>
    <n v="35"/>
    <n v="3"/>
    <n v="0"/>
    <n v="3"/>
    <n v="0"/>
    <n v="0"/>
    <n v="3"/>
    <n v="1"/>
    <n v="0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SEPE2016/Feb"/>
    <x v="413"/>
    <x v="415"/>
    <m/>
    <x v="13"/>
    <n v="0"/>
    <n v="0"/>
    <n v="31"/>
    <n v="3"/>
    <n v="0"/>
    <n v="4"/>
    <n v="0"/>
    <n v="2"/>
    <n v="2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SEPE2016/Mar"/>
    <x v="413"/>
    <x v="415"/>
    <m/>
    <x v="14"/>
    <n v="0"/>
    <n v="0"/>
    <n v="33"/>
    <n v="6"/>
    <n v="2"/>
    <n v="6"/>
    <n v="0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PE2016/Apr"/>
    <x v="413"/>
    <x v="415"/>
    <m/>
    <x v="15"/>
    <n v="0"/>
    <n v="0"/>
    <n v="27"/>
    <n v="6"/>
    <n v="3"/>
    <n v="5"/>
    <n v="1"/>
    <n v="2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PE2016/May"/>
    <x v="413"/>
    <x v="415"/>
    <m/>
    <x v="16"/>
    <n v="0"/>
    <n v="0"/>
    <n v="36"/>
    <n v="5"/>
    <n v="3"/>
    <n v="10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PE2016/Jun"/>
    <x v="413"/>
    <x v="415"/>
    <m/>
    <x v="17"/>
    <n v="1"/>
    <n v="0"/>
    <n v="46"/>
    <n v="11"/>
    <n v="0"/>
    <n v="9"/>
    <n v="0"/>
    <n v="2"/>
    <n v="1"/>
    <n v="0"/>
    <n v="1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SAO SEPE2016/Jul"/>
    <x v="413"/>
    <x v="415"/>
    <m/>
    <x v="18"/>
    <n v="0"/>
    <n v="0"/>
    <n v="41"/>
    <n v="1"/>
    <n v="2"/>
    <n v="6"/>
    <n v="0"/>
    <n v="3"/>
    <n v="3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SEPE2016/Aug"/>
    <x v="413"/>
    <x v="415"/>
    <m/>
    <x v="19"/>
    <n v="0"/>
    <n v="0"/>
    <n v="29"/>
    <n v="8"/>
    <n v="2"/>
    <n v="6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16/Sep"/>
    <x v="413"/>
    <x v="415"/>
    <m/>
    <x v="20"/>
    <n v="0"/>
    <n v="0"/>
    <n v="35"/>
    <n v="8"/>
    <n v="1"/>
    <n v="2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6/Oct"/>
    <x v="413"/>
    <x v="415"/>
    <m/>
    <x v="21"/>
    <n v="0"/>
    <n v="0"/>
    <n v="33"/>
    <n v="4"/>
    <n v="1"/>
    <n v="4"/>
    <n v="1"/>
    <n v="6"/>
    <n v="0"/>
    <n v="1"/>
    <n v="0"/>
    <n v="0"/>
    <n v="0"/>
    <n v="0"/>
    <n v="0"/>
    <n v="3"/>
    <n v="0"/>
    <n v="0"/>
    <n v="0"/>
    <n v="0"/>
    <n v="0"/>
    <n v="0"/>
    <n v="2"/>
    <n v="0"/>
    <n v="0"/>
    <n v="0"/>
    <n v="0"/>
    <n v="0"/>
    <n v="0"/>
    <n v="0"/>
  </r>
  <r>
    <s v="SAO SEPE2016/Nov"/>
    <x v="413"/>
    <x v="415"/>
    <m/>
    <x v="22"/>
    <n v="0"/>
    <n v="0"/>
    <n v="25"/>
    <n v="2"/>
    <n v="0"/>
    <n v="3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6/Dec"/>
    <x v="413"/>
    <x v="415"/>
    <m/>
    <x v="23"/>
    <n v="0"/>
    <n v="0"/>
    <n v="15"/>
    <n v="4"/>
    <n v="1"/>
    <n v="4"/>
    <n v="0"/>
    <n v="2"/>
    <n v="4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SAO VALENTIM2016/Jan"/>
    <x v="414"/>
    <x v="416"/>
    <s v="SAO VALENTIM"/>
    <x v="12"/>
    <n v="0"/>
    <n v="0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Feb"/>
    <x v="414"/>
    <x v="41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Mar"/>
    <x v="414"/>
    <x v="416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Apr"/>
    <x v="414"/>
    <x v="416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May"/>
    <x v="414"/>
    <x v="416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Jun"/>
    <x v="414"/>
    <x v="41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Jul"/>
    <x v="414"/>
    <x v="416"/>
    <m/>
    <x v="18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Aug"/>
    <x v="414"/>
    <x v="41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Sep"/>
    <x v="414"/>
    <x v="416"/>
    <m/>
    <x v="2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Oct"/>
    <x v="414"/>
    <x v="416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Nov"/>
    <x v="414"/>
    <x v="416"/>
    <m/>
    <x v="2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Dec"/>
    <x v="414"/>
    <x v="416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AO VALENTIM DO SUL2016/Jan"/>
    <x v="415"/>
    <x v="417"/>
    <s v="SAO VALENTIM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6/Feb"/>
    <x v="415"/>
    <x v="41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6/Mar"/>
    <x v="415"/>
    <x v="417"/>
    <m/>
    <x v="14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6/Apr"/>
    <x v="415"/>
    <x v="417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6/May"/>
    <x v="415"/>
    <x v="417"/>
    <m/>
    <x v="16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VALENTIM DO SUL2016/Jun"/>
    <x v="415"/>
    <x v="4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6/Jul"/>
    <x v="415"/>
    <x v="41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6/Aug"/>
    <x v="415"/>
    <x v="417"/>
    <m/>
    <x v="19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VALENTIM DO SUL2016/Sep"/>
    <x v="415"/>
    <x v="41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6/Oct"/>
    <x v="415"/>
    <x v="417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6/Nov"/>
    <x v="415"/>
    <x v="417"/>
    <m/>
    <x v="22"/>
    <n v="0"/>
    <n v="0"/>
    <n v="5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16/Dec"/>
    <x v="415"/>
    <x v="417"/>
    <m/>
    <x v="23"/>
    <n v="0"/>
    <n v="0"/>
    <n v="5"/>
    <n v="1"/>
    <n v="0"/>
    <n v="2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RIO DO SUL2016/Jan"/>
    <x v="416"/>
    <x v="418"/>
    <s v="SAO VALERIO DO SUL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Feb"/>
    <x v="416"/>
    <x v="4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Mar"/>
    <x v="416"/>
    <x v="418"/>
    <m/>
    <x v="14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Apr"/>
    <x v="416"/>
    <x v="41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May"/>
    <x v="416"/>
    <x v="41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Jun"/>
    <x v="416"/>
    <x v="41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Jul"/>
    <x v="416"/>
    <x v="41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Aug"/>
    <x v="416"/>
    <x v="41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Sep"/>
    <x v="416"/>
    <x v="418"/>
    <m/>
    <x v="20"/>
    <n v="0"/>
    <n v="0"/>
    <n v="3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Oct"/>
    <x v="416"/>
    <x v="418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Nov"/>
    <x v="416"/>
    <x v="41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Dec"/>
    <x v="416"/>
    <x v="41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Jan"/>
    <x v="417"/>
    <x v="419"/>
    <s v="SAO VENDELIN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Feb"/>
    <x v="417"/>
    <x v="419"/>
    <m/>
    <x v="13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Mar"/>
    <x v="417"/>
    <x v="41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Apr"/>
    <x v="417"/>
    <x v="419"/>
    <m/>
    <x v="15"/>
    <n v="0"/>
    <n v="0"/>
    <n v="2"/>
    <n v="0"/>
    <n v="0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May"/>
    <x v="417"/>
    <x v="419"/>
    <m/>
    <x v="16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Jun"/>
    <x v="417"/>
    <x v="419"/>
    <m/>
    <x v="17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Jul"/>
    <x v="417"/>
    <x v="419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Aug"/>
    <x v="417"/>
    <x v="419"/>
    <m/>
    <x v="19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Sep"/>
    <x v="417"/>
    <x v="419"/>
    <m/>
    <x v="2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Oct"/>
    <x v="417"/>
    <x v="419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Nov"/>
    <x v="417"/>
    <x v="419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Dec"/>
    <x v="417"/>
    <x v="419"/>
    <m/>
    <x v="23"/>
    <n v="0"/>
    <n v="0"/>
    <n v="1"/>
    <n v="0"/>
    <n v="0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VICENTE DO SUL2016/Jan"/>
    <x v="418"/>
    <x v="420"/>
    <s v="SAO VICENTE DO SUL"/>
    <x v="12"/>
    <n v="0"/>
    <n v="0"/>
    <n v="15"/>
    <n v="2"/>
    <n v="0"/>
    <n v="2"/>
    <n v="0"/>
    <n v="1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16/Feb"/>
    <x v="418"/>
    <x v="420"/>
    <m/>
    <x v="13"/>
    <n v="0"/>
    <n v="0"/>
    <n v="1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16/Mar"/>
    <x v="418"/>
    <x v="420"/>
    <m/>
    <x v="14"/>
    <n v="0"/>
    <n v="0"/>
    <n v="11"/>
    <n v="1"/>
    <n v="0"/>
    <n v="2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16/Apr"/>
    <x v="418"/>
    <x v="420"/>
    <m/>
    <x v="15"/>
    <n v="0"/>
    <n v="0"/>
    <n v="15"/>
    <n v="4"/>
    <n v="0"/>
    <n v="0"/>
    <n v="0"/>
    <n v="1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VICENTE DO SUL2016/May"/>
    <x v="418"/>
    <x v="420"/>
    <m/>
    <x v="16"/>
    <n v="0"/>
    <n v="0"/>
    <n v="14"/>
    <n v="7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6/Jun"/>
    <x v="418"/>
    <x v="420"/>
    <m/>
    <x v="17"/>
    <n v="0"/>
    <n v="0"/>
    <n v="19"/>
    <n v="6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16/Jul"/>
    <x v="418"/>
    <x v="420"/>
    <m/>
    <x v="18"/>
    <n v="0"/>
    <n v="0"/>
    <n v="1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6/Aug"/>
    <x v="418"/>
    <x v="420"/>
    <m/>
    <x v="19"/>
    <n v="0"/>
    <n v="0"/>
    <n v="23"/>
    <n v="6"/>
    <n v="0"/>
    <n v="2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VICENTE DO SUL2016/Sep"/>
    <x v="418"/>
    <x v="420"/>
    <m/>
    <x v="20"/>
    <n v="0"/>
    <n v="0"/>
    <n v="17"/>
    <n v="8"/>
    <n v="0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VICENTE DO SUL2016/Oct"/>
    <x v="418"/>
    <x v="420"/>
    <m/>
    <x v="21"/>
    <n v="0"/>
    <n v="0"/>
    <n v="8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VICENTE DO SUL2016/Nov"/>
    <x v="418"/>
    <x v="420"/>
    <m/>
    <x v="22"/>
    <n v="0"/>
    <n v="0"/>
    <n v="1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6/Dec"/>
    <x v="418"/>
    <x v="420"/>
    <m/>
    <x v="23"/>
    <n v="0"/>
    <n v="0"/>
    <n v="13"/>
    <n v="5"/>
    <n v="0"/>
    <n v="0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PIRANGA2016/Jan"/>
    <x v="419"/>
    <x v="421"/>
    <s v="SAPIRANGA"/>
    <x v="12"/>
    <n v="1"/>
    <n v="0"/>
    <n v="78"/>
    <n v="1"/>
    <n v="15"/>
    <n v="46"/>
    <n v="11"/>
    <n v="3"/>
    <n v="6"/>
    <n v="6"/>
    <n v="3"/>
    <n v="0"/>
    <n v="0"/>
    <n v="0"/>
    <n v="0"/>
    <n v="3"/>
    <n v="7"/>
    <n v="0"/>
    <n v="1"/>
    <n v="0"/>
    <n v="0"/>
    <n v="0"/>
    <n v="1"/>
    <n v="0"/>
    <n v="0"/>
    <n v="1"/>
    <n v="0"/>
    <n v="0"/>
    <n v="0"/>
    <n v="0"/>
  </r>
  <r>
    <s v="SAPIRANGA2016/Feb"/>
    <x v="419"/>
    <x v="421"/>
    <m/>
    <x v="13"/>
    <n v="1"/>
    <n v="0"/>
    <n v="97"/>
    <n v="1"/>
    <n v="22"/>
    <n v="41"/>
    <n v="8"/>
    <n v="11"/>
    <n v="1"/>
    <n v="1"/>
    <n v="1"/>
    <n v="0"/>
    <n v="0"/>
    <n v="0"/>
    <n v="0"/>
    <n v="6"/>
    <n v="7"/>
    <n v="0"/>
    <n v="1"/>
    <n v="0"/>
    <n v="0"/>
    <n v="0"/>
    <n v="0"/>
    <n v="0"/>
    <n v="0"/>
    <n v="1"/>
    <n v="0"/>
    <n v="0"/>
    <n v="0"/>
    <n v="0"/>
  </r>
  <r>
    <s v="SAPIRANGA2016/Mar"/>
    <x v="419"/>
    <x v="421"/>
    <m/>
    <x v="14"/>
    <n v="0"/>
    <n v="0"/>
    <n v="95"/>
    <n v="1"/>
    <n v="30"/>
    <n v="31"/>
    <n v="15"/>
    <n v="4"/>
    <n v="5"/>
    <n v="3"/>
    <n v="5"/>
    <n v="0"/>
    <n v="0"/>
    <n v="0"/>
    <n v="0"/>
    <n v="9"/>
    <n v="1"/>
    <n v="0"/>
    <n v="0"/>
    <n v="0"/>
    <n v="0"/>
    <n v="0"/>
    <n v="0"/>
    <n v="0"/>
    <n v="0"/>
    <n v="0"/>
    <n v="0"/>
    <n v="0"/>
    <n v="0"/>
    <n v="0"/>
  </r>
  <r>
    <s v="SAPIRANGA2016/Apr"/>
    <x v="419"/>
    <x v="421"/>
    <m/>
    <x v="15"/>
    <n v="0"/>
    <n v="0"/>
    <n v="71"/>
    <n v="2"/>
    <n v="18"/>
    <n v="39"/>
    <n v="15"/>
    <n v="4"/>
    <n v="4"/>
    <n v="11"/>
    <n v="3"/>
    <n v="0"/>
    <n v="0"/>
    <n v="0"/>
    <n v="0"/>
    <n v="4"/>
    <n v="10"/>
    <n v="0"/>
    <n v="0"/>
    <n v="0"/>
    <n v="0"/>
    <n v="0"/>
    <n v="0"/>
    <n v="0"/>
    <n v="0"/>
    <n v="0"/>
    <n v="0"/>
    <n v="0"/>
    <n v="0"/>
    <n v="0"/>
  </r>
  <r>
    <s v="SAPIRANGA2016/May"/>
    <x v="419"/>
    <x v="421"/>
    <m/>
    <x v="16"/>
    <n v="0"/>
    <n v="0"/>
    <n v="80"/>
    <n v="2"/>
    <n v="13"/>
    <n v="40"/>
    <n v="7"/>
    <n v="10"/>
    <n v="5"/>
    <n v="14"/>
    <n v="4"/>
    <n v="0"/>
    <n v="0"/>
    <n v="0"/>
    <n v="0"/>
    <n v="3"/>
    <n v="3"/>
    <n v="0"/>
    <n v="1"/>
    <n v="0"/>
    <n v="0"/>
    <n v="0"/>
    <n v="0"/>
    <n v="0"/>
    <n v="0"/>
    <n v="0"/>
    <n v="0"/>
    <n v="0"/>
    <n v="0"/>
    <n v="0"/>
  </r>
  <r>
    <s v="SAPIRANGA2016/Jun"/>
    <x v="419"/>
    <x v="421"/>
    <m/>
    <x v="17"/>
    <n v="2"/>
    <n v="0"/>
    <n v="83"/>
    <n v="4"/>
    <n v="20"/>
    <n v="36"/>
    <n v="12"/>
    <n v="7"/>
    <n v="6"/>
    <n v="12"/>
    <n v="7"/>
    <n v="0"/>
    <n v="0"/>
    <n v="0"/>
    <n v="0"/>
    <n v="4"/>
    <n v="3"/>
    <n v="0"/>
    <n v="0"/>
    <n v="0"/>
    <n v="0"/>
    <n v="0"/>
    <n v="0"/>
    <n v="0"/>
    <n v="0"/>
    <n v="2"/>
    <n v="0"/>
    <n v="0"/>
    <n v="0"/>
    <n v="0"/>
  </r>
  <r>
    <s v="SAPIRANGA2016/Jul"/>
    <x v="419"/>
    <x v="421"/>
    <m/>
    <x v="18"/>
    <n v="1"/>
    <n v="0"/>
    <n v="88"/>
    <n v="1"/>
    <n v="24"/>
    <n v="28"/>
    <n v="3"/>
    <n v="5"/>
    <n v="1"/>
    <n v="15"/>
    <n v="6"/>
    <n v="0"/>
    <n v="0"/>
    <n v="0"/>
    <n v="0"/>
    <n v="6"/>
    <n v="2"/>
    <n v="0"/>
    <n v="0"/>
    <n v="0"/>
    <n v="0"/>
    <n v="0"/>
    <n v="0"/>
    <n v="0"/>
    <n v="0"/>
    <n v="1"/>
    <n v="0"/>
    <n v="0"/>
    <n v="0"/>
    <n v="0"/>
  </r>
  <r>
    <s v="SAPIRANGA2016/Aug"/>
    <x v="419"/>
    <x v="421"/>
    <m/>
    <x v="19"/>
    <n v="1"/>
    <n v="0"/>
    <n v="88"/>
    <n v="0"/>
    <n v="17"/>
    <n v="32"/>
    <n v="6"/>
    <n v="15"/>
    <n v="3"/>
    <n v="10"/>
    <n v="3"/>
    <n v="0"/>
    <n v="0"/>
    <n v="0"/>
    <n v="0"/>
    <n v="8"/>
    <n v="3"/>
    <n v="0"/>
    <n v="0"/>
    <n v="0"/>
    <n v="1"/>
    <n v="0"/>
    <n v="2"/>
    <n v="0"/>
    <n v="0"/>
    <n v="1"/>
    <n v="0"/>
    <n v="0"/>
    <n v="0"/>
    <n v="0"/>
  </r>
  <r>
    <s v="SAPIRANGA2016/Sep"/>
    <x v="419"/>
    <x v="421"/>
    <m/>
    <x v="20"/>
    <n v="0"/>
    <n v="0"/>
    <n v="73"/>
    <n v="1"/>
    <n v="24"/>
    <n v="33"/>
    <n v="4"/>
    <n v="8"/>
    <n v="7"/>
    <n v="14"/>
    <n v="7"/>
    <n v="0"/>
    <n v="0"/>
    <n v="0"/>
    <n v="0"/>
    <n v="6"/>
    <n v="4"/>
    <n v="0"/>
    <n v="0"/>
    <n v="0"/>
    <n v="0"/>
    <n v="0"/>
    <n v="0"/>
    <n v="0"/>
    <n v="0"/>
    <n v="0"/>
    <n v="0"/>
    <n v="0"/>
    <n v="0"/>
    <n v="0"/>
  </r>
  <r>
    <s v="SAPIRANGA2016/Oct"/>
    <x v="419"/>
    <x v="421"/>
    <m/>
    <x v="21"/>
    <n v="2"/>
    <n v="0"/>
    <n v="62"/>
    <n v="1"/>
    <n v="23"/>
    <n v="26"/>
    <n v="5"/>
    <n v="10"/>
    <n v="3"/>
    <n v="8"/>
    <n v="0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SAPIRANGA2016/Nov"/>
    <x v="419"/>
    <x v="421"/>
    <m/>
    <x v="22"/>
    <n v="1"/>
    <n v="0"/>
    <n v="68"/>
    <n v="0"/>
    <n v="14"/>
    <n v="20"/>
    <n v="8"/>
    <n v="5"/>
    <n v="1"/>
    <n v="1"/>
    <n v="4"/>
    <n v="0"/>
    <n v="0"/>
    <n v="0"/>
    <n v="0"/>
    <n v="2"/>
    <n v="2"/>
    <n v="0"/>
    <n v="1"/>
    <n v="0"/>
    <n v="0"/>
    <n v="0"/>
    <n v="0"/>
    <n v="0"/>
    <n v="0"/>
    <n v="1"/>
    <n v="0"/>
    <n v="0"/>
    <n v="0"/>
    <n v="0"/>
  </r>
  <r>
    <s v="SAPIRANGA2016/Dec"/>
    <x v="419"/>
    <x v="421"/>
    <m/>
    <x v="23"/>
    <n v="0"/>
    <n v="0"/>
    <n v="40"/>
    <n v="1"/>
    <n v="16"/>
    <n v="17"/>
    <n v="4"/>
    <n v="3"/>
    <n v="2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PUCAIA DO SUL2016/Jan"/>
    <x v="420"/>
    <x v="422"/>
    <s v="SAPUCAIA DO SUL"/>
    <x v="12"/>
    <n v="3"/>
    <n v="0"/>
    <n v="197"/>
    <n v="5"/>
    <n v="28"/>
    <n v="163"/>
    <n v="24"/>
    <n v="12"/>
    <n v="11"/>
    <n v="6"/>
    <n v="12"/>
    <n v="0"/>
    <n v="0"/>
    <n v="0"/>
    <n v="0"/>
    <n v="17"/>
    <n v="16"/>
    <n v="1"/>
    <n v="0"/>
    <n v="0"/>
    <n v="0"/>
    <n v="1"/>
    <n v="16"/>
    <n v="0"/>
    <n v="0"/>
    <n v="4"/>
    <n v="0"/>
    <n v="0"/>
    <n v="0"/>
    <n v="0"/>
  </r>
  <r>
    <s v="SAPUCAIA DO SUL2016/Feb"/>
    <x v="420"/>
    <x v="422"/>
    <m/>
    <x v="13"/>
    <n v="6"/>
    <n v="1"/>
    <n v="148"/>
    <n v="2"/>
    <n v="29"/>
    <n v="147"/>
    <n v="14"/>
    <n v="12"/>
    <n v="4"/>
    <n v="18"/>
    <n v="11"/>
    <n v="2"/>
    <n v="0"/>
    <n v="0"/>
    <n v="0"/>
    <n v="13"/>
    <n v="12"/>
    <n v="1"/>
    <n v="0"/>
    <n v="0"/>
    <n v="1"/>
    <n v="3"/>
    <n v="11"/>
    <n v="0"/>
    <n v="1"/>
    <n v="6"/>
    <n v="0"/>
    <n v="0"/>
    <n v="1"/>
    <n v="1"/>
  </r>
  <r>
    <s v="SAPUCAIA DO SUL2016/Mar"/>
    <x v="420"/>
    <x v="422"/>
    <m/>
    <x v="14"/>
    <n v="2"/>
    <n v="0"/>
    <n v="197"/>
    <n v="2"/>
    <n v="43"/>
    <n v="128"/>
    <n v="15"/>
    <n v="16"/>
    <n v="8"/>
    <n v="16"/>
    <n v="10"/>
    <n v="0"/>
    <n v="0"/>
    <n v="0"/>
    <n v="0"/>
    <n v="7"/>
    <n v="11"/>
    <n v="0"/>
    <n v="0"/>
    <n v="0"/>
    <n v="0"/>
    <n v="1"/>
    <n v="12"/>
    <n v="0"/>
    <n v="0"/>
    <n v="2"/>
    <n v="0"/>
    <n v="0"/>
    <n v="0"/>
    <n v="0"/>
  </r>
  <r>
    <s v="SAPUCAIA DO SUL2016/Apr"/>
    <x v="420"/>
    <x v="422"/>
    <m/>
    <x v="15"/>
    <n v="7"/>
    <n v="0"/>
    <n v="143"/>
    <n v="0"/>
    <n v="48"/>
    <n v="124"/>
    <n v="18"/>
    <n v="15"/>
    <n v="14"/>
    <n v="22"/>
    <n v="20"/>
    <n v="1"/>
    <n v="0"/>
    <n v="0"/>
    <n v="0"/>
    <n v="2"/>
    <n v="14"/>
    <n v="1"/>
    <n v="0"/>
    <n v="0"/>
    <n v="0"/>
    <n v="1"/>
    <n v="4"/>
    <n v="0"/>
    <n v="0"/>
    <n v="8"/>
    <n v="0"/>
    <n v="0"/>
    <n v="0"/>
    <n v="0"/>
  </r>
  <r>
    <s v="SAPUCAIA DO SUL2016/May"/>
    <x v="420"/>
    <x v="422"/>
    <m/>
    <x v="16"/>
    <n v="4"/>
    <n v="0"/>
    <n v="143"/>
    <n v="3"/>
    <n v="72"/>
    <n v="151"/>
    <n v="14"/>
    <n v="8"/>
    <n v="8"/>
    <n v="16"/>
    <n v="20"/>
    <n v="0"/>
    <n v="0"/>
    <n v="0"/>
    <n v="0"/>
    <n v="8"/>
    <n v="16"/>
    <n v="0"/>
    <n v="0"/>
    <n v="0"/>
    <n v="0"/>
    <n v="1"/>
    <n v="2"/>
    <n v="0"/>
    <n v="0"/>
    <n v="5"/>
    <n v="0"/>
    <n v="0"/>
    <n v="0"/>
    <n v="0"/>
  </r>
  <r>
    <s v="SAPUCAIA DO SUL2016/Jun"/>
    <x v="420"/>
    <x v="422"/>
    <m/>
    <x v="17"/>
    <n v="5"/>
    <n v="0"/>
    <n v="142"/>
    <n v="0"/>
    <n v="34"/>
    <n v="159"/>
    <n v="28"/>
    <n v="10"/>
    <n v="8"/>
    <n v="16"/>
    <n v="9"/>
    <n v="1"/>
    <n v="0"/>
    <n v="0"/>
    <n v="0"/>
    <n v="7"/>
    <n v="21"/>
    <n v="1"/>
    <n v="0"/>
    <n v="0"/>
    <n v="0"/>
    <n v="0"/>
    <n v="4"/>
    <n v="0"/>
    <n v="1"/>
    <n v="5"/>
    <n v="0"/>
    <n v="1"/>
    <n v="0"/>
    <n v="1"/>
  </r>
  <r>
    <s v="SAPUCAIA DO SUL2016/Jul"/>
    <x v="420"/>
    <x v="422"/>
    <m/>
    <x v="18"/>
    <n v="4"/>
    <n v="0"/>
    <n v="143"/>
    <n v="3"/>
    <n v="19"/>
    <n v="138"/>
    <n v="12"/>
    <n v="6"/>
    <n v="8"/>
    <n v="17"/>
    <n v="17"/>
    <n v="0"/>
    <n v="0"/>
    <n v="0"/>
    <n v="0"/>
    <n v="7"/>
    <n v="8"/>
    <n v="0"/>
    <n v="0"/>
    <n v="0"/>
    <n v="0"/>
    <n v="0"/>
    <n v="2"/>
    <n v="0"/>
    <n v="0"/>
    <n v="4"/>
    <n v="0"/>
    <n v="0"/>
    <n v="0"/>
    <n v="0"/>
  </r>
  <r>
    <s v="SAPUCAIA DO SUL2016/Aug"/>
    <x v="420"/>
    <x v="422"/>
    <m/>
    <x v="19"/>
    <n v="8"/>
    <n v="0"/>
    <n v="135"/>
    <n v="1"/>
    <n v="36"/>
    <n v="168"/>
    <n v="21"/>
    <n v="10"/>
    <n v="9"/>
    <n v="17"/>
    <n v="9"/>
    <n v="0"/>
    <n v="0"/>
    <n v="0"/>
    <n v="0"/>
    <n v="9"/>
    <n v="20"/>
    <n v="0"/>
    <n v="0"/>
    <n v="0"/>
    <n v="1"/>
    <n v="0"/>
    <n v="10"/>
    <n v="0"/>
    <n v="0"/>
    <n v="9"/>
    <n v="0"/>
    <n v="0"/>
    <n v="0"/>
    <n v="0"/>
  </r>
  <r>
    <s v="SAPUCAIA DO SUL2016/Sep"/>
    <x v="420"/>
    <x v="422"/>
    <m/>
    <x v="20"/>
    <n v="1"/>
    <n v="0"/>
    <n v="128"/>
    <n v="1"/>
    <n v="28"/>
    <n v="119"/>
    <n v="20"/>
    <n v="6"/>
    <n v="5"/>
    <n v="16"/>
    <n v="8"/>
    <n v="0"/>
    <n v="0"/>
    <n v="0"/>
    <n v="0"/>
    <n v="5"/>
    <n v="14"/>
    <n v="0"/>
    <n v="0"/>
    <n v="0"/>
    <n v="0"/>
    <n v="0"/>
    <n v="3"/>
    <n v="0"/>
    <n v="0"/>
    <n v="1"/>
    <n v="0"/>
    <n v="0"/>
    <n v="0"/>
    <n v="0"/>
  </r>
  <r>
    <s v="SAPUCAIA DO SUL2016/Oct"/>
    <x v="420"/>
    <x v="422"/>
    <m/>
    <x v="21"/>
    <n v="6"/>
    <n v="0"/>
    <n v="127"/>
    <n v="0"/>
    <n v="27"/>
    <n v="140"/>
    <n v="27"/>
    <n v="7"/>
    <n v="16"/>
    <n v="10"/>
    <n v="11"/>
    <n v="1"/>
    <n v="0"/>
    <n v="0"/>
    <n v="0"/>
    <n v="5"/>
    <n v="8"/>
    <n v="0"/>
    <n v="0"/>
    <n v="0"/>
    <n v="1"/>
    <n v="0"/>
    <n v="3"/>
    <n v="1"/>
    <n v="0"/>
    <n v="6"/>
    <n v="0"/>
    <n v="0"/>
    <n v="0"/>
    <n v="0"/>
  </r>
  <r>
    <s v="SAPUCAIA DO SUL2016/Nov"/>
    <x v="420"/>
    <x v="422"/>
    <m/>
    <x v="22"/>
    <n v="4"/>
    <n v="0"/>
    <n v="104"/>
    <n v="0"/>
    <n v="26"/>
    <n v="135"/>
    <n v="11"/>
    <n v="13"/>
    <n v="8"/>
    <n v="9"/>
    <n v="7"/>
    <n v="0"/>
    <n v="0"/>
    <n v="0"/>
    <n v="0"/>
    <n v="6"/>
    <n v="7"/>
    <n v="0"/>
    <n v="0"/>
    <n v="0"/>
    <n v="0"/>
    <n v="0"/>
    <n v="4"/>
    <n v="0"/>
    <n v="0"/>
    <n v="4"/>
    <n v="0"/>
    <n v="0"/>
    <n v="0"/>
    <n v="0"/>
  </r>
  <r>
    <s v="SAPUCAIA DO SUL2016/Dec"/>
    <x v="420"/>
    <x v="422"/>
    <m/>
    <x v="23"/>
    <n v="2"/>
    <n v="0"/>
    <n v="114"/>
    <n v="1"/>
    <n v="9"/>
    <n v="131"/>
    <n v="21"/>
    <n v="16"/>
    <n v="2"/>
    <n v="8"/>
    <n v="4"/>
    <n v="0"/>
    <n v="0"/>
    <n v="0"/>
    <n v="0"/>
    <n v="3"/>
    <n v="3"/>
    <n v="0"/>
    <n v="0"/>
    <n v="0"/>
    <n v="1"/>
    <n v="0"/>
    <n v="6"/>
    <n v="0"/>
    <n v="0"/>
    <n v="2"/>
    <n v="0"/>
    <n v="0"/>
    <n v="0"/>
    <n v="0"/>
  </r>
  <r>
    <s v="SARANDI2016/Jan"/>
    <x v="421"/>
    <x v="423"/>
    <s v="SARANDI"/>
    <x v="12"/>
    <n v="0"/>
    <n v="0"/>
    <n v="24"/>
    <n v="1"/>
    <n v="4"/>
    <n v="5"/>
    <n v="2"/>
    <n v="1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RANDI2016/Feb"/>
    <x v="421"/>
    <x v="423"/>
    <m/>
    <x v="13"/>
    <n v="0"/>
    <n v="0"/>
    <n v="15"/>
    <n v="1"/>
    <n v="3"/>
    <n v="5"/>
    <n v="1"/>
    <n v="0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RANDI2016/Mar"/>
    <x v="421"/>
    <x v="423"/>
    <m/>
    <x v="14"/>
    <n v="0"/>
    <n v="0"/>
    <n v="24"/>
    <n v="3"/>
    <n v="2"/>
    <n v="3"/>
    <n v="2"/>
    <n v="3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6/Apr"/>
    <x v="421"/>
    <x v="423"/>
    <m/>
    <x v="15"/>
    <n v="0"/>
    <n v="0"/>
    <n v="11"/>
    <n v="1"/>
    <n v="1"/>
    <n v="6"/>
    <n v="3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6/May"/>
    <x v="421"/>
    <x v="423"/>
    <m/>
    <x v="16"/>
    <n v="1"/>
    <n v="0"/>
    <n v="17"/>
    <n v="1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RANDI2016/Jun"/>
    <x v="421"/>
    <x v="423"/>
    <m/>
    <x v="17"/>
    <n v="0"/>
    <n v="0"/>
    <n v="18"/>
    <n v="1"/>
    <n v="0"/>
    <n v="6"/>
    <n v="1"/>
    <n v="2"/>
    <n v="2"/>
    <n v="0"/>
    <n v="0"/>
    <n v="0"/>
    <n v="0"/>
    <n v="0"/>
    <n v="0"/>
    <n v="3"/>
    <n v="0"/>
    <n v="0"/>
    <n v="0"/>
    <n v="0"/>
    <n v="1"/>
    <n v="1"/>
    <n v="2"/>
    <n v="0"/>
    <n v="0"/>
    <n v="0"/>
    <n v="0"/>
    <n v="0"/>
    <n v="0"/>
    <n v="0"/>
  </r>
  <r>
    <s v="SARANDI2016/Jul"/>
    <x v="421"/>
    <x v="423"/>
    <m/>
    <x v="18"/>
    <n v="0"/>
    <n v="0"/>
    <n v="27"/>
    <n v="2"/>
    <n v="0"/>
    <n v="5"/>
    <n v="1"/>
    <n v="0"/>
    <n v="0"/>
    <n v="0"/>
    <n v="0"/>
    <n v="0"/>
    <n v="0"/>
    <n v="0"/>
    <n v="0"/>
    <n v="2"/>
    <n v="2"/>
    <n v="0"/>
    <n v="0"/>
    <n v="0"/>
    <n v="1"/>
    <n v="0"/>
    <n v="0"/>
    <n v="0"/>
    <n v="0"/>
    <n v="0"/>
    <n v="0"/>
    <n v="0"/>
    <n v="0"/>
    <n v="0"/>
  </r>
  <r>
    <s v="SARANDI2016/Aug"/>
    <x v="421"/>
    <x v="423"/>
    <m/>
    <x v="19"/>
    <n v="0"/>
    <n v="0"/>
    <n v="13"/>
    <n v="0"/>
    <n v="1"/>
    <n v="2"/>
    <n v="0"/>
    <n v="0"/>
    <n v="2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6/Sep"/>
    <x v="421"/>
    <x v="423"/>
    <m/>
    <x v="20"/>
    <n v="0"/>
    <n v="0"/>
    <n v="23"/>
    <n v="3"/>
    <n v="1"/>
    <n v="1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RANDI2016/Oct"/>
    <x v="421"/>
    <x v="423"/>
    <m/>
    <x v="21"/>
    <n v="0"/>
    <n v="0"/>
    <n v="13"/>
    <n v="0"/>
    <n v="2"/>
    <n v="3"/>
    <n v="0"/>
    <n v="1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RANDI2016/Nov"/>
    <x v="421"/>
    <x v="423"/>
    <m/>
    <x v="22"/>
    <n v="1"/>
    <n v="0"/>
    <n v="17"/>
    <n v="0"/>
    <n v="2"/>
    <n v="1"/>
    <n v="1"/>
    <n v="2"/>
    <n v="1"/>
    <n v="1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RANDI2016/Dec"/>
    <x v="421"/>
    <x v="423"/>
    <m/>
    <x v="23"/>
    <n v="0"/>
    <n v="0"/>
    <n v="12"/>
    <n v="2"/>
    <n v="0"/>
    <n v="1"/>
    <n v="2"/>
    <n v="0"/>
    <n v="1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BERI2016/Jan"/>
    <x v="422"/>
    <x v="424"/>
    <s v="SEBERI"/>
    <x v="12"/>
    <n v="0"/>
    <n v="0"/>
    <n v="17"/>
    <n v="4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6/Feb"/>
    <x v="422"/>
    <x v="424"/>
    <m/>
    <x v="13"/>
    <n v="0"/>
    <n v="0"/>
    <n v="1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6/Mar"/>
    <x v="422"/>
    <x v="424"/>
    <m/>
    <x v="14"/>
    <n v="1"/>
    <n v="0"/>
    <n v="19"/>
    <n v="3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16/Apr"/>
    <x v="422"/>
    <x v="424"/>
    <m/>
    <x v="15"/>
    <n v="1"/>
    <n v="0"/>
    <n v="16"/>
    <n v="6"/>
    <n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16/May"/>
    <x v="422"/>
    <x v="424"/>
    <m/>
    <x v="16"/>
    <n v="0"/>
    <n v="0"/>
    <n v="14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6/Jun"/>
    <x v="422"/>
    <x v="424"/>
    <m/>
    <x v="17"/>
    <n v="1"/>
    <n v="0"/>
    <n v="13"/>
    <n v="2"/>
    <n v="2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EBERI2016/Jul"/>
    <x v="422"/>
    <x v="424"/>
    <m/>
    <x v="18"/>
    <n v="2"/>
    <n v="0"/>
    <n v="17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EBERI2016/Aug"/>
    <x v="422"/>
    <x v="424"/>
    <m/>
    <x v="19"/>
    <n v="0"/>
    <n v="0"/>
    <n v="10"/>
    <n v="1"/>
    <n v="1"/>
    <n v="4"/>
    <n v="0"/>
    <n v="0"/>
    <n v="0"/>
    <n v="0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SEBERI2016/Sep"/>
    <x v="422"/>
    <x v="424"/>
    <m/>
    <x v="20"/>
    <n v="0"/>
    <n v="0"/>
    <n v="16"/>
    <n v="3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16/Oct"/>
    <x v="422"/>
    <x v="424"/>
    <m/>
    <x v="21"/>
    <n v="0"/>
    <n v="0"/>
    <n v="1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6/Nov"/>
    <x v="422"/>
    <x v="424"/>
    <m/>
    <x v="22"/>
    <n v="0"/>
    <n v="0"/>
    <n v="12"/>
    <n v="5"/>
    <n v="0"/>
    <n v="1"/>
    <n v="0"/>
    <n v="3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6/Dec"/>
    <x v="422"/>
    <x v="424"/>
    <m/>
    <x v="23"/>
    <n v="0"/>
    <n v="0"/>
    <n v="14"/>
    <n v="3"/>
    <n v="0"/>
    <n v="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DE NOVA2016/Jan"/>
    <x v="423"/>
    <x v="425"/>
    <s v="SEDE NOVA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DE NOVA2016/Feb"/>
    <x v="423"/>
    <x v="425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6/Mar"/>
    <x v="423"/>
    <x v="425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6/Apr"/>
    <x v="423"/>
    <x v="42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6/May"/>
    <x v="423"/>
    <x v="42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6/Jun"/>
    <x v="423"/>
    <x v="42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6/Jul"/>
    <x v="423"/>
    <x v="4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6/Aug"/>
    <x v="423"/>
    <x v="425"/>
    <m/>
    <x v="19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DE NOVA2016/Sep"/>
    <x v="423"/>
    <x v="425"/>
    <m/>
    <x v="20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6/Oct"/>
    <x v="423"/>
    <x v="425"/>
    <m/>
    <x v="2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6/Nov"/>
    <x v="423"/>
    <x v="425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DE NOVA2016/Dec"/>
    <x v="423"/>
    <x v="42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6/Jan"/>
    <x v="424"/>
    <x v="426"/>
    <s v="SEGREDO"/>
    <x v="12"/>
    <n v="1"/>
    <n v="0"/>
    <n v="3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GREDO2016/Feb"/>
    <x v="424"/>
    <x v="426"/>
    <m/>
    <x v="13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6/Mar"/>
    <x v="424"/>
    <x v="426"/>
    <m/>
    <x v="14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6/Apr"/>
    <x v="424"/>
    <x v="426"/>
    <m/>
    <x v="15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6/May"/>
    <x v="424"/>
    <x v="426"/>
    <m/>
    <x v="16"/>
    <n v="0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6/Jun"/>
    <x v="424"/>
    <x v="426"/>
    <m/>
    <x v="17"/>
    <n v="0"/>
    <n v="0"/>
    <n v="7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16/Jul"/>
    <x v="424"/>
    <x v="426"/>
    <m/>
    <x v="18"/>
    <n v="0"/>
    <n v="0"/>
    <n v="7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6/Aug"/>
    <x v="424"/>
    <x v="426"/>
    <m/>
    <x v="19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16/Sep"/>
    <x v="424"/>
    <x v="426"/>
    <m/>
    <x v="20"/>
    <n v="0"/>
    <n v="0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6/Oct"/>
    <x v="424"/>
    <x v="426"/>
    <m/>
    <x v="21"/>
    <n v="0"/>
    <n v="0"/>
    <n v="9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6/Nov"/>
    <x v="424"/>
    <x v="426"/>
    <m/>
    <x v="22"/>
    <n v="0"/>
    <n v="0"/>
    <n v="6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6/Dec"/>
    <x v="424"/>
    <x v="42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Jan"/>
    <x v="425"/>
    <x v="427"/>
    <s v="SELBACH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Feb"/>
    <x v="425"/>
    <x v="427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Mar"/>
    <x v="425"/>
    <x v="427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Apr"/>
    <x v="425"/>
    <x v="427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May"/>
    <x v="425"/>
    <x v="427"/>
    <m/>
    <x v="16"/>
    <n v="0"/>
    <n v="0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Jun"/>
    <x v="425"/>
    <x v="427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Jul"/>
    <x v="425"/>
    <x v="427"/>
    <m/>
    <x v="18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Aug"/>
    <x v="425"/>
    <x v="427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Sep"/>
    <x v="425"/>
    <x v="427"/>
    <m/>
    <x v="2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Oct"/>
    <x v="425"/>
    <x v="427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Nov"/>
    <x v="425"/>
    <x v="427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Dec"/>
    <x v="425"/>
    <x v="427"/>
    <m/>
    <x v="23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6/Jan"/>
    <x v="426"/>
    <x v="428"/>
    <s v="SENADOR SALGADO FILHO"/>
    <x v="12"/>
    <n v="0"/>
    <n v="0"/>
    <n v="4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ENADOR SALGADO FILHO2016/Feb"/>
    <x v="426"/>
    <x v="428"/>
    <m/>
    <x v="13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ADOR SALGADO FILHO2016/Mar"/>
    <x v="426"/>
    <x v="42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6/Apr"/>
    <x v="426"/>
    <x v="428"/>
    <m/>
    <x v="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6/May"/>
    <x v="426"/>
    <x v="42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6/Jun"/>
    <x v="426"/>
    <x v="428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6/Jul"/>
    <x v="426"/>
    <x v="428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6/Aug"/>
    <x v="426"/>
    <x v="42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6/Sep"/>
    <x v="426"/>
    <x v="42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6/Oct"/>
    <x v="426"/>
    <x v="428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6/Nov"/>
    <x v="426"/>
    <x v="42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6/Dec"/>
    <x v="426"/>
    <x v="42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6/Jan"/>
    <x v="427"/>
    <x v="429"/>
    <s v="SENTINELA DO SUL"/>
    <x v="12"/>
    <n v="0"/>
    <n v="0"/>
    <n v="6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6/Feb"/>
    <x v="427"/>
    <x v="429"/>
    <m/>
    <x v="13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6/Mar"/>
    <x v="427"/>
    <x v="429"/>
    <m/>
    <x v="14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6/Apr"/>
    <x v="427"/>
    <x v="429"/>
    <m/>
    <x v="15"/>
    <n v="0"/>
    <n v="0"/>
    <n v="7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6/May"/>
    <x v="427"/>
    <x v="429"/>
    <m/>
    <x v="16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6/Jun"/>
    <x v="427"/>
    <x v="429"/>
    <m/>
    <x v="17"/>
    <n v="0"/>
    <n v="0"/>
    <n v="1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6/Jul"/>
    <x v="427"/>
    <x v="429"/>
    <m/>
    <x v="18"/>
    <n v="1"/>
    <n v="0"/>
    <n v="17"/>
    <n v="3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ENTINELA DO SUL2016/Aug"/>
    <x v="427"/>
    <x v="429"/>
    <m/>
    <x v="19"/>
    <n v="0"/>
    <n v="0"/>
    <n v="12"/>
    <n v="2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16/Sep"/>
    <x v="427"/>
    <x v="429"/>
    <m/>
    <x v="20"/>
    <n v="0"/>
    <n v="0"/>
    <n v="4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16/Oct"/>
    <x v="427"/>
    <x v="429"/>
    <m/>
    <x v="21"/>
    <n v="0"/>
    <n v="0"/>
    <n v="7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6/Nov"/>
    <x v="427"/>
    <x v="429"/>
    <m/>
    <x v="2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6/Dec"/>
    <x v="427"/>
    <x v="429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6/Jan"/>
    <x v="428"/>
    <x v="430"/>
    <s v="SERAFINA CORREA"/>
    <x v="12"/>
    <n v="0"/>
    <n v="0"/>
    <n v="11"/>
    <n v="0"/>
    <n v="2"/>
    <n v="1"/>
    <n v="0"/>
    <n v="6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AFINA CORREA2016/Feb"/>
    <x v="428"/>
    <x v="430"/>
    <m/>
    <x v="13"/>
    <n v="1"/>
    <n v="0"/>
    <n v="14"/>
    <n v="0"/>
    <n v="1"/>
    <n v="2"/>
    <n v="0"/>
    <n v="4"/>
    <n v="0"/>
    <n v="3"/>
    <n v="0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SERAFINA CORREA2016/Mar"/>
    <x v="428"/>
    <x v="430"/>
    <m/>
    <x v="14"/>
    <n v="0"/>
    <n v="0"/>
    <n v="11"/>
    <n v="0"/>
    <n v="0"/>
    <n v="2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AFINA CORREA2016/Apr"/>
    <x v="428"/>
    <x v="430"/>
    <m/>
    <x v="15"/>
    <n v="0"/>
    <n v="0"/>
    <n v="14"/>
    <n v="0"/>
    <n v="3"/>
    <n v="1"/>
    <n v="0"/>
    <n v="5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ERAFINA CORREA2016/May"/>
    <x v="428"/>
    <x v="430"/>
    <m/>
    <x v="16"/>
    <n v="0"/>
    <n v="0"/>
    <n v="20"/>
    <n v="1"/>
    <n v="1"/>
    <n v="4"/>
    <n v="0"/>
    <n v="5"/>
    <n v="0"/>
    <n v="3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ERAFINA CORREA2016/Jun"/>
    <x v="428"/>
    <x v="430"/>
    <m/>
    <x v="17"/>
    <n v="0"/>
    <n v="0"/>
    <n v="14"/>
    <n v="1"/>
    <n v="2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AFINA CORREA2016/Jul"/>
    <x v="428"/>
    <x v="430"/>
    <m/>
    <x v="18"/>
    <n v="0"/>
    <n v="0"/>
    <n v="7"/>
    <n v="0"/>
    <n v="1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6/Aug"/>
    <x v="428"/>
    <x v="430"/>
    <m/>
    <x v="19"/>
    <n v="0"/>
    <n v="0"/>
    <n v="14"/>
    <n v="0"/>
    <n v="0"/>
    <n v="0"/>
    <n v="0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AFINA CORREA2016/Sep"/>
    <x v="428"/>
    <x v="430"/>
    <m/>
    <x v="20"/>
    <n v="0"/>
    <n v="0"/>
    <n v="8"/>
    <n v="0"/>
    <n v="0"/>
    <n v="1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6/Oct"/>
    <x v="428"/>
    <x v="430"/>
    <m/>
    <x v="21"/>
    <n v="0"/>
    <n v="0"/>
    <n v="17"/>
    <n v="1"/>
    <n v="2"/>
    <n v="2"/>
    <n v="0"/>
    <n v="0"/>
    <n v="0"/>
    <n v="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ERAFINA CORREA2016/Nov"/>
    <x v="428"/>
    <x v="430"/>
    <m/>
    <x v="22"/>
    <n v="0"/>
    <n v="0"/>
    <n v="12"/>
    <n v="0"/>
    <n v="2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AFINA CORREA2016/Dec"/>
    <x v="428"/>
    <x v="430"/>
    <m/>
    <x v="23"/>
    <n v="0"/>
    <n v="0"/>
    <n v="14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IO2016/Jan"/>
    <x v="429"/>
    <x v="431"/>
    <s v="SERI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6/Feb"/>
    <x v="429"/>
    <x v="431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6/Mar"/>
    <x v="429"/>
    <x v="43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6/Apr"/>
    <x v="429"/>
    <x v="43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6/May"/>
    <x v="429"/>
    <x v="43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6/Jun"/>
    <x v="429"/>
    <x v="431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6/Jul"/>
    <x v="429"/>
    <x v="431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6/Aug"/>
    <x v="429"/>
    <x v="43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6/Sep"/>
    <x v="429"/>
    <x v="431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6/Oct"/>
    <x v="429"/>
    <x v="431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6/Nov"/>
    <x v="429"/>
    <x v="431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6/Dec"/>
    <x v="429"/>
    <x v="43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6/Jan"/>
    <x v="430"/>
    <x v="432"/>
    <s v="SERTAO"/>
    <x v="12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2016/Feb"/>
    <x v="430"/>
    <x v="432"/>
    <m/>
    <x v="13"/>
    <n v="0"/>
    <n v="0"/>
    <n v="9"/>
    <n v="1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6/Mar"/>
    <x v="430"/>
    <x v="432"/>
    <m/>
    <x v="14"/>
    <n v="0"/>
    <n v="0"/>
    <n v="3"/>
    <n v="1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6/Apr"/>
    <x v="430"/>
    <x v="432"/>
    <m/>
    <x v="15"/>
    <n v="0"/>
    <n v="0"/>
    <n v="4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6/May"/>
    <x v="430"/>
    <x v="432"/>
    <m/>
    <x v="16"/>
    <n v="0"/>
    <n v="0"/>
    <n v="7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6/Jun"/>
    <x v="430"/>
    <x v="432"/>
    <m/>
    <x v="17"/>
    <n v="0"/>
    <n v="0"/>
    <n v="1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6/Jul"/>
    <x v="430"/>
    <x v="432"/>
    <m/>
    <x v="18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6/Aug"/>
    <x v="430"/>
    <x v="432"/>
    <m/>
    <x v="19"/>
    <n v="0"/>
    <n v="0"/>
    <n v="8"/>
    <n v="1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6/Sep"/>
    <x v="430"/>
    <x v="432"/>
    <m/>
    <x v="20"/>
    <n v="0"/>
    <n v="0"/>
    <n v="7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6/Oct"/>
    <x v="430"/>
    <x v="432"/>
    <m/>
    <x v="21"/>
    <n v="0"/>
    <n v="0"/>
    <n v="7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6/Nov"/>
    <x v="430"/>
    <x v="432"/>
    <m/>
    <x v="22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6/Dec"/>
    <x v="430"/>
    <x v="432"/>
    <m/>
    <x v="23"/>
    <n v="0"/>
    <n v="0"/>
    <n v="12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6/Jan"/>
    <x v="431"/>
    <x v="433"/>
    <s v="SERTAO SANTANA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6/Feb"/>
    <x v="431"/>
    <x v="433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6/Mar"/>
    <x v="431"/>
    <x v="433"/>
    <m/>
    <x v="14"/>
    <n v="0"/>
    <n v="0"/>
    <n v="4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6/Apr"/>
    <x v="431"/>
    <x v="433"/>
    <m/>
    <x v="15"/>
    <n v="0"/>
    <n v="0"/>
    <n v="4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6/May"/>
    <x v="431"/>
    <x v="433"/>
    <m/>
    <x v="16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6/Jun"/>
    <x v="431"/>
    <x v="433"/>
    <m/>
    <x v="17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 SANTANA2016/Jul"/>
    <x v="431"/>
    <x v="433"/>
    <m/>
    <x v="18"/>
    <n v="0"/>
    <n v="0"/>
    <n v="5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6/Aug"/>
    <x v="431"/>
    <x v="433"/>
    <m/>
    <x v="19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6/Sep"/>
    <x v="431"/>
    <x v="433"/>
    <m/>
    <x v="20"/>
    <n v="0"/>
    <n v="0"/>
    <n v="6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 SANTANA2016/Oct"/>
    <x v="431"/>
    <x v="433"/>
    <m/>
    <x v="21"/>
    <n v="0"/>
    <n v="0"/>
    <n v="10"/>
    <n v="2"/>
    <n v="0"/>
    <n v="4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TAO SANTANA2016/Nov"/>
    <x v="431"/>
    <x v="433"/>
    <m/>
    <x v="22"/>
    <n v="0"/>
    <n v="0"/>
    <n v="9"/>
    <n v="2"/>
    <n v="0"/>
    <n v="2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TAO SANTANA2016/Dec"/>
    <x v="431"/>
    <x v="433"/>
    <m/>
    <x v="23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Jan"/>
    <x v="432"/>
    <x v="434"/>
    <s v="SETE DE SETEMBRO"/>
    <x v="12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Feb"/>
    <x v="432"/>
    <x v="43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Mar"/>
    <x v="432"/>
    <x v="434"/>
    <m/>
    <x v="14"/>
    <n v="0"/>
    <n v="0"/>
    <n v="1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Apr"/>
    <x v="432"/>
    <x v="434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May"/>
    <x v="432"/>
    <x v="434"/>
    <m/>
    <x v="16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Jun"/>
    <x v="432"/>
    <x v="434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Jul"/>
    <x v="432"/>
    <x v="434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Aug"/>
    <x v="432"/>
    <x v="43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Sep"/>
    <x v="432"/>
    <x v="434"/>
    <m/>
    <x v="20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Oct"/>
    <x v="432"/>
    <x v="4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Nov"/>
    <x v="432"/>
    <x v="434"/>
    <m/>
    <x v="22"/>
    <n v="0"/>
    <n v="0"/>
    <n v="4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Dec"/>
    <x v="432"/>
    <x v="434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6/Jan"/>
    <x v="433"/>
    <x v="435"/>
    <s v="SEVERIANO DE ALMEI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6/Feb"/>
    <x v="433"/>
    <x v="435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6/Mar"/>
    <x v="433"/>
    <x v="4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6/Apr"/>
    <x v="433"/>
    <x v="43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6/May"/>
    <x v="433"/>
    <x v="43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6/Jun"/>
    <x v="433"/>
    <x v="435"/>
    <m/>
    <x v="17"/>
    <n v="0"/>
    <n v="0"/>
    <n v="12"/>
    <n v="1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VERIANO DE ALMEIDA2016/Jul"/>
    <x v="433"/>
    <x v="435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6/Aug"/>
    <x v="433"/>
    <x v="435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6/Sep"/>
    <x v="433"/>
    <x v="435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6/Oct"/>
    <x v="433"/>
    <x v="435"/>
    <m/>
    <x v="21"/>
    <n v="0"/>
    <n v="0"/>
    <n v="11"/>
    <n v="0"/>
    <n v="0"/>
    <n v="1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VERIANO DE ALMEIDA2016/Nov"/>
    <x v="433"/>
    <x v="435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6/Dec"/>
    <x v="433"/>
    <x v="435"/>
    <m/>
    <x v="23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6/Jan"/>
    <x v="434"/>
    <x v="436"/>
    <s v="SILVEIRA MARTINS"/>
    <x v="12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6/Feb"/>
    <x v="434"/>
    <x v="436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6/Mar"/>
    <x v="434"/>
    <x v="4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6/Apr"/>
    <x v="434"/>
    <x v="436"/>
    <m/>
    <x v="15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6/May"/>
    <x v="434"/>
    <x v="436"/>
    <m/>
    <x v="16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6/Jun"/>
    <x v="434"/>
    <x v="43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6/Jul"/>
    <x v="434"/>
    <x v="43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6/Aug"/>
    <x v="434"/>
    <x v="436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6/Sep"/>
    <x v="434"/>
    <x v="43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6/Oct"/>
    <x v="434"/>
    <x v="436"/>
    <m/>
    <x v="2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6/Nov"/>
    <x v="434"/>
    <x v="436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6/Dec"/>
    <x v="434"/>
    <x v="436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Jan"/>
    <x v="435"/>
    <x v="437"/>
    <s v="SINIMBU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Feb"/>
    <x v="435"/>
    <x v="43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Mar"/>
    <x v="435"/>
    <x v="437"/>
    <m/>
    <x v="1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Apr"/>
    <x v="435"/>
    <x v="437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May"/>
    <x v="435"/>
    <x v="437"/>
    <m/>
    <x v="16"/>
    <n v="0"/>
    <n v="0"/>
    <n v="7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16/Jun"/>
    <x v="435"/>
    <x v="437"/>
    <m/>
    <x v="17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Jul"/>
    <x v="435"/>
    <x v="437"/>
    <m/>
    <x v="18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Aug"/>
    <x v="435"/>
    <x v="437"/>
    <m/>
    <x v="19"/>
    <n v="0"/>
    <n v="0"/>
    <n v="5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Sep"/>
    <x v="435"/>
    <x v="437"/>
    <m/>
    <x v="20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Oct"/>
    <x v="435"/>
    <x v="437"/>
    <m/>
    <x v="21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Nov"/>
    <x v="435"/>
    <x v="437"/>
    <m/>
    <x v="2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Dec"/>
    <x v="435"/>
    <x v="437"/>
    <m/>
    <x v="23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6/Jan"/>
    <x v="436"/>
    <x v="438"/>
    <s v="SOBRADINHO"/>
    <x v="12"/>
    <n v="0"/>
    <n v="0"/>
    <n v="59"/>
    <n v="1"/>
    <n v="1"/>
    <n v="5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16/Feb"/>
    <x v="436"/>
    <x v="438"/>
    <m/>
    <x v="13"/>
    <n v="0"/>
    <n v="0"/>
    <n v="43"/>
    <n v="3"/>
    <n v="2"/>
    <n v="3"/>
    <n v="0"/>
    <n v="1"/>
    <n v="2"/>
    <n v="4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OBRADINHO2016/Mar"/>
    <x v="436"/>
    <x v="438"/>
    <m/>
    <x v="14"/>
    <n v="0"/>
    <n v="0"/>
    <n v="33"/>
    <n v="2"/>
    <n v="0"/>
    <n v="6"/>
    <n v="0"/>
    <n v="2"/>
    <n v="1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OBRADINHO2016/Apr"/>
    <x v="436"/>
    <x v="438"/>
    <m/>
    <x v="15"/>
    <n v="0"/>
    <n v="0"/>
    <n v="37"/>
    <n v="2"/>
    <n v="0"/>
    <n v="1"/>
    <n v="0"/>
    <n v="4"/>
    <n v="1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16/May"/>
    <x v="436"/>
    <x v="438"/>
    <m/>
    <x v="16"/>
    <n v="0"/>
    <n v="0"/>
    <n v="33"/>
    <n v="2"/>
    <n v="0"/>
    <n v="0"/>
    <n v="1"/>
    <n v="8"/>
    <n v="1"/>
    <n v="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OBRADINHO2016/Jun"/>
    <x v="436"/>
    <x v="438"/>
    <m/>
    <x v="17"/>
    <n v="0"/>
    <n v="0"/>
    <n v="28"/>
    <n v="2"/>
    <n v="3"/>
    <n v="5"/>
    <n v="0"/>
    <n v="2"/>
    <n v="2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16/Jul"/>
    <x v="436"/>
    <x v="438"/>
    <m/>
    <x v="18"/>
    <n v="0"/>
    <n v="0"/>
    <n v="34"/>
    <n v="1"/>
    <n v="0"/>
    <n v="7"/>
    <n v="0"/>
    <n v="2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6/Aug"/>
    <x v="436"/>
    <x v="438"/>
    <m/>
    <x v="19"/>
    <n v="0"/>
    <n v="0"/>
    <n v="36"/>
    <n v="2"/>
    <n v="0"/>
    <n v="5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6/Sep"/>
    <x v="436"/>
    <x v="438"/>
    <m/>
    <x v="20"/>
    <n v="0"/>
    <n v="0"/>
    <n v="39"/>
    <n v="1"/>
    <n v="2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6/Oct"/>
    <x v="436"/>
    <x v="438"/>
    <m/>
    <x v="21"/>
    <n v="0"/>
    <n v="0"/>
    <n v="21"/>
    <n v="1"/>
    <n v="0"/>
    <n v="2"/>
    <n v="0"/>
    <n v="3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OBRADINHO2016/Nov"/>
    <x v="436"/>
    <x v="438"/>
    <m/>
    <x v="22"/>
    <n v="0"/>
    <n v="0"/>
    <n v="25"/>
    <n v="4"/>
    <n v="2"/>
    <n v="2"/>
    <n v="0"/>
    <n v="2"/>
    <n v="0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16/Dec"/>
    <x v="436"/>
    <x v="438"/>
    <m/>
    <x v="23"/>
    <n v="0"/>
    <n v="0"/>
    <n v="30"/>
    <n v="3"/>
    <n v="0"/>
    <n v="1"/>
    <n v="0"/>
    <n v="2"/>
    <n v="1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OLEDADE2016/Jan"/>
    <x v="437"/>
    <x v="439"/>
    <s v="SOLEDADE"/>
    <x v="12"/>
    <n v="0"/>
    <n v="0"/>
    <n v="67"/>
    <n v="8"/>
    <n v="3"/>
    <n v="6"/>
    <n v="1"/>
    <n v="7"/>
    <n v="1"/>
    <n v="5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OLEDADE2016/Feb"/>
    <x v="437"/>
    <x v="439"/>
    <m/>
    <x v="13"/>
    <n v="0"/>
    <n v="0"/>
    <n v="69"/>
    <n v="8"/>
    <n v="1"/>
    <n v="9"/>
    <n v="0"/>
    <n v="4"/>
    <n v="7"/>
    <n v="4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LEDADE2016/Mar"/>
    <x v="437"/>
    <x v="439"/>
    <m/>
    <x v="14"/>
    <n v="0"/>
    <n v="1"/>
    <n v="64"/>
    <n v="7"/>
    <n v="6"/>
    <n v="7"/>
    <n v="0"/>
    <n v="9"/>
    <n v="1"/>
    <n v="13"/>
    <n v="26"/>
    <n v="0"/>
    <n v="0"/>
    <n v="0"/>
    <n v="0"/>
    <n v="2"/>
    <n v="1"/>
    <n v="0"/>
    <n v="0"/>
    <n v="1"/>
    <n v="0"/>
    <n v="0"/>
    <n v="0"/>
    <n v="0"/>
    <n v="0"/>
    <n v="0"/>
    <n v="1"/>
    <n v="0"/>
    <n v="1"/>
    <n v="0"/>
  </r>
  <r>
    <s v="SOLEDADE2016/Apr"/>
    <x v="437"/>
    <x v="439"/>
    <m/>
    <x v="15"/>
    <n v="1"/>
    <n v="0"/>
    <n v="46"/>
    <n v="8"/>
    <n v="4"/>
    <n v="6"/>
    <n v="2"/>
    <n v="6"/>
    <n v="0"/>
    <n v="5"/>
    <n v="1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OLEDADE2016/May"/>
    <x v="437"/>
    <x v="439"/>
    <m/>
    <x v="16"/>
    <n v="0"/>
    <n v="0"/>
    <n v="44"/>
    <n v="9"/>
    <n v="1"/>
    <n v="2"/>
    <n v="1"/>
    <n v="4"/>
    <n v="8"/>
    <n v="4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OLEDADE2016/Jun"/>
    <x v="437"/>
    <x v="439"/>
    <m/>
    <x v="17"/>
    <n v="0"/>
    <n v="1"/>
    <n v="34"/>
    <n v="12"/>
    <n v="1"/>
    <n v="3"/>
    <n v="0"/>
    <n v="5"/>
    <n v="3"/>
    <n v="7"/>
    <n v="5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SOLEDADE2016/Jul"/>
    <x v="437"/>
    <x v="439"/>
    <m/>
    <x v="18"/>
    <n v="0"/>
    <n v="1"/>
    <n v="36"/>
    <n v="8"/>
    <n v="2"/>
    <n v="6"/>
    <n v="2"/>
    <n v="5"/>
    <n v="1"/>
    <n v="6"/>
    <n v="3"/>
    <n v="0"/>
    <n v="0"/>
    <n v="0"/>
    <n v="0"/>
    <n v="2"/>
    <n v="0"/>
    <n v="0"/>
    <n v="0"/>
    <n v="0"/>
    <n v="0"/>
    <n v="0"/>
    <n v="0"/>
    <n v="0"/>
    <n v="0"/>
    <n v="0"/>
    <n v="1"/>
    <n v="0"/>
    <n v="1"/>
    <n v="0"/>
  </r>
  <r>
    <s v="SOLEDADE2016/Aug"/>
    <x v="437"/>
    <x v="439"/>
    <m/>
    <x v="19"/>
    <n v="1"/>
    <n v="0"/>
    <n v="46"/>
    <n v="10"/>
    <n v="4"/>
    <n v="3"/>
    <n v="0"/>
    <n v="4"/>
    <n v="7"/>
    <n v="9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OLEDADE2016/Sep"/>
    <x v="437"/>
    <x v="439"/>
    <m/>
    <x v="20"/>
    <n v="0"/>
    <n v="0"/>
    <n v="45"/>
    <n v="13"/>
    <n v="3"/>
    <n v="4"/>
    <n v="0"/>
    <n v="3"/>
    <n v="5"/>
    <n v="2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OLEDADE2016/Oct"/>
    <x v="437"/>
    <x v="439"/>
    <m/>
    <x v="21"/>
    <n v="0"/>
    <n v="0"/>
    <n v="42"/>
    <n v="10"/>
    <n v="0"/>
    <n v="8"/>
    <n v="1"/>
    <n v="6"/>
    <n v="1"/>
    <n v="3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OLEDADE2016/Nov"/>
    <x v="437"/>
    <x v="439"/>
    <m/>
    <x v="22"/>
    <n v="0"/>
    <n v="0"/>
    <n v="51"/>
    <n v="9"/>
    <n v="6"/>
    <n v="4"/>
    <n v="1"/>
    <n v="5"/>
    <n v="2"/>
    <n v="3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LEDADE2016/Dec"/>
    <x v="437"/>
    <x v="439"/>
    <m/>
    <x v="23"/>
    <n v="0"/>
    <n v="0"/>
    <n v="37"/>
    <n v="8"/>
    <n v="1"/>
    <n v="2"/>
    <n v="0"/>
    <n v="5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BAI2016/Jan"/>
    <x v="438"/>
    <x v="440"/>
    <s v="TABAI"/>
    <x v="12"/>
    <n v="0"/>
    <n v="0"/>
    <n v="9"/>
    <n v="4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6/Feb"/>
    <x v="438"/>
    <x v="44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6/Mar"/>
    <x v="438"/>
    <x v="440"/>
    <m/>
    <x v="14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6/Apr"/>
    <x v="438"/>
    <x v="440"/>
    <m/>
    <x v="15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6/May"/>
    <x v="438"/>
    <x v="440"/>
    <m/>
    <x v="16"/>
    <n v="0"/>
    <n v="0"/>
    <n v="7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BAI2016/Jun"/>
    <x v="438"/>
    <x v="440"/>
    <m/>
    <x v="17"/>
    <n v="0"/>
    <n v="0"/>
    <n v="8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BAI2016/Jul"/>
    <x v="438"/>
    <x v="440"/>
    <m/>
    <x v="1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6/Aug"/>
    <x v="438"/>
    <x v="440"/>
    <m/>
    <x v="19"/>
    <n v="0"/>
    <n v="0"/>
    <n v="3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TABAI2016/Sep"/>
    <x v="438"/>
    <x v="440"/>
    <m/>
    <x v="2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6/Oct"/>
    <x v="438"/>
    <x v="440"/>
    <m/>
    <x v="21"/>
    <n v="0"/>
    <n v="0"/>
    <n v="11"/>
    <n v="1"/>
    <n v="0"/>
    <n v="3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BAI2016/Nov"/>
    <x v="438"/>
    <x v="440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6/Dec"/>
    <x v="438"/>
    <x v="440"/>
    <m/>
    <x v="23"/>
    <n v="0"/>
    <n v="0"/>
    <n v="8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6/Jan"/>
    <x v="439"/>
    <x v="441"/>
    <s v="TAPEJARA"/>
    <x v="12"/>
    <n v="1"/>
    <n v="0"/>
    <n v="19"/>
    <n v="0"/>
    <n v="2"/>
    <n v="2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APEJARA2016/Feb"/>
    <x v="439"/>
    <x v="441"/>
    <m/>
    <x v="13"/>
    <n v="0"/>
    <n v="0"/>
    <n v="11"/>
    <n v="0"/>
    <n v="0"/>
    <n v="0"/>
    <n v="0"/>
    <n v="5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6/Mar"/>
    <x v="439"/>
    <x v="441"/>
    <m/>
    <x v="14"/>
    <n v="0"/>
    <n v="0"/>
    <n v="12"/>
    <n v="1"/>
    <n v="1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6/Apr"/>
    <x v="439"/>
    <x v="441"/>
    <m/>
    <x v="15"/>
    <n v="0"/>
    <n v="0"/>
    <n v="22"/>
    <n v="1"/>
    <n v="5"/>
    <n v="4"/>
    <n v="0"/>
    <n v="2"/>
    <n v="1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TAPEJARA2016/May"/>
    <x v="439"/>
    <x v="441"/>
    <m/>
    <x v="16"/>
    <n v="0"/>
    <n v="0"/>
    <n v="33"/>
    <n v="1"/>
    <n v="3"/>
    <n v="4"/>
    <n v="0"/>
    <n v="1"/>
    <n v="1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TAPEJARA2016/Jun"/>
    <x v="439"/>
    <x v="441"/>
    <m/>
    <x v="17"/>
    <n v="0"/>
    <n v="0"/>
    <n v="39"/>
    <n v="0"/>
    <n v="6"/>
    <n v="0"/>
    <n v="0"/>
    <n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6/Jul"/>
    <x v="439"/>
    <x v="441"/>
    <m/>
    <x v="18"/>
    <n v="0"/>
    <n v="0"/>
    <n v="32"/>
    <n v="3"/>
    <n v="5"/>
    <n v="1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6/Aug"/>
    <x v="439"/>
    <x v="441"/>
    <m/>
    <x v="19"/>
    <n v="0"/>
    <n v="0"/>
    <n v="25"/>
    <n v="0"/>
    <n v="2"/>
    <n v="4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6/Sep"/>
    <x v="439"/>
    <x v="441"/>
    <m/>
    <x v="20"/>
    <n v="0"/>
    <n v="0"/>
    <n v="22"/>
    <n v="2"/>
    <n v="1"/>
    <n v="0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JARA2016/Oct"/>
    <x v="439"/>
    <x v="441"/>
    <m/>
    <x v="21"/>
    <n v="0"/>
    <n v="0"/>
    <n v="36"/>
    <n v="0"/>
    <n v="2"/>
    <n v="1"/>
    <n v="4"/>
    <n v="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APEJARA2016/Nov"/>
    <x v="439"/>
    <x v="441"/>
    <m/>
    <x v="22"/>
    <n v="1"/>
    <n v="0"/>
    <n v="27"/>
    <n v="0"/>
    <n v="1"/>
    <n v="2"/>
    <n v="0"/>
    <n v="6"/>
    <n v="0"/>
    <n v="1"/>
    <n v="1"/>
    <n v="1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APEJARA2016/Dec"/>
    <x v="439"/>
    <x v="441"/>
    <m/>
    <x v="23"/>
    <n v="0"/>
    <n v="0"/>
    <n v="22"/>
    <n v="0"/>
    <n v="2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6/Jan"/>
    <x v="440"/>
    <x v="442"/>
    <s v="TAPERA"/>
    <x v="12"/>
    <n v="0"/>
    <n v="0"/>
    <n v="7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6/Feb"/>
    <x v="440"/>
    <x v="442"/>
    <m/>
    <x v="13"/>
    <n v="0"/>
    <n v="0"/>
    <n v="12"/>
    <n v="0"/>
    <n v="0"/>
    <n v="1"/>
    <n v="0"/>
    <n v="1"/>
    <n v="0"/>
    <n v="2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APERA2016/Mar"/>
    <x v="440"/>
    <x v="442"/>
    <m/>
    <x v="14"/>
    <n v="0"/>
    <n v="0"/>
    <n v="18"/>
    <n v="0"/>
    <n v="5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6/Apr"/>
    <x v="440"/>
    <x v="442"/>
    <m/>
    <x v="15"/>
    <n v="0"/>
    <n v="0"/>
    <n v="14"/>
    <n v="3"/>
    <n v="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6/May"/>
    <x v="440"/>
    <x v="442"/>
    <m/>
    <x v="16"/>
    <n v="0"/>
    <n v="0"/>
    <n v="10"/>
    <n v="2"/>
    <n v="1"/>
    <n v="0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6/Jun"/>
    <x v="440"/>
    <x v="442"/>
    <m/>
    <x v="17"/>
    <n v="0"/>
    <n v="0"/>
    <n v="11"/>
    <n v="0"/>
    <n v="2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6/Jul"/>
    <x v="440"/>
    <x v="442"/>
    <m/>
    <x v="18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6/Aug"/>
    <x v="440"/>
    <x v="442"/>
    <m/>
    <x v="19"/>
    <n v="1"/>
    <n v="0"/>
    <n v="13"/>
    <n v="2"/>
    <n v="2"/>
    <n v="0"/>
    <n v="0"/>
    <n v="0"/>
    <n v="0"/>
    <n v="1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APERA2016/Sep"/>
    <x v="440"/>
    <x v="442"/>
    <m/>
    <x v="20"/>
    <n v="0"/>
    <n v="0"/>
    <n v="8"/>
    <n v="0"/>
    <n v="1"/>
    <n v="3"/>
    <n v="1"/>
    <n v="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6/Oct"/>
    <x v="440"/>
    <x v="442"/>
    <m/>
    <x v="21"/>
    <n v="0"/>
    <n v="0"/>
    <n v="10"/>
    <n v="0"/>
    <n v="2"/>
    <n v="1"/>
    <n v="0"/>
    <n v="1"/>
    <n v="0"/>
    <n v="1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PERA2016/Nov"/>
    <x v="440"/>
    <x v="442"/>
    <m/>
    <x v="22"/>
    <n v="0"/>
    <n v="0"/>
    <n v="11"/>
    <n v="1"/>
    <n v="2"/>
    <n v="2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RA2016/Dec"/>
    <x v="440"/>
    <x v="442"/>
    <m/>
    <x v="23"/>
    <n v="0"/>
    <n v="0"/>
    <n v="3"/>
    <n v="1"/>
    <n v="3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6/Jan"/>
    <x v="441"/>
    <x v="443"/>
    <s v="TAPES"/>
    <x v="12"/>
    <n v="0"/>
    <n v="0"/>
    <n v="33"/>
    <n v="3"/>
    <n v="0"/>
    <n v="3"/>
    <n v="0"/>
    <n v="3"/>
    <n v="2"/>
    <n v="2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TAPES2016/Feb"/>
    <x v="441"/>
    <x v="443"/>
    <m/>
    <x v="13"/>
    <n v="1"/>
    <n v="0"/>
    <n v="32"/>
    <n v="4"/>
    <n v="2"/>
    <n v="1"/>
    <n v="0"/>
    <n v="3"/>
    <n v="0"/>
    <n v="5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APES2016/Mar"/>
    <x v="441"/>
    <x v="443"/>
    <m/>
    <x v="14"/>
    <n v="0"/>
    <n v="0"/>
    <n v="42"/>
    <n v="10"/>
    <n v="1"/>
    <n v="10"/>
    <n v="2"/>
    <n v="1"/>
    <n v="0"/>
    <n v="1"/>
    <n v="2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</r>
  <r>
    <s v="TAPES2016/Apr"/>
    <x v="441"/>
    <x v="443"/>
    <m/>
    <x v="15"/>
    <n v="0"/>
    <n v="0"/>
    <n v="28"/>
    <n v="7"/>
    <n v="2"/>
    <n v="8"/>
    <n v="1"/>
    <n v="3"/>
    <n v="2"/>
    <n v="2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TAPES2016/May"/>
    <x v="441"/>
    <x v="443"/>
    <m/>
    <x v="16"/>
    <n v="0"/>
    <n v="0"/>
    <n v="43"/>
    <n v="4"/>
    <n v="1"/>
    <n v="8"/>
    <n v="0"/>
    <n v="4"/>
    <n v="1"/>
    <n v="1"/>
    <n v="0"/>
    <n v="0"/>
    <n v="0"/>
    <n v="0"/>
    <n v="0"/>
    <n v="0"/>
    <n v="5"/>
    <n v="0"/>
    <n v="0"/>
    <n v="0"/>
    <n v="0"/>
    <n v="0"/>
    <n v="1"/>
    <n v="0"/>
    <n v="0"/>
    <n v="0"/>
    <n v="0"/>
    <n v="0"/>
    <n v="0"/>
    <n v="0"/>
  </r>
  <r>
    <s v="TAPES2016/Jun"/>
    <x v="441"/>
    <x v="443"/>
    <m/>
    <x v="17"/>
    <n v="0"/>
    <n v="0"/>
    <n v="35"/>
    <n v="7"/>
    <n v="1"/>
    <n v="4"/>
    <n v="1"/>
    <n v="1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S2016/Jul"/>
    <x v="441"/>
    <x v="443"/>
    <m/>
    <x v="18"/>
    <n v="1"/>
    <n v="0"/>
    <n v="43"/>
    <n v="6"/>
    <n v="1"/>
    <n v="7"/>
    <n v="2"/>
    <n v="0"/>
    <n v="3"/>
    <n v="1"/>
    <n v="0"/>
    <n v="0"/>
    <n v="0"/>
    <n v="0"/>
    <n v="0"/>
    <n v="4"/>
    <n v="1"/>
    <n v="0"/>
    <n v="1"/>
    <n v="0"/>
    <n v="0"/>
    <n v="0"/>
    <n v="0"/>
    <n v="0"/>
    <n v="0"/>
    <n v="1"/>
    <n v="0"/>
    <n v="0"/>
    <n v="0"/>
    <n v="0"/>
  </r>
  <r>
    <s v="TAPES2016/Aug"/>
    <x v="441"/>
    <x v="443"/>
    <m/>
    <x v="19"/>
    <n v="0"/>
    <n v="0"/>
    <n v="42"/>
    <n v="5"/>
    <n v="2"/>
    <n v="9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6/Sep"/>
    <x v="441"/>
    <x v="443"/>
    <m/>
    <x v="20"/>
    <n v="0"/>
    <n v="0"/>
    <n v="38"/>
    <n v="7"/>
    <n v="3"/>
    <n v="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S2016/Oct"/>
    <x v="441"/>
    <x v="443"/>
    <m/>
    <x v="21"/>
    <n v="0"/>
    <n v="0"/>
    <n v="37"/>
    <n v="3"/>
    <n v="0"/>
    <n v="6"/>
    <n v="0"/>
    <n v="2"/>
    <n v="3"/>
    <n v="3"/>
    <n v="0"/>
    <n v="1"/>
    <n v="0"/>
    <n v="0"/>
    <n v="0"/>
    <n v="2"/>
    <n v="1"/>
    <n v="0"/>
    <n v="0"/>
    <n v="0"/>
    <n v="2"/>
    <n v="0"/>
    <n v="0"/>
    <n v="0"/>
    <n v="0"/>
    <n v="0"/>
    <n v="0"/>
    <n v="0"/>
    <n v="0"/>
    <n v="0"/>
  </r>
  <r>
    <s v="TAPES2016/Nov"/>
    <x v="441"/>
    <x v="443"/>
    <m/>
    <x v="22"/>
    <n v="0"/>
    <n v="0"/>
    <n v="31"/>
    <n v="6"/>
    <n v="0"/>
    <n v="5"/>
    <n v="0"/>
    <n v="1"/>
    <n v="1"/>
    <n v="0"/>
    <n v="0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</r>
  <r>
    <s v="TAPES2016/Dec"/>
    <x v="441"/>
    <x v="443"/>
    <m/>
    <x v="23"/>
    <n v="3"/>
    <n v="0"/>
    <n v="24"/>
    <n v="9"/>
    <n v="1"/>
    <n v="4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TAQUARA2016/Jan"/>
    <x v="442"/>
    <x v="444"/>
    <s v="TAQUARA"/>
    <x v="12"/>
    <n v="2"/>
    <n v="0"/>
    <n v="83"/>
    <n v="1"/>
    <n v="10"/>
    <n v="20"/>
    <n v="10"/>
    <n v="11"/>
    <n v="1"/>
    <n v="5"/>
    <n v="2"/>
    <n v="0"/>
    <n v="0"/>
    <n v="0"/>
    <n v="0"/>
    <n v="0"/>
    <n v="7"/>
    <n v="0"/>
    <n v="0"/>
    <n v="0"/>
    <n v="0"/>
    <n v="0"/>
    <n v="0"/>
    <n v="0"/>
    <n v="0"/>
    <n v="2"/>
    <n v="0"/>
    <n v="0"/>
    <n v="0"/>
    <n v="0"/>
  </r>
  <r>
    <s v="TAQUARA2016/Feb"/>
    <x v="442"/>
    <x v="444"/>
    <m/>
    <x v="13"/>
    <n v="1"/>
    <n v="0"/>
    <n v="53"/>
    <n v="6"/>
    <n v="6"/>
    <n v="39"/>
    <n v="5"/>
    <n v="5"/>
    <n v="2"/>
    <n v="2"/>
    <n v="1"/>
    <n v="0"/>
    <n v="0"/>
    <n v="0"/>
    <n v="0"/>
    <n v="3"/>
    <n v="9"/>
    <n v="0"/>
    <n v="1"/>
    <n v="0"/>
    <n v="0"/>
    <n v="0"/>
    <n v="1"/>
    <n v="0"/>
    <n v="0"/>
    <n v="2"/>
    <n v="0"/>
    <n v="0"/>
    <n v="0"/>
    <n v="0"/>
  </r>
  <r>
    <s v="TAQUARA2016/Mar"/>
    <x v="442"/>
    <x v="444"/>
    <m/>
    <x v="14"/>
    <n v="0"/>
    <n v="0"/>
    <n v="76"/>
    <n v="4"/>
    <n v="11"/>
    <n v="35"/>
    <n v="10"/>
    <n v="7"/>
    <n v="2"/>
    <n v="12"/>
    <n v="5"/>
    <n v="0"/>
    <n v="0"/>
    <n v="0"/>
    <n v="0"/>
    <n v="5"/>
    <n v="7"/>
    <n v="1"/>
    <n v="0"/>
    <n v="0"/>
    <n v="0"/>
    <n v="0"/>
    <n v="1"/>
    <n v="0"/>
    <n v="0"/>
    <n v="0"/>
    <n v="0"/>
    <n v="0"/>
    <n v="0"/>
    <n v="0"/>
  </r>
  <r>
    <s v="TAQUARA2016/Apr"/>
    <x v="442"/>
    <x v="444"/>
    <m/>
    <x v="15"/>
    <n v="0"/>
    <n v="1"/>
    <n v="66"/>
    <n v="1"/>
    <n v="4"/>
    <n v="22"/>
    <n v="9"/>
    <n v="6"/>
    <n v="3"/>
    <n v="11"/>
    <n v="3"/>
    <n v="0"/>
    <n v="0"/>
    <n v="0"/>
    <n v="0"/>
    <n v="4"/>
    <n v="4"/>
    <n v="0"/>
    <n v="2"/>
    <n v="0"/>
    <n v="1"/>
    <n v="0"/>
    <n v="2"/>
    <n v="0"/>
    <n v="0"/>
    <n v="0"/>
    <n v="1"/>
    <n v="0"/>
    <n v="1"/>
    <n v="0"/>
  </r>
  <r>
    <s v="TAQUARA2016/May"/>
    <x v="442"/>
    <x v="444"/>
    <m/>
    <x v="16"/>
    <n v="0"/>
    <n v="1"/>
    <n v="58"/>
    <n v="1"/>
    <n v="2"/>
    <n v="33"/>
    <n v="8"/>
    <n v="2"/>
    <n v="2"/>
    <n v="3"/>
    <n v="4"/>
    <n v="0"/>
    <n v="0"/>
    <n v="0"/>
    <n v="0"/>
    <n v="1"/>
    <n v="7"/>
    <n v="0"/>
    <n v="0"/>
    <n v="0"/>
    <n v="0"/>
    <n v="0"/>
    <n v="1"/>
    <n v="0"/>
    <n v="0"/>
    <n v="0"/>
    <n v="0"/>
    <n v="0"/>
    <n v="1"/>
    <n v="0"/>
  </r>
  <r>
    <s v="TAQUARA2016/Jun"/>
    <x v="442"/>
    <x v="444"/>
    <m/>
    <x v="17"/>
    <n v="0"/>
    <n v="0"/>
    <n v="61"/>
    <n v="1"/>
    <n v="10"/>
    <n v="27"/>
    <n v="3"/>
    <n v="7"/>
    <n v="3"/>
    <n v="4"/>
    <n v="7"/>
    <n v="0"/>
    <n v="0"/>
    <n v="0"/>
    <n v="0"/>
    <n v="3"/>
    <n v="3"/>
    <n v="0"/>
    <n v="1"/>
    <n v="0"/>
    <n v="0"/>
    <n v="0"/>
    <n v="0"/>
    <n v="0"/>
    <n v="0"/>
    <n v="0"/>
    <n v="0"/>
    <n v="0"/>
    <n v="0"/>
    <n v="0"/>
  </r>
  <r>
    <s v="TAQUARA2016/Jul"/>
    <x v="442"/>
    <x v="444"/>
    <m/>
    <x v="18"/>
    <n v="1"/>
    <n v="0"/>
    <n v="64"/>
    <n v="4"/>
    <n v="6"/>
    <n v="14"/>
    <n v="8"/>
    <n v="3"/>
    <n v="5"/>
    <n v="4"/>
    <n v="4"/>
    <n v="0"/>
    <n v="0"/>
    <n v="0"/>
    <n v="0"/>
    <n v="3"/>
    <n v="1"/>
    <n v="1"/>
    <n v="0"/>
    <n v="0"/>
    <n v="0"/>
    <n v="0"/>
    <n v="1"/>
    <n v="0"/>
    <n v="0"/>
    <n v="1"/>
    <n v="0"/>
    <n v="0"/>
    <n v="0"/>
    <n v="0"/>
  </r>
  <r>
    <s v="TAQUARA2016/Aug"/>
    <x v="442"/>
    <x v="444"/>
    <m/>
    <x v="19"/>
    <n v="0"/>
    <n v="0"/>
    <n v="72"/>
    <n v="4"/>
    <n v="11"/>
    <n v="16"/>
    <n v="11"/>
    <n v="4"/>
    <n v="0"/>
    <n v="2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AQUARA2016/Sep"/>
    <x v="442"/>
    <x v="444"/>
    <m/>
    <x v="20"/>
    <n v="1"/>
    <n v="0"/>
    <n v="68"/>
    <n v="11"/>
    <n v="5"/>
    <n v="17"/>
    <n v="6"/>
    <n v="5"/>
    <n v="3"/>
    <n v="7"/>
    <n v="2"/>
    <n v="0"/>
    <n v="0"/>
    <n v="0"/>
    <n v="0"/>
    <n v="4"/>
    <n v="1"/>
    <n v="1"/>
    <n v="1"/>
    <n v="0"/>
    <n v="0"/>
    <n v="0"/>
    <n v="0"/>
    <n v="0"/>
    <n v="0"/>
    <n v="1"/>
    <n v="0"/>
    <n v="0"/>
    <n v="0"/>
    <n v="0"/>
  </r>
  <r>
    <s v="TAQUARA2016/Oct"/>
    <x v="442"/>
    <x v="444"/>
    <m/>
    <x v="21"/>
    <n v="0"/>
    <n v="0"/>
    <n v="63"/>
    <n v="4"/>
    <n v="8"/>
    <n v="10"/>
    <n v="8"/>
    <n v="4"/>
    <n v="4"/>
    <n v="7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AQUARA2016/Nov"/>
    <x v="442"/>
    <x v="444"/>
    <m/>
    <x v="22"/>
    <n v="1"/>
    <n v="0"/>
    <n v="63"/>
    <n v="8"/>
    <n v="11"/>
    <n v="15"/>
    <n v="16"/>
    <n v="4"/>
    <n v="2"/>
    <n v="1"/>
    <n v="3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TAQUARA2016/Dec"/>
    <x v="442"/>
    <x v="444"/>
    <m/>
    <x v="23"/>
    <n v="0"/>
    <n v="0"/>
    <n v="39"/>
    <n v="4"/>
    <n v="9"/>
    <n v="12"/>
    <n v="10"/>
    <n v="4"/>
    <n v="2"/>
    <n v="2"/>
    <n v="2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</r>
  <r>
    <s v="TAQUARI2016/Jan"/>
    <x v="443"/>
    <x v="445"/>
    <s v="TAQUARI"/>
    <x v="12"/>
    <n v="0"/>
    <n v="0"/>
    <n v="28"/>
    <n v="5"/>
    <n v="2"/>
    <n v="5"/>
    <n v="2"/>
    <n v="5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TAQUARI2016/Feb"/>
    <x v="443"/>
    <x v="445"/>
    <m/>
    <x v="13"/>
    <n v="0"/>
    <n v="0"/>
    <n v="27"/>
    <n v="4"/>
    <n v="7"/>
    <n v="1"/>
    <n v="0"/>
    <n v="5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16/Mar"/>
    <x v="443"/>
    <x v="445"/>
    <m/>
    <x v="14"/>
    <n v="0"/>
    <n v="0"/>
    <n v="43"/>
    <n v="7"/>
    <n v="1"/>
    <n v="2"/>
    <n v="0"/>
    <n v="8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TAQUARI2016/Apr"/>
    <x v="443"/>
    <x v="445"/>
    <m/>
    <x v="15"/>
    <n v="0"/>
    <n v="0"/>
    <n v="23"/>
    <n v="5"/>
    <n v="0"/>
    <n v="4"/>
    <n v="5"/>
    <n v="6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QUARI2016/May"/>
    <x v="443"/>
    <x v="445"/>
    <m/>
    <x v="16"/>
    <n v="0"/>
    <n v="0"/>
    <n v="16"/>
    <n v="3"/>
    <n v="4"/>
    <n v="1"/>
    <n v="2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6/Jun"/>
    <x v="443"/>
    <x v="445"/>
    <m/>
    <x v="17"/>
    <n v="0"/>
    <n v="0"/>
    <n v="39"/>
    <n v="5"/>
    <n v="3"/>
    <n v="13"/>
    <n v="1"/>
    <n v="2"/>
    <n v="1"/>
    <n v="2"/>
    <n v="2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</r>
  <r>
    <s v="TAQUARI2016/Jul"/>
    <x v="443"/>
    <x v="445"/>
    <m/>
    <x v="18"/>
    <n v="0"/>
    <n v="1"/>
    <n v="43"/>
    <n v="5"/>
    <n v="4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AQUARI2016/Aug"/>
    <x v="443"/>
    <x v="445"/>
    <m/>
    <x v="19"/>
    <n v="0"/>
    <n v="0"/>
    <n v="31"/>
    <n v="3"/>
    <n v="2"/>
    <n v="3"/>
    <n v="1"/>
    <n v="5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16/Sep"/>
    <x v="443"/>
    <x v="445"/>
    <m/>
    <x v="20"/>
    <n v="0"/>
    <n v="0"/>
    <n v="26"/>
    <n v="1"/>
    <n v="0"/>
    <n v="3"/>
    <n v="0"/>
    <n v="5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16/Oct"/>
    <x v="443"/>
    <x v="445"/>
    <m/>
    <x v="21"/>
    <n v="0"/>
    <n v="0"/>
    <n v="26"/>
    <n v="3"/>
    <n v="3"/>
    <n v="2"/>
    <n v="1"/>
    <n v="6"/>
    <n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TAQUARI2016/Nov"/>
    <x v="443"/>
    <x v="445"/>
    <m/>
    <x v="22"/>
    <n v="1"/>
    <n v="0"/>
    <n v="29"/>
    <n v="3"/>
    <n v="9"/>
    <n v="2"/>
    <n v="0"/>
    <n v="3"/>
    <n v="1"/>
    <n v="1"/>
    <n v="0"/>
    <n v="0"/>
    <n v="0"/>
    <n v="0"/>
    <n v="0"/>
    <n v="2"/>
    <n v="0"/>
    <n v="1"/>
    <n v="0"/>
    <n v="0"/>
    <n v="0"/>
    <n v="0"/>
    <n v="0"/>
    <n v="0"/>
    <n v="0"/>
    <n v="1"/>
    <n v="0"/>
    <n v="0"/>
    <n v="0"/>
    <n v="0"/>
  </r>
  <r>
    <s v="TAQUARI2016/Dec"/>
    <x v="443"/>
    <x v="445"/>
    <m/>
    <x v="23"/>
    <n v="1"/>
    <n v="0"/>
    <n v="18"/>
    <n v="2"/>
    <n v="1"/>
    <n v="6"/>
    <n v="2"/>
    <n v="5"/>
    <n v="2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</r>
  <r>
    <s v="TAQUARUCU DO SUL2016/Jan"/>
    <x v="444"/>
    <x v="446"/>
    <s v="TAQUARUCU DO SUL"/>
    <x v="1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6/Feb"/>
    <x v="444"/>
    <x v="446"/>
    <m/>
    <x v="13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UCU DO SUL2016/Mar"/>
    <x v="444"/>
    <x v="446"/>
    <m/>
    <x v="14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6/Apr"/>
    <x v="444"/>
    <x v="44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6/May"/>
    <x v="444"/>
    <x v="446"/>
    <m/>
    <x v="16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6/Jun"/>
    <x v="444"/>
    <x v="446"/>
    <m/>
    <x v="17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6/Jul"/>
    <x v="444"/>
    <x v="446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6/Aug"/>
    <x v="444"/>
    <x v="44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6/Sep"/>
    <x v="444"/>
    <x v="446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6/Oct"/>
    <x v="444"/>
    <x v="446"/>
    <m/>
    <x v="21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UCU DO SUL2016/Nov"/>
    <x v="444"/>
    <x v="44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6/Dec"/>
    <x v="444"/>
    <x v="44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6/Jan"/>
    <x v="445"/>
    <x v="447"/>
    <s v="TAVARES"/>
    <x v="12"/>
    <n v="0"/>
    <n v="0"/>
    <n v="5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6/Feb"/>
    <x v="445"/>
    <x v="447"/>
    <m/>
    <x v="13"/>
    <n v="0"/>
    <n v="0"/>
    <n v="3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6/Mar"/>
    <x v="445"/>
    <x v="447"/>
    <m/>
    <x v="14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6/Apr"/>
    <x v="445"/>
    <x v="447"/>
    <m/>
    <x v="15"/>
    <n v="0"/>
    <n v="0"/>
    <n v="8"/>
    <n v="2"/>
    <n v="2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6/May"/>
    <x v="445"/>
    <x v="447"/>
    <m/>
    <x v="16"/>
    <n v="0"/>
    <n v="0"/>
    <n v="11"/>
    <n v="6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6/Jun"/>
    <x v="445"/>
    <x v="447"/>
    <m/>
    <x v="17"/>
    <n v="0"/>
    <n v="0"/>
    <n v="11"/>
    <n v="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6/Jul"/>
    <x v="445"/>
    <x v="447"/>
    <m/>
    <x v="18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6/Aug"/>
    <x v="445"/>
    <x v="447"/>
    <m/>
    <x v="19"/>
    <n v="0"/>
    <n v="0"/>
    <n v="8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6/Sep"/>
    <x v="445"/>
    <x v="447"/>
    <m/>
    <x v="20"/>
    <n v="0"/>
    <n v="0"/>
    <n v="9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6/Oct"/>
    <x v="445"/>
    <x v="447"/>
    <m/>
    <x v="21"/>
    <n v="0"/>
    <n v="0"/>
    <n v="7"/>
    <n v="3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6/Nov"/>
    <x v="445"/>
    <x v="447"/>
    <m/>
    <x v="22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6/Dec"/>
    <x v="445"/>
    <x v="447"/>
    <m/>
    <x v="23"/>
    <n v="0"/>
    <n v="0"/>
    <n v="12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6/Jan"/>
    <x v="446"/>
    <x v="448"/>
    <s v="TENENTE PORTELA"/>
    <x v="12"/>
    <n v="0"/>
    <n v="0"/>
    <n v="19"/>
    <n v="2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16/Feb"/>
    <x v="446"/>
    <x v="448"/>
    <m/>
    <x v="13"/>
    <n v="0"/>
    <n v="0"/>
    <n v="8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6/Mar"/>
    <x v="446"/>
    <x v="448"/>
    <m/>
    <x v="14"/>
    <n v="0"/>
    <n v="0"/>
    <n v="20"/>
    <n v="4"/>
    <n v="0"/>
    <n v="2"/>
    <n v="0"/>
    <n v="2"/>
    <n v="1"/>
    <n v="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TENENTE PORTELA2016/Apr"/>
    <x v="446"/>
    <x v="448"/>
    <m/>
    <x v="15"/>
    <n v="1"/>
    <n v="0"/>
    <n v="21"/>
    <n v="5"/>
    <n v="4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16/May"/>
    <x v="446"/>
    <x v="448"/>
    <m/>
    <x v="16"/>
    <n v="1"/>
    <n v="0"/>
    <n v="11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ENENTE PORTELA2016/Jun"/>
    <x v="446"/>
    <x v="448"/>
    <m/>
    <x v="17"/>
    <n v="0"/>
    <n v="0"/>
    <n v="5"/>
    <n v="0"/>
    <n v="3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16/Jul"/>
    <x v="446"/>
    <x v="448"/>
    <m/>
    <x v="18"/>
    <n v="0"/>
    <n v="0"/>
    <n v="1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6/Aug"/>
    <x v="446"/>
    <x v="448"/>
    <m/>
    <x v="19"/>
    <n v="0"/>
    <n v="0"/>
    <n v="16"/>
    <n v="3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6/Sep"/>
    <x v="446"/>
    <x v="448"/>
    <m/>
    <x v="20"/>
    <n v="0"/>
    <n v="0"/>
    <n v="19"/>
    <n v="2"/>
    <n v="1"/>
    <n v="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NENTE PORTELA2016/Oct"/>
    <x v="446"/>
    <x v="448"/>
    <m/>
    <x v="21"/>
    <n v="1"/>
    <n v="0"/>
    <n v="22"/>
    <n v="4"/>
    <n v="1"/>
    <n v="1"/>
    <n v="0"/>
    <n v="3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ENENTE PORTELA2016/Nov"/>
    <x v="446"/>
    <x v="448"/>
    <m/>
    <x v="22"/>
    <n v="0"/>
    <n v="0"/>
    <n v="10"/>
    <n v="2"/>
    <n v="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16/Dec"/>
    <x v="446"/>
    <x v="448"/>
    <m/>
    <x v="23"/>
    <n v="0"/>
    <n v="0"/>
    <n v="20"/>
    <n v="5"/>
    <n v="4"/>
    <n v="4"/>
    <n v="0"/>
    <n v="1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TERRA DE AREIA2016/Jan"/>
    <x v="447"/>
    <x v="449"/>
    <s v="TERRA DE AREIA"/>
    <x v="12"/>
    <n v="0"/>
    <n v="0"/>
    <n v="18"/>
    <n v="1"/>
    <n v="3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6/Feb"/>
    <x v="447"/>
    <x v="449"/>
    <m/>
    <x v="13"/>
    <n v="0"/>
    <n v="0"/>
    <n v="7"/>
    <n v="2"/>
    <n v="1"/>
    <n v="2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6/Mar"/>
    <x v="447"/>
    <x v="449"/>
    <m/>
    <x v="14"/>
    <n v="0"/>
    <n v="0"/>
    <n v="9"/>
    <n v="2"/>
    <n v="1"/>
    <n v="3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RRA DE AREIA2016/Apr"/>
    <x v="447"/>
    <x v="449"/>
    <m/>
    <x v="15"/>
    <n v="0"/>
    <n v="0"/>
    <n v="23"/>
    <n v="4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6/May"/>
    <x v="447"/>
    <x v="449"/>
    <m/>
    <x v="16"/>
    <n v="0"/>
    <n v="0"/>
    <n v="20"/>
    <n v="5"/>
    <n v="2"/>
    <n v="4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RRA DE AREIA2016/Jun"/>
    <x v="447"/>
    <x v="449"/>
    <m/>
    <x v="17"/>
    <n v="0"/>
    <n v="0"/>
    <n v="18"/>
    <n v="2"/>
    <n v="0"/>
    <n v="7"/>
    <n v="3"/>
    <n v="1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TERRA DE AREIA2016/Jul"/>
    <x v="447"/>
    <x v="449"/>
    <m/>
    <x v="18"/>
    <n v="0"/>
    <n v="0"/>
    <n v="17"/>
    <n v="3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6/Aug"/>
    <x v="447"/>
    <x v="449"/>
    <m/>
    <x v="19"/>
    <n v="0"/>
    <n v="0"/>
    <n v="18"/>
    <n v="5"/>
    <n v="2"/>
    <n v="4"/>
    <n v="1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6/Sep"/>
    <x v="447"/>
    <x v="449"/>
    <m/>
    <x v="20"/>
    <n v="0"/>
    <n v="0"/>
    <n v="19"/>
    <n v="4"/>
    <n v="0"/>
    <n v="4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6/Oct"/>
    <x v="447"/>
    <x v="449"/>
    <m/>
    <x v="21"/>
    <n v="0"/>
    <n v="1"/>
    <n v="14"/>
    <n v="4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ERRA DE AREIA2016/Nov"/>
    <x v="447"/>
    <x v="449"/>
    <m/>
    <x v="22"/>
    <n v="0"/>
    <n v="0"/>
    <n v="15"/>
    <n v="1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RRA DE AREIA2016/Dec"/>
    <x v="447"/>
    <x v="449"/>
    <m/>
    <x v="23"/>
    <n v="0"/>
    <n v="0"/>
    <n v="22"/>
    <n v="4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6/Jan"/>
    <x v="448"/>
    <x v="450"/>
    <s v="TEUTONIA"/>
    <x v="12"/>
    <n v="0"/>
    <n v="0"/>
    <n v="24"/>
    <n v="0"/>
    <n v="1"/>
    <n v="4"/>
    <n v="0"/>
    <n v="2"/>
    <n v="1"/>
    <n v="3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TEUTONIA2016/Feb"/>
    <x v="448"/>
    <x v="450"/>
    <m/>
    <x v="13"/>
    <n v="0"/>
    <n v="0"/>
    <n v="16"/>
    <n v="0"/>
    <n v="1"/>
    <n v="4"/>
    <n v="0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TEUTONIA2016/Mar"/>
    <x v="448"/>
    <x v="450"/>
    <m/>
    <x v="14"/>
    <n v="1"/>
    <n v="0"/>
    <n v="19"/>
    <n v="0"/>
    <n v="1"/>
    <n v="3"/>
    <n v="1"/>
    <n v="3"/>
    <n v="2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UTONIA2016/Apr"/>
    <x v="448"/>
    <x v="450"/>
    <m/>
    <x v="15"/>
    <n v="0"/>
    <n v="0"/>
    <n v="32"/>
    <n v="0"/>
    <n v="1"/>
    <n v="3"/>
    <n v="1"/>
    <n v="2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16/May"/>
    <x v="448"/>
    <x v="450"/>
    <m/>
    <x v="16"/>
    <n v="0"/>
    <n v="0"/>
    <n v="31"/>
    <n v="1"/>
    <n v="2"/>
    <n v="3"/>
    <n v="0"/>
    <n v="5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EUTONIA2016/Jun"/>
    <x v="448"/>
    <x v="450"/>
    <m/>
    <x v="17"/>
    <n v="0"/>
    <n v="0"/>
    <n v="22"/>
    <n v="0"/>
    <n v="1"/>
    <n v="3"/>
    <n v="2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16/Jul"/>
    <x v="448"/>
    <x v="450"/>
    <m/>
    <x v="18"/>
    <n v="0"/>
    <n v="0"/>
    <n v="24"/>
    <n v="1"/>
    <n v="2"/>
    <n v="2"/>
    <n v="0"/>
    <n v="1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EUTONIA2016/Aug"/>
    <x v="448"/>
    <x v="450"/>
    <m/>
    <x v="19"/>
    <n v="0"/>
    <n v="0"/>
    <n v="29"/>
    <n v="3"/>
    <n v="0"/>
    <n v="8"/>
    <n v="1"/>
    <n v="1"/>
    <n v="1"/>
    <n v="4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</r>
  <r>
    <s v="TEUTONIA2016/Sep"/>
    <x v="448"/>
    <x v="450"/>
    <m/>
    <x v="20"/>
    <n v="1"/>
    <n v="0"/>
    <n v="23"/>
    <n v="1"/>
    <n v="1"/>
    <n v="2"/>
    <n v="1"/>
    <n v="6"/>
    <n v="0"/>
    <n v="3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EUTONIA2016/Oct"/>
    <x v="448"/>
    <x v="450"/>
    <m/>
    <x v="21"/>
    <n v="1"/>
    <n v="0"/>
    <n v="33"/>
    <n v="1"/>
    <n v="0"/>
    <n v="1"/>
    <n v="0"/>
    <n v="0"/>
    <n v="0"/>
    <n v="4"/>
    <n v="4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TEUTONIA2016/Nov"/>
    <x v="448"/>
    <x v="450"/>
    <m/>
    <x v="22"/>
    <n v="0"/>
    <n v="0"/>
    <n v="18"/>
    <n v="0"/>
    <n v="2"/>
    <n v="5"/>
    <n v="1"/>
    <n v="1"/>
    <n v="0"/>
    <n v="5"/>
    <n v="1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TEUTONIA2016/Dec"/>
    <x v="448"/>
    <x v="450"/>
    <m/>
    <x v="23"/>
    <n v="0"/>
    <n v="0"/>
    <n v="33"/>
    <n v="2"/>
    <n v="1"/>
    <n v="2"/>
    <n v="0"/>
    <n v="1"/>
    <n v="0"/>
    <n v="1"/>
    <n v="0"/>
    <n v="0"/>
    <n v="0"/>
    <n v="0"/>
    <n v="0"/>
    <n v="13"/>
    <n v="0"/>
    <n v="0"/>
    <n v="0"/>
    <n v="0"/>
    <n v="0"/>
    <n v="0"/>
    <n v="0"/>
    <n v="0"/>
    <n v="0"/>
    <n v="0"/>
    <n v="0"/>
    <n v="0"/>
    <n v="0"/>
    <n v="0"/>
  </r>
  <r>
    <s v="TIO HUGO2016/Jan"/>
    <x v="449"/>
    <x v="451"/>
    <s v="TIO HUG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6/Feb"/>
    <x v="449"/>
    <x v="451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6/Mar"/>
    <x v="449"/>
    <x v="451"/>
    <m/>
    <x v="14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6/Apr"/>
    <x v="449"/>
    <x v="451"/>
    <m/>
    <x v="15"/>
    <n v="0"/>
    <n v="0"/>
    <n v="2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6/May"/>
    <x v="449"/>
    <x v="451"/>
    <m/>
    <x v="16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IO HUGO2016/Jun"/>
    <x v="449"/>
    <x v="451"/>
    <m/>
    <x v="17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6/Jul"/>
    <x v="449"/>
    <x v="45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6/Aug"/>
    <x v="449"/>
    <x v="451"/>
    <m/>
    <x v="19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6/Sep"/>
    <x v="449"/>
    <x v="451"/>
    <m/>
    <x v="2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6/Oct"/>
    <x v="449"/>
    <x v="451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6/Nov"/>
    <x v="449"/>
    <x v="451"/>
    <m/>
    <x v="22"/>
    <n v="0"/>
    <n v="0"/>
    <n v="6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6/Dec"/>
    <x v="449"/>
    <x v="451"/>
    <m/>
    <x v="23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Jan"/>
    <x v="450"/>
    <x v="452"/>
    <s v="TIRADENTES DO SUL"/>
    <x v="12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Feb"/>
    <x v="450"/>
    <x v="452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Mar"/>
    <x v="450"/>
    <x v="452"/>
    <m/>
    <x v="14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Apr"/>
    <x v="450"/>
    <x v="452"/>
    <m/>
    <x v="15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May"/>
    <x v="450"/>
    <x v="452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Jun"/>
    <x v="450"/>
    <x v="452"/>
    <m/>
    <x v="1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Jul"/>
    <x v="450"/>
    <x v="452"/>
    <m/>
    <x v="18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Aug"/>
    <x v="450"/>
    <x v="452"/>
    <m/>
    <x v="19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Sep"/>
    <x v="450"/>
    <x v="452"/>
    <m/>
    <x v="2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Oct"/>
    <x v="450"/>
    <x v="45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Nov"/>
    <x v="450"/>
    <x v="452"/>
    <m/>
    <x v="22"/>
    <n v="0"/>
    <n v="0"/>
    <n v="2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Dec"/>
    <x v="450"/>
    <x v="452"/>
    <m/>
    <x v="23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Jan"/>
    <x v="451"/>
    <x v="453"/>
    <s v="TOROP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Feb"/>
    <x v="451"/>
    <x v="45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Mar"/>
    <x v="451"/>
    <x v="453"/>
    <m/>
    <x v="14"/>
    <n v="0"/>
    <n v="0"/>
    <n v="2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OPI2016/Apr"/>
    <x v="451"/>
    <x v="453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May"/>
    <x v="451"/>
    <x v="453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Jun"/>
    <x v="451"/>
    <x v="453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Jul"/>
    <x v="451"/>
    <x v="453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Aug"/>
    <x v="451"/>
    <x v="453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Sep"/>
    <x v="451"/>
    <x v="453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Oct"/>
    <x v="451"/>
    <x v="453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Nov"/>
    <x v="451"/>
    <x v="453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Dec"/>
    <x v="451"/>
    <x v="453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6/Jan"/>
    <x v="452"/>
    <x v="454"/>
    <s v="TORRES"/>
    <x v="12"/>
    <n v="2"/>
    <n v="0"/>
    <n v="132"/>
    <n v="3"/>
    <n v="6"/>
    <n v="21"/>
    <n v="1"/>
    <n v="13"/>
    <n v="9"/>
    <n v="28"/>
    <n v="14"/>
    <n v="0"/>
    <n v="1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TORRES2016/Feb"/>
    <x v="452"/>
    <x v="454"/>
    <m/>
    <x v="13"/>
    <n v="1"/>
    <n v="0"/>
    <n v="92"/>
    <n v="2"/>
    <n v="10"/>
    <n v="15"/>
    <n v="1"/>
    <n v="14"/>
    <n v="2"/>
    <n v="25"/>
    <n v="11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TORRES2016/Mar"/>
    <x v="452"/>
    <x v="454"/>
    <m/>
    <x v="14"/>
    <n v="1"/>
    <n v="0"/>
    <n v="54"/>
    <n v="3"/>
    <n v="5"/>
    <n v="7"/>
    <n v="2"/>
    <n v="5"/>
    <n v="3"/>
    <n v="10"/>
    <n v="4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TORRES2016/Apr"/>
    <x v="452"/>
    <x v="454"/>
    <m/>
    <x v="15"/>
    <n v="2"/>
    <n v="0"/>
    <n v="92"/>
    <n v="1"/>
    <n v="7"/>
    <n v="7"/>
    <n v="0"/>
    <n v="10"/>
    <n v="2"/>
    <n v="18"/>
    <n v="8"/>
    <n v="0"/>
    <n v="0"/>
    <n v="0"/>
    <n v="0"/>
    <n v="6"/>
    <n v="0"/>
    <n v="1"/>
    <n v="0"/>
    <n v="0"/>
    <n v="0"/>
    <n v="0"/>
    <n v="0"/>
    <n v="0"/>
    <n v="0"/>
    <n v="3"/>
    <n v="0"/>
    <n v="0"/>
    <n v="0"/>
    <n v="0"/>
  </r>
  <r>
    <s v="TORRES2016/May"/>
    <x v="452"/>
    <x v="454"/>
    <m/>
    <x v="16"/>
    <n v="1"/>
    <n v="0"/>
    <n v="49"/>
    <n v="2"/>
    <n v="6"/>
    <n v="15"/>
    <n v="1"/>
    <n v="11"/>
    <n v="0"/>
    <n v="5"/>
    <n v="3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TORRES2016/Jun"/>
    <x v="452"/>
    <x v="454"/>
    <m/>
    <x v="17"/>
    <n v="0"/>
    <n v="0"/>
    <n v="75"/>
    <n v="1"/>
    <n v="5"/>
    <n v="12"/>
    <n v="0"/>
    <n v="4"/>
    <n v="3"/>
    <n v="8"/>
    <n v="8"/>
    <n v="0"/>
    <n v="0"/>
    <n v="0"/>
    <n v="0"/>
    <n v="1"/>
    <n v="2"/>
    <n v="0"/>
    <n v="0"/>
    <n v="0"/>
    <n v="0"/>
    <n v="0"/>
    <n v="0"/>
    <n v="1"/>
    <n v="0"/>
    <n v="0"/>
    <n v="0"/>
    <n v="0"/>
    <n v="0"/>
    <n v="0"/>
  </r>
  <r>
    <s v="TORRES2016/Jul"/>
    <x v="452"/>
    <x v="454"/>
    <m/>
    <x v="18"/>
    <n v="2"/>
    <n v="0"/>
    <n v="36"/>
    <n v="0"/>
    <n v="1"/>
    <n v="20"/>
    <n v="4"/>
    <n v="2"/>
    <n v="2"/>
    <n v="4"/>
    <n v="3"/>
    <n v="0"/>
    <n v="0"/>
    <n v="0"/>
    <n v="0"/>
    <n v="5"/>
    <n v="8"/>
    <n v="0"/>
    <n v="0"/>
    <n v="0"/>
    <n v="0"/>
    <n v="0"/>
    <n v="0"/>
    <n v="0"/>
    <n v="0"/>
    <n v="3"/>
    <n v="0"/>
    <n v="0"/>
    <n v="0"/>
    <n v="0"/>
  </r>
  <r>
    <s v="TORRES2016/Aug"/>
    <x v="452"/>
    <x v="454"/>
    <m/>
    <x v="19"/>
    <n v="0"/>
    <n v="0"/>
    <n v="66"/>
    <n v="2"/>
    <n v="6"/>
    <n v="12"/>
    <n v="1"/>
    <n v="11"/>
    <n v="1"/>
    <n v="4"/>
    <n v="10"/>
    <n v="0"/>
    <n v="0"/>
    <n v="0"/>
    <n v="0"/>
    <n v="9"/>
    <n v="9"/>
    <n v="0"/>
    <n v="0"/>
    <n v="0"/>
    <n v="0"/>
    <n v="0"/>
    <n v="0"/>
    <n v="0"/>
    <n v="0"/>
    <n v="0"/>
    <n v="0"/>
    <n v="0"/>
    <n v="0"/>
    <n v="0"/>
  </r>
  <r>
    <s v="TORRES2016/Sep"/>
    <x v="452"/>
    <x v="454"/>
    <m/>
    <x v="20"/>
    <n v="0"/>
    <n v="0"/>
    <n v="60"/>
    <n v="1"/>
    <n v="4"/>
    <n v="23"/>
    <n v="2"/>
    <n v="10"/>
    <n v="2"/>
    <n v="4"/>
    <n v="5"/>
    <n v="0"/>
    <n v="0"/>
    <n v="0"/>
    <n v="0"/>
    <n v="5"/>
    <n v="7"/>
    <n v="0"/>
    <n v="0"/>
    <n v="0"/>
    <n v="0"/>
    <n v="0"/>
    <n v="0"/>
    <n v="0"/>
    <n v="0"/>
    <n v="0"/>
    <n v="0"/>
    <n v="0"/>
    <n v="0"/>
    <n v="0"/>
  </r>
  <r>
    <s v="TORRES2016/Oct"/>
    <x v="452"/>
    <x v="454"/>
    <m/>
    <x v="21"/>
    <n v="0"/>
    <n v="0"/>
    <n v="46"/>
    <n v="3"/>
    <n v="3"/>
    <n v="12"/>
    <n v="1"/>
    <n v="6"/>
    <n v="3"/>
    <n v="3"/>
    <n v="1"/>
    <n v="0"/>
    <n v="0"/>
    <n v="0"/>
    <n v="0"/>
    <n v="5"/>
    <n v="2"/>
    <n v="1"/>
    <n v="1"/>
    <n v="0"/>
    <n v="0"/>
    <n v="0"/>
    <n v="0"/>
    <n v="0"/>
    <n v="0"/>
    <n v="0"/>
    <n v="0"/>
    <n v="0"/>
    <n v="0"/>
    <n v="0"/>
  </r>
  <r>
    <s v="TORRES2016/Nov"/>
    <x v="452"/>
    <x v="454"/>
    <m/>
    <x v="22"/>
    <n v="0"/>
    <n v="0"/>
    <n v="47"/>
    <n v="1"/>
    <n v="6"/>
    <n v="7"/>
    <n v="4"/>
    <n v="8"/>
    <n v="0"/>
    <n v="2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ORRES2016/Dec"/>
    <x v="452"/>
    <x v="454"/>
    <m/>
    <x v="23"/>
    <n v="2"/>
    <n v="0"/>
    <n v="92"/>
    <n v="1"/>
    <n v="5"/>
    <n v="18"/>
    <n v="1"/>
    <n v="10"/>
    <n v="3"/>
    <n v="5"/>
    <n v="8"/>
    <n v="0"/>
    <n v="0"/>
    <n v="0"/>
    <n v="0"/>
    <n v="5"/>
    <n v="3"/>
    <n v="0"/>
    <n v="1"/>
    <n v="0"/>
    <n v="0"/>
    <n v="0"/>
    <n v="0"/>
    <n v="0"/>
    <n v="0"/>
    <n v="2"/>
    <n v="0"/>
    <n v="0"/>
    <n v="0"/>
    <n v="0"/>
  </r>
  <r>
    <s v="TRAMANDAI2016/Jan"/>
    <x v="453"/>
    <x v="455"/>
    <s v="TRAMANDAI"/>
    <x v="12"/>
    <n v="3"/>
    <n v="0"/>
    <n v="251"/>
    <n v="2"/>
    <n v="39"/>
    <n v="65"/>
    <n v="8"/>
    <n v="23"/>
    <n v="9"/>
    <n v="26"/>
    <n v="15"/>
    <n v="0"/>
    <n v="0"/>
    <n v="0"/>
    <n v="0"/>
    <n v="4"/>
    <n v="7"/>
    <n v="1"/>
    <n v="0"/>
    <n v="0"/>
    <n v="0"/>
    <n v="0"/>
    <n v="1"/>
    <n v="0"/>
    <n v="0"/>
    <n v="3"/>
    <n v="0"/>
    <n v="0"/>
    <n v="0"/>
    <n v="0"/>
  </r>
  <r>
    <s v="TRAMANDAI2016/Feb"/>
    <x v="453"/>
    <x v="455"/>
    <m/>
    <x v="13"/>
    <n v="1"/>
    <n v="2"/>
    <n v="179"/>
    <n v="8"/>
    <n v="18"/>
    <n v="61"/>
    <n v="4"/>
    <n v="16"/>
    <n v="2"/>
    <n v="15"/>
    <n v="8"/>
    <n v="0"/>
    <n v="0"/>
    <n v="0"/>
    <n v="0"/>
    <n v="4"/>
    <n v="6"/>
    <n v="0"/>
    <n v="0"/>
    <n v="0"/>
    <n v="0"/>
    <n v="0"/>
    <n v="2"/>
    <n v="0"/>
    <n v="0"/>
    <n v="1"/>
    <n v="0"/>
    <n v="0"/>
    <n v="2"/>
    <n v="0"/>
  </r>
  <r>
    <s v="TRAMANDAI2016/Mar"/>
    <x v="453"/>
    <x v="455"/>
    <m/>
    <x v="14"/>
    <n v="1"/>
    <n v="0"/>
    <n v="140"/>
    <n v="2"/>
    <n v="8"/>
    <n v="38"/>
    <n v="10"/>
    <n v="15"/>
    <n v="2"/>
    <n v="4"/>
    <n v="4"/>
    <n v="0"/>
    <n v="0"/>
    <n v="0"/>
    <n v="0"/>
    <n v="6"/>
    <n v="5"/>
    <n v="2"/>
    <n v="0"/>
    <n v="0"/>
    <n v="0"/>
    <n v="0"/>
    <n v="1"/>
    <n v="0"/>
    <n v="0"/>
    <n v="1"/>
    <n v="0"/>
    <n v="0"/>
    <n v="0"/>
    <n v="0"/>
  </r>
  <r>
    <s v="TRAMANDAI2016/Apr"/>
    <x v="453"/>
    <x v="455"/>
    <m/>
    <x v="15"/>
    <n v="1"/>
    <n v="0"/>
    <n v="97"/>
    <n v="3"/>
    <n v="7"/>
    <n v="62"/>
    <n v="18"/>
    <n v="8"/>
    <n v="5"/>
    <n v="1"/>
    <n v="2"/>
    <n v="0"/>
    <n v="0"/>
    <n v="0"/>
    <n v="0"/>
    <n v="9"/>
    <n v="10"/>
    <n v="1"/>
    <n v="0"/>
    <n v="0"/>
    <n v="0"/>
    <n v="0"/>
    <n v="1"/>
    <n v="0"/>
    <n v="0"/>
    <n v="1"/>
    <n v="0"/>
    <n v="0"/>
    <n v="0"/>
    <n v="0"/>
  </r>
  <r>
    <s v="TRAMANDAI2016/May"/>
    <x v="453"/>
    <x v="455"/>
    <m/>
    <x v="16"/>
    <n v="3"/>
    <n v="0"/>
    <n v="100"/>
    <n v="2"/>
    <n v="8"/>
    <n v="60"/>
    <n v="19"/>
    <n v="9"/>
    <n v="4"/>
    <n v="3"/>
    <n v="10"/>
    <n v="0"/>
    <n v="0"/>
    <n v="0"/>
    <n v="0"/>
    <n v="5"/>
    <n v="7"/>
    <n v="1"/>
    <n v="0"/>
    <n v="0"/>
    <n v="0"/>
    <n v="0"/>
    <n v="2"/>
    <n v="0"/>
    <n v="0"/>
    <n v="3"/>
    <n v="0"/>
    <n v="0"/>
    <n v="0"/>
    <n v="0"/>
  </r>
  <r>
    <s v="TRAMANDAI2016/Jun"/>
    <x v="453"/>
    <x v="455"/>
    <m/>
    <x v="17"/>
    <n v="1"/>
    <n v="0"/>
    <n v="121"/>
    <n v="6"/>
    <n v="8"/>
    <n v="30"/>
    <n v="6"/>
    <n v="11"/>
    <n v="2"/>
    <n v="7"/>
    <n v="8"/>
    <n v="0"/>
    <n v="0"/>
    <n v="0"/>
    <n v="0"/>
    <n v="9"/>
    <n v="1"/>
    <n v="0"/>
    <n v="0"/>
    <n v="0"/>
    <n v="0"/>
    <n v="0"/>
    <n v="0"/>
    <n v="0"/>
    <n v="0"/>
    <n v="1"/>
    <n v="0"/>
    <n v="0"/>
    <n v="0"/>
    <n v="0"/>
  </r>
  <r>
    <s v="TRAMANDAI2016/Jul"/>
    <x v="453"/>
    <x v="455"/>
    <m/>
    <x v="18"/>
    <n v="2"/>
    <n v="0"/>
    <n v="143"/>
    <n v="5"/>
    <n v="18"/>
    <n v="53"/>
    <n v="5"/>
    <n v="14"/>
    <n v="3"/>
    <n v="9"/>
    <n v="6"/>
    <n v="0"/>
    <n v="0"/>
    <n v="0"/>
    <n v="0"/>
    <n v="15"/>
    <n v="2"/>
    <n v="1"/>
    <n v="0"/>
    <n v="0"/>
    <n v="0"/>
    <n v="0"/>
    <n v="3"/>
    <n v="0"/>
    <n v="0"/>
    <n v="2"/>
    <n v="0"/>
    <n v="0"/>
    <n v="0"/>
    <n v="0"/>
  </r>
  <r>
    <s v="TRAMANDAI2016/Aug"/>
    <x v="453"/>
    <x v="455"/>
    <m/>
    <x v="19"/>
    <n v="0"/>
    <n v="0"/>
    <n v="136"/>
    <n v="6"/>
    <n v="18"/>
    <n v="47"/>
    <n v="7"/>
    <n v="10"/>
    <n v="5"/>
    <n v="6"/>
    <n v="9"/>
    <n v="0"/>
    <n v="0"/>
    <n v="0"/>
    <n v="0"/>
    <n v="6"/>
    <n v="2"/>
    <n v="1"/>
    <n v="0"/>
    <n v="0"/>
    <n v="0"/>
    <n v="0"/>
    <n v="7"/>
    <n v="0"/>
    <n v="0"/>
    <n v="0"/>
    <n v="0"/>
    <n v="0"/>
    <n v="0"/>
    <n v="0"/>
  </r>
  <r>
    <s v="TRAMANDAI2016/Sep"/>
    <x v="453"/>
    <x v="455"/>
    <m/>
    <x v="20"/>
    <n v="1"/>
    <n v="0"/>
    <n v="98"/>
    <n v="2"/>
    <n v="8"/>
    <n v="60"/>
    <n v="8"/>
    <n v="8"/>
    <n v="1"/>
    <n v="6"/>
    <n v="9"/>
    <n v="0"/>
    <n v="0"/>
    <n v="0"/>
    <n v="0"/>
    <n v="7"/>
    <n v="5"/>
    <n v="0"/>
    <n v="0"/>
    <n v="0"/>
    <n v="0"/>
    <n v="0"/>
    <n v="2"/>
    <n v="0"/>
    <n v="0"/>
    <n v="1"/>
    <n v="0"/>
    <n v="0"/>
    <n v="0"/>
    <n v="0"/>
  </r>
  <r>
    <s v="TRAMANDAI2016/Oct"/>
    <x v="453"/>
    <x v="455"/>
    <m/>
    <x v="21"/>
    <n v="4"/>
    <n v="0"/>
    <n v="103"/>
    <n v="2"/>
    <n v="7"/>
    <n v="21"/>
    <n v="6"/>
    <n v="5"/>
    <n v="5"/>
    <n v="15"/>
    <n v="9"/>
    <n v="0"/>
    <n v="0"/>
    <n v="0"/>
    <n v="0"/>
    <n v="9"/>
    <n v="1"/>
    <n v="0"/>
    <n v="0"/>
    <n v="0"/>
    <n v="0"/>
    <n v="0"/>
    <n v="0"/>
    <n v="0"/>
    <n v="0"/>
    <n v="7"/>
    <n v="0"/>
    <n v="0"/>
    <n v="0"/>
    <n v="0"/>
  </r>
  <r>
    <s v="TRAMANDAI2016/Nov"/>
    <x v="453"/>
    <x v="455"/>
    <m/>
    <x v="22"/>
    <n v="0"/>
    <n v="0"/>
    <n v="121"/>
    <n v="3"/>
    <n v="4"/>
    <n v="24"/>
    <n v="3"/>
    <n v="16"/>
    <n v="1"/>
    <n v="27"/>
    <n v="7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TRAMANDAI2016/Dec"/>
    <x v="453"/>
    <x v="455"/>
    <m/>
    <x v="23"/>
    <n v="2"/>
    <n v="0"/>
    <n v="141"/>
    <n v="0"/>
    <n v="7"/>
    <n v="34"/>
    <n v="7"/>
    <n v="21"/>
    <n v="3"/>
    <n v="18"/>
    <n v="12"/>
    <n v="0"/>
    <n v="0"/>
    <n v="0"/>
    <n v="0"/>
    <n v="7"/>
    <n v="1"/>
    <n v="0"/>
    <n v="0"/>
    <n v="0"/>
    <n v="1"/>
    <n v="0"/>
    <n v="1"/>
    <n v="0"/>
    <n v="0"/>
    <n v="2"/>
    <n v="0"/>
    <n v="0"/>
    <n v="0"/>
    <n v="0"/>
  </r>
  <r>
    <s v="TRAVESSEIRO2016/Jan"/>
    <x v="454"/>
    <x v="456"/>
    <s v="TRAVESSEI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Feb"/>
    <x v="454"/>
    <x v="45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Mar"/>
    <x v="454"/>
    <x v="45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Apr"/>
    <x v="454"/>
    <x v="45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May"/>
    <x v="454"/>
    <x v="45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Jun"/>
    <x v="454"/>
    <x v="45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Jul"/>
    <x v="454"/>
    <x v="4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Aug"/>
    <x v="454"/>
    <x v="45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Sep"/>
    <x v="454"/>
    <x v="4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Oct"/>
    <x v="454"/>
    <x v="45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Nov"/>
    <x v="454"/>
    <x v="45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Dec"/>
    <x v="454"/>
    <x v="4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6/Jan"/>
    <x v="455"/>
    <x v="457"/>
    <s v="TRES ARROIO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6/Feb"/>
    <x v="455"/>
    <x v="4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6/Mar"/>
    <x v="455"/>
    <x v="45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6/Apr"/>
    <x v="455"/>
    <x v="4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6/May"/>
    <x v="455"/>
    <x v="457"/>
    <m/>
    <x v="1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6/Jun"/>
    <x v="455"/>
    <x v="457"/>
    <m/>
    <x v="17"/>
    <n v="0"/>
    <n v="1"/>
    <n v="4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1"/>
    <n v="0"/>
  </r>
  <r>
    <s v="TRES ARROIOS2016/Jul"/>
    <x v="455"/>
    <x v="457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ARROIOS2016/Aug"/>
    <x v="455"/>
    <x v="457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6/Sep"/>
    <x v="455"/>
    <x v="457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6/Oct"/>
    <x v="455"/>
    <x v="457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6/Nov"/>
    <x v="455"/>
    <x v="45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6/Dec"/>
    <x v="455"/>
    <x v="45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6/Jan"/>
    <x v="456"/>
    <x v="458"/>
    <s v="TRES CACHOEIRAS"/>
    <x v="12"/>
    <n v="0"/>
    <n v="0"/>
    <n v="15"/>
    <n v="3"/>
    <n v="3"/>
    <n v="0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16/Feb"/>
    <x v="456"/>
    <x v="458"/>
    <m/>
    <x v="13"/>
    <n v="0"/>
    <n v="0"/>
    <n v="15"/>
    <n v="0"/>
    <n v="0"/>
    <n v="3"/>
    <n v="0"/>
    <n v="3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TRES CACHOEIRAS2016/Mar"/>
    <x v="456"/>
    <x v="458"/>
    <m/>
    <x v="14"/>
    <n v="0"/>
    <n v="0"/>
    <n v="9"/>
    <n v="0"/>
    <n v="1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6/Apr"/>
    <x v="456"/>
    <x v="458"/>
    <m/>
    <x v="15"/>
    <n v="0"/>
    <n v="0"/>
    <n v="10"/>
    <n v="1"/>
    <n v="3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6/May"/>
    <x v="456"/>
    <x v="458"/>
    <m/>
    <x v="16"/>
    <n v="0"/>
    <n v="0"/>
    <n v="1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6/Jun"/>
    <x v="456"/>
    <x v="458"/>
    <m/>
    <x v="17"/>
    <n v="0"/>
    <n v="0"/>
    <n v="9"/>
    <n v="0"/>
    <n v="2"/>
    <n v="3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6/Jul"/>
    <x v="456"/>
    <x v="458"/>
    <m/>
    <x v="18"/>
    <n v="0"/>
    <n v="0"/>
    <n v="7"/>
    <n v="0"/>
    <n v="1"/>
    <n v="3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TRES CACHOEIRAS2016/Aug"/>
    <x v="456"/>
    <x v="458"/>
    <m/>
    <x v="19"/>
    <n v="0"/>
    <n v="0"/>
    <n v="12"/>
    <n v="1"/>
    <n v="1"/>
    <n v="1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CACHOEIRAS2016/Sep"/>
    <x v="456"/>
    <x v="458"/>
    <m/>
    <x v="20"/>
    <n v="0"/>
    <n v="0"/>
    <n v="13"/>
    <n v="4"/>
    <n v="1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16/Oct"/>
    <x v="456"/>
    <x v="458"/>
    <m/>
    <x v="21"/>
    <n v="0"/>
    <n v="0"/>
    <n v="12"/>
    <n v="1"/>
    <n v="1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6/Nov"/>
    <x v="456"/>
    <x v="458"/>
    <m/>
    <x v="22"/>
    <n v="0"/>
    <n v="0"/>
    <n v="10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6/Dec"/>
    <x v="456"/>
    <x v="458"/>
    <m/>
    <x v="23"/>
    <n v="0"/>
    <n v="0"/>
    <n v="10"/>
    <n v="4"/>
    <n v="0"/>
    <n v="7"/>
    <n v="0"/>
    <n v="1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TRES COROAS2016/Jan"/>
    <x v="457"/>
    <x v="459"/>
    <s v="TRES COROAS"/>
    <x v="12"/>
    <n v="0"/>
    <n v="0"/>
    <n v="33"/>
    <n v="0"/>
    <n v="2"/>
    <n v="3"/>
    <n v="1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OROAS2016/Feb"/>
    <x v="457"/>
    <x v="459"/>
    <m/>
    <x v="13"/>
    <n v="0"/>
    <n v="0"/>
    <n v="25"/>
    <n v="0"/>
    <n v="1"/>
    <n v="6"/>
    <n v="0"/>
    <n v="1"/>
    <n v="3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6/Mar"/>
    <x v="457"/>
    <x v="459"/>
    <m/>
    <x v="14"/>
    <n v="1"/>
    <n v="0"/>
    <n v="40"/>
    <n v="2"/>
    <n v="0"/>
    <n v="9"/>
    <n v="0"/>
    <n v="1"/>
    <n v="2"/>
    <n v="0"/>
    <n v="2"/>
    <n v="0"/>
    <n v="0"/>
    <n v="0"/>
    <n v="0"/>
    <n v="5"/>
    <n v="1"/>
    <n v="0"/>
    <n v="1"/>
    <n v="0"/>
    <n v="0"/>
    <n v="0"/>
    <n v="0"/>
    <n v="0"/>
    <n v="0"/>
    <n v="1"/>
    <n v="0"/>
    <n v="0"/>
    <n v="0"/>
    <n v="0"/>
  </r>
  <r>
    <s v="TRES COROAS2016/Apr"/>
    <x v="457"/>
    <x v="459"/>
    <m/>
    <x v="15"/>
    <n v="0"/>
    <n v="0"/>
    <n v="28"/>
    <n v="1"/>
    <n v="0"/>
    <n v="6"/>
    <n v="0"/>
    <n v="1"/>
    <n v="1"/>
    <n v="4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COROAS2016/May"/>
    <x v="457"/>
    <x v="459"/>
    <m/>
    <x v="16"/>
    <n v="0"/>
    <n v="0"/>
    <n v="13"/>
    <n v="0"/>
    <n v="3"/>
    <n v="2"/>
    <n v="0"/>
    <n v="0"/>
    <n v="1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OROAS2016/Jun"/>
    <x v="457"/>
    <x v="459"/>
    <m/>
    <x v="17"/>
    <n v="0"/>
    <n v="0"/>
    <n v="27"/>
    <n v="0"/>
    <n v="0"/>
    <n v="0"/>
    <n v="0"/>
    <n v="4"/>
    <n v="0"/>
    <n v="3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RES COROAS2016/Jul"/>
    <x v="457"/>
    <x v="459"/>
    <m/>
    <x v="18"/>
    <n v="0"/>
    <n v="0"/>
    <n v="33"/>
    <n v="0"/>
    <n v="2"/>
    <n v="5"/>
    <n v="0"/>
    <n v="1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OROAS2016/Aug"/>
    <x v="457"/>
    <x v="459"/>
    <m/>
    <x v="19"/>
    <n v="0"/>
    <n v="0"/>
    <n v="29"/>
    <n v="1"/>
    <n v="3"/>
    <n v="2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6/Sep"/>
    <x v="457"/>
    <x v="459"/>
    <m/>
    <x v="20"/>
    <n v="0"/>
    <n v="0"/>
    <n v="22"/>
    <n v="2"/>
    <n v="1"/>
    <n v="3"/>
    <n v="2"/>
    <n v="1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6/Oct"/>
    <x v="457"/>
    <x v="459"/>
    <m/>
    <x v="21"/>
    <n v="0"/>
    <n v="0"/>
    <n v="19"/>
    <n v="0"/>
    <n v="0"/>
    <n v="5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TRES COROAS2016/Nov"/>
    <x v="457"/>
    <x v="459"/>
    <m/>
    <x v="22"/>
    <n v="0"/>
    <n v="0"/>
    <n v="26"/>
    <n v="1"/>
    <n v="1"/>
    <n v="6"/>
    <n v="0"/>
    <n v="0"/>
    <n v="2"/>
    <n v="3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TRES COROAS2016/Dec"/>
    <x v="457"/>
    <x v="459"/>
    <m/>
    <x v="23"/>
    <n v="0"/>
    <n v="0"/>
    <n v="19"/>
    <n v="0"/>
    <n v="0"/>
    <n v="3"/>
    <n v="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DE MAIO2016/Jan"/>
    <x v="458"/>
    <x v="460"/>
    <s v="TRES DE MAIO"/>
    <x v="12"/>
    <n v="1"/>
    <n v="0"/>
    <n v="18"/>
    <n v="0"/>
    <n v="2"/>
    <n v="3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ES DE MAIO2016/Feb"/>
    <x v="458"/>
    <x v="460"/>
    <m/>
    <x v="13"/>
    <n v="0"/>
    <n v="0"/>
    <n v="32"/>
    <n v="0"/>
    <n v="2"/>
    <n v="2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6/Mar"/>
    <x v="458"/>
    <x v="460"/>
    <m/>
    <x v="14"/>
    <n v="0"/>
    <n v="0"/>
    <n v="28"/>
    <n v="3"/>
    <n v="1"/>
    <n v="1"/>
    <n v="0"/>
    <n v="6"/>
    <n v="2"/>
    <n v="3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RES DE MAIO2016/Apr"/>
    <x v="458"/>
    <x v="460"/>
    <m/>
    <x v="15"/>
    <n v="0"/>
    <n v="0"/>
    <n v="28"/>
    <n v="2"/>
    <n v="1"/>
    <n v="0"/>
    <n v="0"/>
    <n v="2"/>
    <n v="2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6/May"/>
    <x v="458"/>
    <x v="460"/>
    <m/>
    <x v="16"/>
    <n v="0"/>
    <n v="0"/>
    <n v="31"/>
    <n v="2"/>
    <n v="1"/>
    <n v="4"/>
    <n v="0"/>
    <n v="4"/>
    <n v="0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DE MAIO2016/Jun"/>
    <x v="458"/>
    <x v="460"/>
    <m/>
    <x v="17"/>
    <n v="0"/>
    <n v="0"/>
    <n v="27"/>
    <n v="3"/>
    <n v="1"/>
    <n v="6"/>
    <n v="0"/>
    <n v="5"/>
    <n v="1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TRES DE MAIO2016/Jul"/>
    <x v="458"/>
    <x v="460"/>
    <m/>
    <x v="18"/>
    <n v="0"/>
    <n v="0"/>
    <n v="18"/>
    <n v="3"/>
    <n v="1"/>
    <n v="4"/>
    <n v="0"/>
    <n v="1"/>
    <n v="2"/>
    <n v="3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</r>
  <r>
    <s v="TRES DE MAIO2016/Aug"/>
    <x v="458"/>
    <x v="460"/>
    <m/>
    <x v="19"/>
    <n v="0"/>
    <n v="0"/>
    <n v="12"/>
    <n v="2"/>
    <n v="1"/>
    <n v="1"/>
    <n v="0"/>
    <n v="1"/>
    <n v="1"/>
    <n v="5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DE MAIO2016/Sep"/>
    <x v="458"/>
    <x v="460"/>
    <m/>
    <x v="20"/>
    <n v="0"/>
    <n v="0"/>
    <n v="22"/>
    <n v="1"/>
    <n v="1"/>
    <n v="2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6/Oct"/>
    <x v="458"/>
    <x v="460"/>
    <m/>
    <x v="21"/>
    <n v="0"/>
    <n v="0"/>
    <n v="22"/>
    <n v="2"/>
    <n v="0"/>
    <n v="1"/>
    <n v="0"/>
    <n v="6"/>
    <n v="1"/>
    <n v="3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DE MAIO2016/Nov"/>
    <x v="458"/>
    <x v="460"/>
    <m/>
    <x v="22"/>
    <n v="0"/>
    <n v="0"/>
    <n v="35"/>
    <n v="1"/>
    <n v="0"/>
    <n v="2"/>
    <n v="0"/>
    <n v="6"/>
    <n v="1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6/Dec"/>
    <x v="458"/>
    <x v="460"/>
    <m/>
    <x v="23"/>
    <n v="0"/>
    <n v="0"/>
    <n v="2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FORQUILHAS2016/Jan"/>
    <x v="459"/>
    <x v="461"/>
    <s v="TRES FORQUILH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6/Feb"/>
    <x v="459"/>
    <x v="46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6/Mar"/>
    <x v="459"/>
    <x v="46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6/Apr"/>
    <x v="459"/>
    <x v="461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6/May"/>
    <x v="459"/>
    <x v="46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6/Jun"/>
    <x v="459"/>
    <x v="461"/>
    <m/>
    <x v="17"/>
    <n v="0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6/Jul"/>
    <x v="459"/>
    <x v="46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6/Aug"/>
    <x v="459"/>
    <x v="46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6/Sep"/>
    <x v="459"/>
    <x v="461"/>
    <m/>
    <x v="20"/>
    <n v="0"/>
    <n v="0"/>
    <n v="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FORQUILHAS2016/Oct"/>
    <x v="459"/>
    <x v="46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6/Nov"/>
    <x v="459"/>
    <x v="4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6/Dec"/>
    <x v="459"/>
    <x v="461"/>
    <m/>
    <x v="2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Jan"/>
    <x v="460"/>
    <x v="462"/>
    <s v="TRES PALMEIRAS"/>
    <x v="12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Feb"/>
    <x v="460"/>
    <x v="462"/>
    <m/>
    <x v="13"/>
    <n v="0"/>
    <n v="0"/>
    <n v="6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PALMEIRAS2016/Mar"/>
    <x v="460"/>
    <x v="462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Apr"/>
    <x v="460"/>
    <x v="462"/>
    <m/>
    <x v="15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May"/>
    <x v="460"/>
    <x v="462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Jun"/>
    <x v="460"/>
    <x v="462"/>
    <m/>
    <x v="17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Jul"/>
    <x v="460"/>
    <x v="462"/>
    <m/>
    <x v="18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Aug"/>
    <x v="460"/>
    <x v="462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Sep"/>
    <x v="460"/>
    <x v="462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Oct"/>
    <x v="460"/>
    <x v="462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Nov"/>
    <x v="460"/>
    <x v="462"/>
    <m/>
    <x v="22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Dec"/>
    <x v="460"/>
    <x v="462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6/Jan"/>
    <x v="461"/>
    <x v="463"/>
    <s v="TRES PASSOS"/>
    <x v="12"/>
    <n v="1"/>
    <n v="0"/>
    <n v="35"/>
    <n v="2"/>
    <n v="3"/>
    <n v="3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16/Feb"/>
    <x v="461"/>
    <x v="463"/>
    <m/>
    <x v="13"/>
    <n v="0"/>
    <n v="0"/>
    <n v="30"/>
    <n v="0"/>
    <n v="1"/>
    <n v="5"/>
    <n v="0"/>
    <n v="3"/>
    <n v="3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PASSOS2016/Mar"/>
    <x v="461"/>
    <x v="463"/>
    <m/>
    <x v="14"/>
    <n v="0"/>
    <n v="0"/>
    <n v="41"/>
    <n v="0"/>
    <n v="2"/>
    <n v="2"/>
    <n v="0"/>
    <n v="2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6/Apr"/>
    <x v="461"/>
    <x v="463"/>
    <m/>
    <x v="15"/>
    <n v="1"/>
    <n v="0"/>
    <n v="32"/>
    <n v="2"/>
    <n v="5"/>
    <n v="3"/>
    <n v="0"/>
    <n v="1"/>
    <n v="4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16/May"/>
    <x v="461"/>
    <x v="463"/>
    <m/>
    <x v="16"/>
    <n v="0"/>
    <n v="0"/>
    <n v="21"/>
    <n v="2"/>
    <n v="3"/>
    <n v="3"/>
    <n v="0"/>
    <n v="1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PASSOS2016/Jun"/>
    <x v="461"/>
    <x v="463"/>
    <m/>
    <x v="17"/>
    <n v="1"/>
    <n v="0"/>
    <n v="27"/>
    <n v="1"/>
    <n v="4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16/Jul"/>
    <x v="461"/>
    <x v="463"/>
    <m/>
    <x v="18"/>
    <n v="0"/>
    <n v="0"/>
    <n v="32"/>
    <n v="6"/>
    <n v="4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6/Aug"/>
    <x v="461"/>
    <x v="463"/>
    <m/>
    <x v="19"/>
    <n v="0"/>
    <n v="0"/>
    <n v="34"/>
    <n v="1"/>
    <n v="7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6/Sep"/>
    <x v="461"/>
    <x v="463"/>
    <m/>
    <x v="20"/>
    <n v="0"/>
    <n v="0"/>
    <n v="53"/>
    <n v="2"/>
    <n v="4"/>
    <n v="1"/>
    <n v="0"/>
    <n v="5"/>
    <n v="3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PASSOS2016/Oct"/>
    <x v="461"/>
    <x v="463"/>
    <m/>
    <x v="21"/>
    <n v="0"/>
    <n v="0"/>
    <n v="21"/>
    <n v="1"/>
    <n v="5"/>
    <n v="1"/>
    <n v="0"/>
    <n v="4"/>
    <n v="2"/>
    <n v="1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PASSOS2016/Nov"/>
    <x v="461"/>
    <x v="463"/>
    <m/>
    <x v="22"/>
    <n v="0"/>
    <n v="0"/>
    <n v="21"/>
    <n v="2"/>
    <n v="1"/>
    <n v="2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6/Dec"/>
    <x v="461"/>
    <x v="463"/>
    <m/>
    <x v="23"/>
    <n v="0"/>
    <n v="0"/>
    <n v="15"/>
    <n v="1"/>
    <n v="3"/>
    <n v="0"/>
    <n v="0"/>
    <n v="3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6/Jan"/>
    <x v="462"/>
    <x v="464"/>
    <s v="TRINDADE DO SUL"/>
    <x v="12"/>
    <n v="0"/>
    <n v="0"/>
    <n v="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6/Feb"/>
    <x v="462"/>
    <x v="464"/>
    <m/>
    <x v="13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NDADE DO SUL2016/Mar"/>
    <x v="462"/>
    <x v="464"/>
    <m/>
    <x v="14"/>
    <n v="0"/>
    <n v="0"/>
    <n v="9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6/Apr"/>
    <x v="462"/>
    <x v="464"/>
    <m/>
    <x v="15"/>
    <n v="0"/>
    <n v="0"/>
    <n v="13"/>
    <n v="0"/>
    <n v="1"/>
    <n v="2"/>
    <n v="2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NDADE DO SUL2016/May"/>
    <x v="462"/>
    <x v="464"/>
    <m/>
    <x v="16"/>
    <n v="0"/>
    <n v="0"/>
    <n v="5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NDADE DO SUL2016/Jun"/>
    <x v="462"/>
    <x v="464"/>
    <m/>
    <x v="17"/>
    <n v="1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NDADE DO SUL2016/Jul"/>
    <x v="462"/>
    <x v="464"/>
    <m/>
    <x v="18"/>
    <n v="0"/>
    <n v="0"/>
    <n v="1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6/Aug"/>
    <x v="462"/>
    <x v="464"/>
    <m/>
    <x v="19"/>
    <n v="0"/>
    <n v="0"/>
    <n v="8"/>
    <n v="1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6/Sep"/>
    <x v="462"/>
    <x v="464"/>
    <m/>
    <x v="20"/>
    <n v="0"/>
    <n v="0"/>
    <n v="1"/>
    <n v="0"/>
    <n v="2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6/Oct"/>
    <x v="462"/>
    <x v="464"/>
    <m/>
    <x v="21"/>
    <n v="0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6/Nov"/>
    <x v="462"/>
    <x v="464"/>
    <m/>
    <x v="22"/>
    <n v="1"/>
    <n v="0"/>
    <n v="9"/>
    <n v="6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INDADE DO SUL2016/Dec"/>
    <x v="462"/>
    <x v="464"/>
    <m/>
    <x v="23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6/Jan"/>
    <x v="463"/>
    <x v="465"/>
    <s v="TRIUNFO"/>
    <x v="12"/>
    <n v="2"/>
    <n v="0"/>
    <n v="34"/>
    <n v="11"/>
    <n v="4"/>
    <n v="8"/>
    <n v="0"/>
    <n v="5"/>
    <n v="0"/>
    <n v="5"/>
    <n v="1"/>
    <n v="0"/>
    <n v="0"/>
    <n v="0"/>
    <n v="0"/>
    <n v="2"/>
    <n v="3"/>
    <n v="0"/>
    <n v="0"/>
    <n v="0"/>
    <n v="0"/>
    <n v="0"/>
    <n v="0"/>
    <n v="0"/>
    <n v="0"/>
    <n v="2"/>
    <n v="0"/>
    <n v="0"/>
    <n v="0"/>
    <n v="0"/>
  </r>
  <r>
    <s v="TRIUNFO2016/Feb"/>
    <x v="463"/>
    <x v="465"/>
    <m/>
    <x v="13"/>
    <n v="0"/>
    <n v="0"/>
    <n v="28"/>
    <n v="7"/>
    <n v="0"/>
    <n v="7"/>
    <n v="1"/>
    <n v="1"/>
    <n v="1"/>
    <n v="4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TRIUNFO2016/Mar"/>
    <x v="463"/>
    <x v="465"/>
    <m/>
    <x v="14"/>
    <n v="0"/>
    <n v="0"/>
    <n v="37"/>
    <n v="15"/>
    <n v="3"/>
    <n v="0"/>
    <n v="1"/>
    <n v="1"/>
    <n v="4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16/Apr"/>
    <x v="463"/>
    <x v="465"/>
    <m/>
    <x v="15"/>
    <n v="0"/>
    <n v="0"/>
    <n v="50"/>
    <n v="17"/>
    <n v="1"/>
    <n v="5"/>
    <n v="3"/>
    <n v="4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IUNFO2016/May"/>
    <x v="463"/>
    <x v="465"/>
    <m/>
    <x v="16"/>
    <n v="0"/>
    <n v="0"/>
    <n v="64"/>
    <n v="8"/>
    <n v="1"/>
    <n v="8"/>
    <n v="1"/>
    <n v="1"/>
    <n v="2"/>
    <n v="4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TRIUNFO2016/Jun"/>
    <x v="463"/>
    <x v="465"/>
    <m/>
    <x v="17"/>
    <n v="0"/>
    <n v="0"/>
    <n v="61"/>
    <n v="10"/>
    <n v="2"/>
    <n v="13"/>
    <n v="2"/>
    <n v="0"/>
    <n v="4"/>
    <n v="1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TRIUNFO2016/Jul"/>
    <x v="463"/>
    <x v="465"/>
    <m/>
    <x v="18"/>
    <n v="0"/>
    <n v="0"/>
    <n v="22"/>
    <n v="7"/>
    <n v="1"/>
    <n v="2"/>
    <n v="1"/>
    <n v="2"/>
    <n v="2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IUNFO2016/Aug"/>
    <x v="463"/>
    <x v="465"/>
    <m/>
    <x v="19"/>
    <n v="0"/>
    <n v="0"/>
    <n v="31"/>
    <n v="7"/>
    <n v="2"/>
    <n v="4"/>
    <n v="2"/>
    <n v="2"/>
    <n v="1"/>
    <n v="1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IUNFO2016/Sep"/>
    <x v="463"/>
    <x v="465"/>
    <m/>
    <x v="20"/>
    <n v="0"/>
    <n v="0"/>
    <n v="22"/>
    <n v="7"/>
    <n v="0"/>
    <n v="3"/>
    <n v="1"/>
    <n v="1"/>
    <n v="4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IUNFO2016/Oct"/>
    <x v="463"/>
    <x v="465"/>
    <m/>
    <x v="21"/>
    <n v="1"/>
    <n v="0"/>
    <n v="28"/>
    <n v="8"/>
    <n v="2"/>
    <n v="9"/>
    <n v="2"/>
    <n v="2"/>
    <n v="0"/>
    <n v="12"/>
    <n v="2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TRIUNFO2016/Nov"/>
    <x v="463"/>
    <x v="465"/>
    <m/>
    <x v="22"/>
    <n v="1"/>
    <n v="0"/>
    <n v="20"/>
    <n v="1"/>
    <n v="4"/>
    <n v="4"/>
    <n v="0"/>
    <n v="3"/>
    <n v="1"/>
    <n v="2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IUNFO2016/Dec"/>
    <x v="463"/>
    <x v="465"/>
    <m/>
    <x v="23"/>
    <n v="1"/>
    <n v="0"/>
    <n v="32"/>
    <n v="8"/>
    <n v="1"/>
    <n v="0"/>
    <n v="1"/>
    <n v="0"/>
    <n v="1"/>
    <n v="1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UCUNDUVA2016/Jan"/>
    <x v="464"/>
    <x v="466"/>
    <s v="TUCUNDUV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6/Feb"/>
    <x v="464"/>
    <x v="466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6/Mar"/>
    <x v="464"/>
    <x v="466"/>
    <m/>
    <x v="14"/>
    <n v="0"/>
    <n v="0"/>
    <n v="6"/>
    <n v="0"/>
    <n v="0"/>
    <n v="2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UCUNDUVA2016/Apr"/>
    <x v="464"/>
    <x v="466"/>
    <m/>
    <x v="15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6/May"/>
    <x v="464"/>
    <x v="466"/>
    <m/>
    <x v="16"/>
    <n v="0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6/Jun"/>
    <x v="464"/>
    <x v="466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6/Jul"/>
    <x v="464"/>
    <x v="466"/>
    <m/>
    <x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UCUNDUVA2016/Aug"/>
    <x v="464"/>
    <x v="46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6/Sep"/>
    <x v="464"/>
    <x v="46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6/Oct"/>
    <x v="464"/>
    <x v="46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6/Nov"/>
    <x v="464"/>
    <x v="466"/>
    <m/>
    <x v="22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6/Dec"/>
    <x v="464"/>
    <x v="466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6/Jan"/>
    <x v="465"/>
    <x v="467"/>
    <s v="TUN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6/Feb"/>
    <x v="465"/>
    <x v="46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6/Mar"/>
    <x v="465"/>
    <x v="467"/>
    <m/>
    <x v="14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NAS2016/Apr"/>
    <x v="465"/>
    <x v="467"/>
    <m/>
    <x v="15"/>
    <n v="0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UNAS2016/May"/>
    <x v="465"/>
    <x v="467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6/Jun"/>
    <x v="465"/>
    <x v="467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6/Jul"/>
    <x v="465"/>
    <x v="467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6/Aug"/>
    <x v="465"/>
    <x v="467"/>
    <m/>
    <x v="19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6/Sep"/>
    <x v="465"/>
    <x v="467"/>
    <m/>
    <x v="2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6/Oct"/>
    <x v="465"/>
    <x v="46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6/Nov"/>
    <x v="465"/>
    <x v="467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6/Dec"/>
    <x v="465"/>
    <x v="46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6/Jan"/>
    <x v="466"/>
    <x v="468"/>
    <s v="TUPANCI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6/Feb"/>
    <x v="466"/>
    <x v="4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6/Mar"/>
    <x v="466"/>
    <x v="4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6/Apr"/>
    <x v="466"/>
    <x v="46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6/May"/>
    <x v="466"/>
    <x v="468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6/Jun"/>
    <x v="466"/>
    <x v="46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6/Jul"/>
    <x v="466"/>
    <x v="468"/>
    <m/>
    <x v="18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TUPANCI DO SUL2016/Aug"/>
    <x v="466"/>
    <x v="468"/>
    <m/>
    <x v="19"/>
    <n v="0"/>
    <n v="0"/>
    <n v="6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6/Sep"/>
    <x v="466"/>
    <x v="468"/>
    <m/>
    <x v="20"/>
    <n v="0"/>
    <n v="0"/>
    <n v="2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6/Oct"/>
    <x v="466"/>
    <x v="46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6/Nov"/>
    <x v="466"/>
    <x v="46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6/Dec"/>
    <x v="466"/>
    <x v="46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6/Jan"/>
    <x v="467"/>
    <x v="469"/>
    <s v="TUPANCIRETA"/>
    <x v="12"/>
    <n v="0"/>
    <n v="0"/>
    <n v="31"/>
    <n v="3"/>
    <n v="0"/>
    <n v="3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16/Feb"/>
    <x v="467"/>
    <x v="469"/>
    <m/>
    <x v="13"/>
    <n v="0"/>
    <n v="0"/>
    <n v="26"/>
    <n v="1"/>
    <n v="2"/>
    <n v="5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UPANCIRETA2016/Mar"/>
    <x v="467"/>
    <x v="469"/>
    <m/>
    <x v="14"/>
    <n v="0"/>
    <n v="0"/>
    <n v="41"/>
    <n v="5"/>
    <n v="2"/>
    <n v="2"/>
    <n v="0"/>
    <n v="1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UPANCIRETA2016/Apr"/>
    <x v="467"/>
    <x v="469"/>
    <m/>
    <x v="15"/>
    <n v="0"/>
    <n v="1"/>
    <n v="48"/>
    <n v="5"/>
    <n v="0"/>
    <n v="1"/>
    <n v="0"/>
    <n v="4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1"/>
    <n v="0"/>
  </r>
  <r>
    <s v="TUPANCIRETA2016/May"/>
    <x v="467"/>
    <x v="469"/>
    <m/>
    <x v="16"/>
    <n v="1"/>
    <n v="0"/>
    <n v="21"/>
    <n v="3"/>
    <n v="0"/>
    <n v="2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UPANCIRETA2016/Jun"/>
    <x v="467"/>
    <x v="469"/>
    <m/>
    <x v="17"/>
    <n v="0"/>
    <n v="0"/>
    <n v="45"/>
    <n v="5"/>
    <n v="1"/>
    <n v="6"/>
    <n v="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16/Jul"/>
    <x v="467"/>
    <x v="469"/>
    <m/>
    <x v="18"/>
    <n v="1"/>
    <n v="0"/>
    <n v="29"/>
    <n v="6"/>
    <n v="1"/>
    <n v="3"/>
    <n v="1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UPANCIRETA2016/Aug"/>
    <x v="467"/>
    <x v="469"/>
    <m/>
    <x v="19"/>
    <n v="2"/>
    <n v="0"/>
    <n v="27"/>
    <n v="9"/>
    <n v="0"/>
    <n v="8"/>
    <n v="2"/>
    <n v="0"/>
    <n v="1"/>
    <n v="2"/>
    <n v="2"/>
    <n v="0"/>
    <n v="0"/>
    <n v="0"/>
    <n v="0"/>
    <n v="0"/>
    <n v="0"/>
    <n v="0"/>
    <n v="1"/>
    <n v="0"/>
    <n v="0"/>
    <n v="0"/>
    <n v="0"/>
    <n v="0"/>
    <n v="0"/>
    <n v="2"/>
    <n v="0"/>
    <n v="0"/>
    <n v="0"/>
    <n v="0"/>
  </r>
  <r>
    <s v="TUPANCIRETA2016/Sep"/>
    <x v="467"/>
    <x v="469"/>
    <m/>
    <x v="20"/>
    <n v="1"/>
    <n v="0"/>
    <n v="14"/>
    <n v="4"/>
    <n v="0"/>
    <n v="6"/>
    <n v="0"/>
    <n v="0"/>
    <n v="1"/>
    <n v="4"/>
    <n v="0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TUPANCIRETA2016/Oct"/>
    <x v="467"/>
    <x v="469"/>
    <m/>
    <x v="21"/>
    <n v="0"/>
    <n v="0"/>
    <n v="30"/>
    <n v="3"/>
    <n v="1"/>
    <n v="1"/>
    <n v="0"/>
    <n v="4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16/Nov"/>
    <x v="467"/>
    <x v="469"/>
    <m/>
    <x v="22"/>
    <n v="0"/>
    <n v="0"/>
    <n v="28"/>
    <n v="2"/>
    <n v="0"/>
    <n v="0"/>
    <n v="0"/>
    <n v="4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PANCIRETA2016/Dec"/>
    <x v="467"/>
    <x v="469"/>
    <m/>
    <x v="23"/>
    <n v="0"/>
    <n v="0"/>
    <n v="27"/>
    <n v="2"/>
    <n v="2"/>
    <n v="6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DI2016/Jan"/>
    <x v="468"/>
    <x v="470"/>
    <s v="TUPANDI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DI2016/Feb"/>
    <x v="468"/>
    <x v="470"/>
    <m/>
    <x v="1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6/Mar"/>
    <x v="468"/>
    <x v="470"/>
    <m/>
    <x v="14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DI2016/Apr"/>
    <x v="468"/>
    <x v="47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6/May"/>
    <x v="468"/>
    <x v="470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6/Jun"/>
    <x v="468"/>
    <x v="47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6/Jul"/>
    <x v="468"/>
    <x v="470"/>
    <m/>
    <x v="18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DI2016/Aug"/>
    <x v="468"/>
    <x v="470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6/Sep"/>
    <x v="468"/>
    <x v="47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6/Oct"/>
    <x v="468"/>
    <x v="4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6/Nov"/>
    <x v="468"/>
    <x v="47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6/Dec"/>
    <x v="468"/>
    <x v="470"/>
    <m/>
    <x v="2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6/Jan"/>
    <x v="469"/>
    <x v="471"/>
    <s v="TUPARENDI"/>
    <x v="12"/>
    <n v="0"/>
    <n v="0"/>
    <n v="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6/Feb"/>
    <x v="469"/>
    <x v="471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6/Mar"/>
    <x v="469"/>
    <x v="471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6/Apr"/>
    <x v="469"/>
    <x v="471"/>
    <m/>
    <x v="15"/>
    <n v="0"/>
    <n v="0"/>
    <n v="8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6/May"/>
    <x v="469"/>
    <x v="471"/>
    <m/>
    <x v="16"/>
    <n v="0"/>
    <n v="0"/>
    <n v="12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6/Jun"/>
    <x v="469"/>
    <x v="471"/>
    <m/>
    <x v="17"/>
    <n v="0"/>
    <n v="0"/>
    <n v="5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16/Jul"/>
    <x v="469"/>
    <x v="471"/>
    <m/>
    <x v="18"/>
    <n v="0"/>
    <n v="0"/>
    <n v="11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6/Aug"/>
    <x v="469"/>
    <x v="471"/>
    <m/>
    <x v="19"/>
    <n v="0"/>
    <n v="0"/>
    <n v="3"/>
    <n v="0"/>
    <n v="0"/>
    <n v="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16/Sep"/>
    <x v="469"/>
    <x v="471"/>
    <m/>
    <x v="20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6/Oct"/>
    <x v="469"/>
    <x v="471"/>
    <m/>
    <x v="21"/>
    <n v="0"/>
    <n v="0"/>
    <n v="7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16/Nov"/>
    <x v="469"/>
    <x v="471"/>
    <m/>
    <x v="2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6/Dec"/>
    <x v="469"/>
    <x v="471"/>
    <m/>
    <x v="23"/>
    <n v="0"/>
    <n v="0"/>
    <n v="5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6/Jan"/>
    <x v="470"/>
    <x v="472"/>
    <s v="TURUCU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6/Feb"/>
    <x v="470"/>
    <x v="47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6/Mar"/>
    <x v="470"/>
    <x v="472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6/Apr"/>
    <x v="470"/>
    <x v="47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6/May"/>
    <x v="470"/>
    <x v="472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6/Jun"/>
    <x v="470"/>
    <x v="472"/>
    <m/>
    <x v="1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6/Jul"/>
    <x v="470"/>
    <x v="47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6/Aug"/>
    <x v="470"/>
    <x v="472"/>
    <m/>
    <x v="19"/>
    <n v="0"/>
    <n v="0"/>
    <n v="7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RUCU2016/Sep"/>
    <x v="470"/>
    <x v="472"/>
    <m/>
    <x v="2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6/Oct"/>
    <x v="470"/>
    <x v="47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6/Nov"/>
    <x v="470"/>
    <x v="472"/>
    <m/>
    <x v="22"/>
    <n v="0"/>
    <n v="0"/>
    <n v="5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6/Dec"/>
    <x v="470"/>
    <x v="472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6/Jan"/>
    <x v="471"/>
    <x v="473"/>
    <s v="UBIRETAM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6/Feb"/>
    <x v="471"/>
    <x v="473"/>
    <m/>
    <x v="13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6/Mar"/>
    <x v="471"/>
    <x v="473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6/Apr"/>
    <x v="471"/>
    <x v="473"/>
    <m/>
    <x v="15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UBIRETAMA2016/May"/>
    <x v="471"/>
    <x v="47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6/Jun"/>
    <x v="471"/>
    <x v="47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6/Jul"/>
    <x v="471"/>
    <x v="473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6/Aug"/>
    <x v="471"/>
    <x v="4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6/Sep"/>
    <x v="471"/>
    <x v="47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6/Oct"/>
    <x v="471"/>
    <x v="473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6/Nov"/>
    <x v="471"/>
    <x v="473"/>
    <m/>
    <x v="22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UBIRETAMA2016/Dec"/>
    <x v="471"/>
    <x v="473"/>
    <m/>
    <x v="23"/>
    <n v="0"/>
    <n v="0"/>
    <n v="5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UNIAO DA SERRA2016/Jan"/>
    <x v="472"/>
    <x v="474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6/Feb"/>
    <x v="472"/>
    <x v="47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6/Mar"/>
    <x v="472"/>
    <x v="474"/>
    <m/>
    <x v="14"/>
    <n v="0"/>
    <n v="0"/>
    <n v="1"/>
    <n v="0"/>
    <n v="0"/>
    <n v="3"/>
    <n v="0"/>
    <n v="1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UNIAO DA SERRA2016/Apr"/>
    <x v="472"/>
    <x v="47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6/May"/>
    <x v="472"/>
    <x v="474"/>
    <m/>
    <x v="16"/>
    <n v="0"/>
    <n v="1"/>
    <n v="0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UNIAO DA SERRA2016/Jun"/>
    <x v="472"/>
    <x v="474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6/Jul"/>
    <x v="472"/>
    <x v="47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6/Aug"/>
    <x v="472"/>
    <x v="47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6/Sep"/>
    <x v="472"/>
    <x v="47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6/Oct"/>
    <x v="472"/>
    <x v="474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6/Nov"/>
    <x v="472"/>
    <x v="4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6/Dec"/>
    <x v="472"/>
    <x v="474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Jan"/>
    <x v="473"/>
    <x v="475"/>
    <s v="UNISTALDA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Feb"/>
    <x v="473"/>
    <x v="47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Mar"/>
    <x v="473"/>
    <x v="47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Apr"/>
    <x v="473"/>
    <x v="4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May"/>
    <x v="473"/>
    <x v="475"/>
    <m/>
    <x v="16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Jun"/>
    <x v="473"/>
    <x v="47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Jul"/>
    <x v="473"/>
    <x v="475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Aug"/>
    <x v="473"/>
    <x v="475"/>
    <m/>
    <x v="19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Sep"/>
    <x v="473"/>
    <x v="475"/>
    <m/>
    <x v="20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Oct"/>
    <x v="473"/>
    <x v="4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Nov"/>
    <x v="473"/>
    <x v="475"/>
    <m/>
    <x v="22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Dec"/>
    <x v="473"/>
    <x v="475"/>
    <m/>
    <x v="23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6/Jan"/>
    <x v="474"/>
    <x v="476"/>
    <s v="URUGUAIANA"/>
    <x v="12"/>
    <n v="1"/>
    <n v="0"/>
    <n v="128"/>
    <n v="10"/>
    <n v="6"/>
    <n v="34"/>
    <n v="2"/>
    <n v="9"/>
    <n v="10"/>
    <n v="8"/>
    <n v="13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URUGUAIANA2016/Feb"/>
    <x v="474"/>
    <x v="476"/>
    <m/>
    <x v="13"/>
    <n v="1"/>
    <n v="0"/>
    <n v="131"/>
    <n v="11"/>
    <n v="3"/>
    <n v="59"/>
    <n v="3"/>
    <n v="22"/>
    <n v="5"/>
    <n v="10"/>
    <n v="12"/>
    <n v="0"/>
    <n v="0"/>
    <n v="0"/>
    <n v="0"/>
    <n v="3"/>
    <n v="2"/>
    <n v="0"/>
    <n v="1"/>
    <n v="0"/>
    <n v="0"/>
    <n v="0"/>
    <n v="0"/>
    <n v="0"/>
    <n v="0"/>
    <n v="1"/>
    <n v="0"/>
    <n v="0"/>
    <n v="0"/>
    <n v="0"/>
  </r>
  <r>
    <s v="URUGUAIANA2016/Mar"/>
    <x v="474"/>
    <x v="476"/>
    <m/>
    <x v="14"/>
    <n v="0"/>
    <n v="0"/>
    <n v="155"/>
    <n v="4"/>
    <n v="4"/>
    <n v="59"/>
    <n v="0"/>
    <n v="21"/>
    <n v="2"/>
    <n v="17"/>
    <n v="21"/>
    <n v="0"/>
    <n v="0"/>
    <n v="0"/>
    <n v="1"/>
    <n v="4"/>
    <n v="2"/>
    <n v="0"/>
    <n v="0"/>
    <n v="0"/>
    <n v="0"/>
    <n v="0"/>
    <n v="0"/>
    <n v="0"/>
    <n v="0"/>
    <n v="0"/>
    <n v="0"/>
    <n v="0"/>
    <n v="0"/>
    <n v="0"/>
  </r>
  <r>
    <s v="URUGUAIANA2016/Apr"/>
    <x v="474"/>
    <x v="476"/>
    <m/>
    <x v="15"/>
    <n v="0"/>
    <n v="0"/>
    <n v="176"/>
    <n v="17"/>
    <n v="5"/>
    <n v="76"/>
    <n v="1"/>
    <n v="9"/>
    <n v="11"/>
    <n v="18"/>
    <n v="2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URUGUAIANA2016/May"/>
    <x v="474"/>
    <x v="476"/>
    <m/>
    <x v="16"/>
    <n v="3"/>
    <n v="0"/>
    <n v="154"/>
    <n v="14"/>
    <n v="8"/>
    <n v="70"/>
    <n v="2"/>
    <n v="21"/>
    <n v="9"/>
    <n v="13"/>
    <n v="11"/>
    <n v="0"/>
    <n v="0"/>
    <n v="0"/>
    <n v="0"/>
    <n v="7"/>
    <n v="0"/>
    <n v="0"/>
    <n v="0"/>
    <n v="0"/>
    <n v="0"/>
    <n v="0"/>
    <n v="0"/>
    <n v="0"/>
    <n v="0"/>
    <n v="5"/>
    <n v="0"/>
    <n v="0"/>
    <n v="0"/>
    <n v="0"/>
  </r>
  <r>
    <s v="URUGUAIANA2016/Jun"/>
    <x v="474"/>
    <x v="476"/>
    <m/>
    <x v="17"/>
    <n v="1"/>
    <n v="0"/>
    <n v="179"/>
    <n v="12"/>
    <n v="13"/>
    <n v="41"/>
    <n v="0"/>
    <n v="18"/>
    <n v="7"/>
    <n v="14"/>
    <n v="18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URUGUAIANA2016/Jul"/>
    <x v="474"/>
    <x v="476"/>
    <m/>
    <x v="18"/>
    <n v="1"/>
    <n v="0"/>
    <n v="144"/>
    <n v="14"/>
    <n v="5"/>
    <n v="78"/>
    <n v="1"/>
    <n v="8"/>
    <n v="10"/>
    <n v="14"/>
    <n v="8"/>
    <n v="0"/>
    <n v="0"/>
    <n v="0"/>
    <n v="0"/>
    <n v="7"/>
    <n v="3"/>
    <n v="1"/>
    <n v="0"/>
    <n v="0"/>
    <n v="0"/>
    <n v="0"/>
    <n v="0"/>
    <n v="0"/>
    <n v="0"/>
    <n v="1"/>
    <n v="0"/>
    <n v="0"/>
    <n v="0"/>
    <n v="0"/>
  </r>
  <r>
    <s v="URUGUAIANA2016/Aug"/>
    <x v="474"/>
    <x v="476"/>
    <m/>
    <x v="19"/>
    <n v="0"/>
    <n v="1"/>
    <n v="130"/>
    <n v="10"/>
    <n v="5"/>
    <n v="68"/>
    <n v="2"/>
    <n v="17"/>
    <n v="1"/>
    <n v="3"/>
    <n v="13"/>
    <n v="0"/>
    <n v="0"/>
    <n v="0"/>
    <n v="0"/>
    <n v="5"/>
    <n v="2"/>
    <n v="0"/>
    <n v="0"/>
    <n v="0"/>
    <n v="0"/>
    <n v="0"/>
    <n v="0"/>
    <n v="0"/>
    <n v="0"/>
    <n v="0"/>
    <n v="1"/>
    <n v="0"/>
    <n v="1"/>
    <n v="0"/>
  </r>
  <r>
    <s v="URUGUAIANA2016/Sep"/>
    <x v="474"/>
    <x v="476"/>
    <m/>
    <x v="20"/>
    <n v="2"/>
    <n v="0"/>
    <n v="129"/>
    <n v="12"/>
    <n v="8"/>
    <n v="60"/>
    <n v="1"/>
    <n v="5"/>
    <n v="5"/>
    <n v="9"/>
    <n v="9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URUGUAIANA2016/Oct"/>
    <x v="474"/>
    <x v="476"/>
    <m/>
    <x v="21"/>
    <n v="7"/>
    <n v="0"/>
    <n v="147"/>
    <n v="13"/>
    <n v="10"/>
    <n v="91"/>
    <n v="0"/>
    <n v="14"/>
    <n v="12"/>
    <n v="4"/>
    <n v="6"/>
    <n v="0"/>
    <n v="0"/>
    <n v="0"/>
    <n v="0"/>
    <n v="4"/>
    <n v="5"/>
    <n v="0"/>
    <n v="0"/>
    <n v="0"/>
    <n v="0"/>
    <n v="0"/>
    <n v="1"/>
    <n v="0"/>
    <n v="0"/>
    <n v="8"/>
    <n v="0"/>
    <n v="0"/>
    <n v="0"/>
    <n v="0"/>
  </r>
  <r>
    <s v="URUGUAIANA2016/Nov"/>
    <x v="474"/>
    <x v="476"/>
    <m/>
    <x v="22"/>
    <n v="1"/>
    <n v="0"/>
    <n v="122"/>
    <n v="7"/>
    <n v="6"/>
    <n v="72"/>
    <n v="1"/>
    <n v="6"/>
    <n v="6"/>
    <n v="9"/>
    <n v="12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URUGUAIANA2016/Dec"/>
    <x v="474"/>
    <x v="476"/>
    <m/>
    <x v="23"/>
    <n v="5"/>
    <n v="0"/>
    <n v="110"/>
    <n v="7"/>
    <n v="5"/>
    <n v="45"/>
    <n v="1"/>
    <n v="17"/>
    <n v="6"/>
    <n v="7"/>
    <n v="9"/>
    <n v="0"/>
    <n v="0"/>
    <n v="0"/>
    <n v="0"/>
    <n v="2"/>
    <n v="3"/>
    <n v="0"/>
    <n v="0"/>
    <n v="0"/>
    <n v="0"/>
    <n v="0"/>
    <n v="0"/>
    <n v="0"/>
    <n v="0"/>
    <n v="6"/>
    <n v="0"/>
    <n v="0"/>
    <n v="0"/>
    <n v="0"/>
  </r>
  <r>
    <s v="VACARIA2016/Jan"/>
    <x v="475"/>
    <x v="477"/>
    <s v="VACARIA"/>
    <x v="12"/>
    <n v="2"/>
    <n v="0"/>
    <n v="109"/>
    <n v="6"/>
    <n v="16"/>
    <n v="17"/>
    <n v="3"/>
    <n v="16"/>
    <n v="8"/>
    <n v="14"/>
    <n v="7"/>
    <n v="0"/>
    <n v="0"/>
    <n v="0"/>
    <n v="0"/>
    <n v="5"/>
    <n v="7"/>
    <n v="0"/>
    <n v="0"/>
    <n v="0"/>
    <n v="0"/>
    <n v="0"/>
    <n v="0"/>
    <n v="0"/>
    <n v="0"/>
    <n v="2"/>
    <n v="0"/>
    <n v="0"/>
    <n v="0"/>
    <n v="0"/>
  </r>
  <r>
    <s v="VACARIA2016/Feb"/>
    <x v="475"/>
    <x v="477"/>
    <m/>
    <x v="13"/>
    <n v="1"/>
    <n v="0"/>
    <n v="96"/>
    <n v="4"/>
    <n v="4"/>
    <n v="7"/>
    <n v="0"/>
    <n v="13"/>
    <n v="6"/>
    <n v="3"/>
    <n v="2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VACARIA2016/Mar"/>
    <x v="475"/>
    <x v="477"/>
    <m/>
    <x v="14"/>
    <n v="2"/>
    <n v="0"/>
    <n v="117"/>
    <n v="11"/>
    <n v="9"/>
    <n v="20"/>
    <n v="2"/>
    <n v="14"/>
    <n v="8"/>
    <n v="17"/>
    <n v="3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VACARIA2016/Apr"/>
    <x v="475"/>
    <x v="477"/>
    <m/>
    <x v="15"/>
    <n v="3"/>
    <n v="0"/>
    <n v="138"/>
    <n v="6"/>
    <n v="11"/>
    <n v="25"/>
    <n v="3"/>
    <n v="8"/>
    <n v="10"/>
    <n v="13"/>
    <n v="4"/>
    <n v="0"/>
    <n v="0"/>
    <n v="0"/>
    <n v="0"/>
    <n v="6"/>
    <n v="3"/>
    <n v="0"/>
    <n v="0"/>
    <n v="0"/>
    <n v="0"/>
    <n v="0"/>
    <n v="0"/>
    <n v="0"/>
    <n v="0"/>
    <n v="3"/>
    <n v="0"/>
    <n v="0"/>
    <n v="0"/>
    <n v="0"/>
  </r>
  <r>
    <s v="VACARIA2016/May"/>
    <x v="475"/>
    <x v="477"/>
    <m/>
    <x v="16"/>
    <n v="2"/>
    <n v="0"/>
    <n v="134"/>
    <n v="14"/>
    <n v="4"/>
    <n v="22"/>
    <n v="1"/>
    <n v="9"/>
    <n v="10"/>
    <n v="10"/>
    <n v="8"/>
    <n v="0"/>
    <n v="0"/>
    <n v="0"/>
    <n v="0"/>
    <n v="7"/>
    <n v="4"/>
    <n v="0"/>
    <n v="0"/>
    <n v="0"/>
    <n v="0"/>
    <n v="0"/>
    <n v="1"/>
    <n v="0"/>
    <n v="0"/>
    <n v="2"/>
    <n v="0"/>
    <n v="0"/>
    <n v="0"/>
    <n v="0"/>
  </r>
  <r>
    <s v="VACARIA2016/Jun"/>
    <x v="475"/>
    <x v="477"/>
    <m/>
    <x v="17"/>
    <n v="0"/>
    <n v="0"/>
    <n v="118"/>
    <n v="7"/>
    <n v="6"/>
    <n v="24"/>
    <n v="1"/>
    <n v="12"/>
    <n v="9"/>
    <n v="12"/>
    <n v="8"/>
    <n v="0"/>
    <n v="0"/>
    <n v="0"/>
    <n v="0"/>
    <n v="8"/>
    <n v="5"/>
    <n v="0"/>
    <n v="0"/>
    <n v="0"/>
    <n v="0"/>
    <n v="0"/>
    <n v="0"/>
    <n v="0"/>
    <n v="0"/>
    <n v="0"/>
    <n v="0"/>
    <n v="0"/>
    <n v="0"/>
    <n v="0"/>
  </r>
  <r>
    <s v="VACARIA2016/Jul"/>
    <x v="475"/>
    <x v="477"/>
    <m/>
    <x v="18"/>
    <n v="2"/>
    <n v="0"/>
    <n v="173"/>
    <n v="9"/>
    <n v="6"/>
    <n v="19"/>
    <n v="1"/>
    <n v="8"/>
    <n v="9"/>
    <n v="11"/>
    <n v="8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VACARIA2016/Aug"/>
    <x v="475"/>
    <x v="477"/>
    <m/>
    <x v="19"/>
    <n v="1"/>
    <n v="0"/>
    <n v="120"/>
    <n v="13"/>
    <n v="6"/>
    <n v="11"/>
    <n v="1"/>
    <n v="12"/>
    <n v="14"/>
    <n v="5"/>
    <n v="4"/>
    <n v="0"/>
    <n v="0"/>
    <n v="0"/>
    <n v="0"/>
    <n v="5"/>
    <n v="0"/>
    <n v="1"/>
    <n v="0"/>
    <n v="0"/>
    <n v="0"/>
    <n v="0"/>
    <n v="0"/>
    <n v="0"/>
    <n v="0"/>
    <n v="1"/>
    <n v="0"/>
    <n v="0"/>
    <n v="0"/>
    <n v="0"/>
  </r>
  <r>
    <s v="VACARIA2016/Sep"/>
    <x v="475"/>
    <x v="477"/>
    <m/>
    <x v="20"/>
    <n v="0"/>
    <n v="0"/>
    <n v="90"/>
    <n v="7"/>
    <n v="7"/>
    <n v="26"/>
    <n v="1"/>
    <n v="13"/>
    <n v="9"/>
    <n v="4"/>
    <n v="5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</r>
  <r>
    <s v="VACARIA2016/Oct"/>
    <x v="475"/>
    <x v="477"/>
    <m/>
    <x v="21"/>
    <n v="0"/>
    <n v="0"/>
    <n v="104"/>
    <n v="9"/>
    <n v="12"/>
    <n v="23"/>
    <n v="0"/>
    <n v="9"/>
    <n v="13"/>
    <n v="3"/>
    <n v="3"/>
    <n v="0"/>
    <n v="0"/>
    <n v="0"/>
    <n v="0"/>
    <n v="7"/>
    <n v="3"/>
    <n v="0"/>
    <n v="0"/>
    <n v="0"/>
    <n v="0"/>
    <n v="0"/>
    <n v="0"/>
    <n v="0"/>
    <n v="0"/>
    <n v="0"/>
    <n v="0"/>
    <n v="0"/>
    <n v="0"/>
    <n v="0"/>
  </r>
  <r>
    <s v="VACARIA2016/Nov"/>
    <x v="475"/>
    <x v="477"/>
    <m/>
    <x v="22"/>
    <n v="1"/>
    <n v="0"/>
    <n v="121"/>
    <n v="6"/>
    <n v="4"/>
    <n v="11"/>
    <n v="1"/>
    <n v="8"/>
    <n v="10"/>
    <n v="3"/>
    <n v="2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VACARIA2016/Dec"/>
    <x v="475"/>
    <x v="477"/>
    <m/>
    <x v="23"/>
    <n v="3"/>
    <n v="0"/>
    <n v="92"/>
    <n v="3"/>
    <n v="6"/>
    <n v="11"/>
    <n v="1"/>
    <n v="11"/>
    <n v="7"/>
    <n v="2"/>
    <n v="3"/>
    <n v="0"/>
    <n v="0"/>
    <n v="0"/>
    <n v="0"/>
    <n v="5"/>
    <n v="1"/>
    <n v="0"/>
    <n v="0"/>
    <n v="0"/>
    <n v="0"/>
    <n v="0"/>
    <n v="0"/>
    <n v="0"/>
    <n v="0"/>
    <n v="3"/>
    <n v="0"/>
    <n v="0"/>
    <n v="0"/>
    <n v="0"/>
  </r>
  <r>
    <s v="VALE DO SOL2016/Jan"/>
    <x v="476"/>
    <x v="478"/>
    <s v="VALE DO SOL"/>
    <x v="12"/>
    <n v="0"/>
    <n v="0"/>
    <n v="4"/>
    <n v="0"/>
    <n v="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ALE DO SOL2016/Feb"/>
    <x v="476"/>
    <x v="478"/>
    <m/>
    <x v="13"/>
    <n v="0"/>
    <n v="0"/>
    <n v="12"/>
    <n v="1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DO SOL2016/Mar"/>
    <x v="476"/>
    <x v="478"/>
    <m/>
    <x v="14"/>
    <n v="0"/>
    <n v="0"/>
    <n v="1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6/Apr"/>
    <x v="476"/>
    <x v="478"/>
    <m/>
    <x v="15"/>
    <n v="0"/>
    <n v="0"/>
    <n v="8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6/May"/>
    <x v="476"/>
    <x v="478"/>
    <m/>
    <x v="16"/>
    <n v="0"/>
    <n v="0"/>
    <n v="10"/>
    <n v="1"/>
    <n v="2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ALE DO SOL2016/Jun"/>
    <x v="476"/>
    <x v="478"/>
    <m/>
    <x v="17"/>
    <n v="0"/>
    <n v="0"/>
    <n v="7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6/Jul"/>
    <x v="476"/>
    <x v="478"/>
    <m/>
    <x v="18"/>
    <n v="0"/>
    <n v="0"/>
    <n v="8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16/Aug"/>
    <x v="476"/>
    <x v="478"/>
    <m/>
    <x v="19"/>
    <n v="0"/>
    <n v="0"/>
    <n v="1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16/Sep"/>
    <x v="476"/>
    <x v="478"/>
    <m/>
    <x v="20"/>
    <n v="0"/>
    <n v="0"/>
    <n v="5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6/Oct"/>
    <x v="476"/>
    <x v="478"/>
    <m/>
    <x v="21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6/Nov"/>
    <x v="476"/>
    <x v="478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6/Dec"/>
    <x v="476"/>
    <x v="478"/>
    <m/>
    <x v="23"/>
    <n v="0"/>
    <n v="0"/>
    <n v="6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REAL2016/Jan"/>
    <x v="477"/>
    <x v="479"/>
    <s v="VALE REAL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6/Feb"/>
    <x v="477"/>
    <x v="479"/>
    <m/>
    <x v="13"/>
    <n v="0"/>
    <n v="0"/>
    <n v="5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6/Mar"/>
    <x v="477"/>
    <x v="47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6/Apr"/>
    <x v="477"/>
    <x v="479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6/May"/>
    <x v="477"/>
    <x v="479"/>
    <m/>
    <x v="1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6/Jun"/>
    <x v="477"/>
    <x v="479"/>
    <m/>
    <x v="17"/>
    <n v="0"/>
    <n v="0"/>
    <n v="3"/>
    <n v="0"/>
    <n v="0"/>
    <n v="5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REAL2016/Jul"/>
    <x v="477"/>
    <x v="479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6/Aug"/>
    <x v="477"/>
    <x v="479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6/Sep"/>
    <x v="477"/>
    <x v="479"/>
    <m/>
    <x v="2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6/Oct"/>
    <x v="477"/>
    <x v="479"/>
    <m/>
    <x v="2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REAL2016/Nov"/>
    <x v="477"/>
    <x v="47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6/Dec"/>
    <x v="477"/>
    <x v="479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6/Jan"/>
    <x v="478"/>
    <x v="480"/>
    <s v="VALE VERDE"/>
    <x v="1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6/Feb"/>
    <x v="478"/>
    <x v="48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6/Mar"/>
    <x v="478"/>
    <x v="480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6/Apr"/>
    <x v="478"/>
    <x v="480"/>
    <m/>
    <x v="15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6/May"/>
    <x v="478"/>
    <x v="480"/>
    <m/>
    <x v="16"/>
    <n v="0"/>
    <n v="0"/>
    <n v="6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6/Jun"/>
    <x v="478"/>
    <x v="48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6/Jul"/>
    <x v="478"/>
    <x v="480"/>
    <m/>
    <x v="18"/>
    <n v="0"/>
    <n v="0"/>
    <n v="7"/>
    <n v="2"/>
    <n v="0"/>
    <n v="2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VALE VERDE2016/Aug"/>
    <x v="478"/>
    <x v="480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6/Sep"/>
    <x v="478"/>
    <x v="480"/>
    <m/>
    <x v="20"/>
    <n v="0"/>
    <n v="0"/>
    <n v="3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VERDE2016/Oct"/>
    <x v="478"/>
    <x v="480"/>
    <m/>
    <x v="21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6/Nov"/>
    <x v="478"/>
    <x v="480"/>
    <m/>
    <x v="22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6/Dec"/>
    <x v="478"/>
    <x v="480"/>
    <m/>
    <x v="23"/>
    <n v="0"/>
    <n v="0"/>
    <n v="5"/>
    <n v="1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VANINI2016/Jan"/>
    <x v="479"/>
    <x v="481"/>
    <s v="VANINI"/>
    <x v="12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Feb"/>
    <x v="479"/>
    <x v="48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Mar"/>
    <x v="479"/>
    <x v="481"/>
    <m/>
    <x v="14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Apr"/>
    <x v="479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May"/>
    <x v="479"/>
    <x v="48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Jun"/>
    <x v="479"/>
    <x v="48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Jul"/>
    <x v="479"/>
    <x v="481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Aug"/>
    <x v="479"/>
    <x v="48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Sep"/>
    <x v="479"/>
    <x v="481"/>
    <m/>
    <x v="2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Oct"/>
    <x v="479"/>
    <x v="481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Nov"/>
    <x v="479"/>
    <x v="4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Dec"/>
    <x v="479"/>
    <x v="48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6/Jan"/>
    <x v="480"/>
    <x v="482"/>
    <s v="VENANCIO AIRES"/>
    <x v="12"/>
    <n v="2"/>
    <n v="0"/>
    <n v="49"/>
    <n v="5"/>
    <n v="6"/>
    <n v="16"/>
    <n v="3"/>
    <n v="5"/>
    <n v="9"/>
    <n v="19"/>
    <n v="5"/>
    <n v="0"/>
    <n v="0"/>
    <n v="0"/>
    <n v="0"/>
    <n v="1"/>
    <n v="6"/>
    <n v="0"/>
    <n v="0"/>
    <n v="0"/>
    <n v="0"/>
    <n v="0"/>
    <n v="0"/>
    <n v="0"/>
    <n v="0"/>
    <n v="2"/>
    <n v="0"/>
    <n v="0"/>
    <n v="0"/>
    <n v="0"/>
  </r>
  <r>
    <s v="VENANCIO AIRES2016/Feb"/>
    <x v="480"/>
    <x v="482"/>
    <m/>
    <x v="13"/>
    <n v="1"/>
    <n v="0"/>
    <n v="51"/>
    <n v="1"/>
    <n v="9"/>
    <n v="21"/>
    <n v="2"/>
    <n v="5"/>
    <n v="3"/>
    <n v="23"/>
    <n v="5"/>
    <n v="0"/>
    <n v="0"/>
    <n v="0"/>
    <n v="0"/>
    <n v="2"/>
    <n v="2"/>
    <n v="1"/>
    <n v="0"/>
    <n v="0"/>
    <n v="0"/>
    <n v="0"/>
    <n v="0"/>
    <n v="0"/>
    <n v="0"/>
    <n v="1"/>
    <n v="0"/>
    <n v="0"/>
    <n v="0"/>
    <n v="0"/>
  </r>
  <r>
    <s v="VENANCIO AIRES2016/Mar"/>
    <x v="480"/>
    <x v="482"/>
    <m/>
    <x v="14"/>
    <n v="0"/>
    <n v="0"/>
    <n v="54"/>
    <n v="0"/>
    <n v="4"/>
    <n v="21"/>
    <n v="1"/>
    <n v="3"/>
    <n v="5"/>
    <n v="32"/>
    <n v="5"/>
    <n v="0"/>
    <n v="0"/>
    <n v="0"/>
    <n v="0"/>
    <n v="2"/>
    <n v="4"/>
    <n v="1"/>
    <n v="0"/>
    <n v="0"/>
    <n v="0"/>
    <n v="0"/>
    <n v="0"/>
    <n v="0"/>
    <n v="0"/>
    <n v="0"/>
    <n v="0"/>
    <n v="0"/>
    <n v="0"/>
    <n v="0"/>
  </r>
  <r>
    <s v="VENANCIO AIRES2016/Apr"/>
    <x v="480"/>
    <x v="482"/>
    <m/>
    <x v="15"/>
    <n v="1"/>
    <n v="0"/>
    <n v="62"/>
    <n v="5"/>
    <n v="2"/>
    <n v="13"/>
    <n v="2"/>
    <n v="5"/>
    <n v="4"/>
    <n v="24"/>
    <n v="4"/>
    <n v="0"/>
    <n v="0"/>
    <n v="0"/>
    <n v="0"/>
    <n v="3"/>
    <n v="4"/>
    <n v="0"/>
    <n v="0"/>
    <n v="0"/>
    <n v="0"/>
    <n v="0"/>
    <n v="0"/>
    <n v="0"/>
    <n v="0"/>
    <n v="1"/>
    <n v="0"/>
    <n v="0"/>
    <n v="0"/>
    <n v="0"/>
  </r>
  <r>
    <s v="VENANCIO AIRES2016/May"/>
    <x v="480"/>
    <x v="482"/>
    <m/>
    <x v="16"/>
    <n v="2"/>
    <n v="0"/>
    <n v="66"/>
    <n v="6"/>
    <n v="6"/>
    <n v="17"/>
    <n v="0"/>
    <n v="3"/>
    <n v="4"/>
    <n v="13"/>
    <n v="4"/>
    <n v="0"/>
    <n v="0"/>
    <n v="0"/>
    <n v="0"/>
    <n v="4"/>
    <n v="6"/>
    <n v="0"/>
    <n v="0"/>
    <n v="0"/>
    <n v="0"/>
    <n v="0"/>
    <n v="0"/>
    <n v="0"/>
    <n v="0"/>
    <n v="2"/>
    <n v="0"/>
    <n v="0"/>
    <n v="0"/>
    <n v="0"/>
  </r>
  <r>
    <s v="VENANCIO AIRES2016/Jun"/>
    <x v="480"/>
    <x v="482"/>
    <m/>
    <x v="17"/>
    <n v="2"/>
    <n v="0"/>
    <n v="77"/>
    <n v="1"/>
    <n v="4"/>
    <n v="19"/>
    <n v="0"/>
    <n v="5"/>
    <n v="1"/>
    <n v="15"/>
    <n v="6"/>
    <n v="0"/>
    <n v="0"/>
    <n v="0"/>
    <n v="0"/>
    <n v="1"/>
    <n v="3"/>
    <n v="1"/>
    <n v="0"/>
    <n v="0"/>
    <n v="0"/>
    <n v="0"/>
    <n v="0"/>
    <n v="0"/>
    <n v="0"/>
    <n v="2"/>
    <n v="0"/>
    <n v="0"/>
    <n v="0"/>
    <n v="0"/>
  </r>
  <r>
    <s v="VENANCIO AIRES2016/Jul"/>
    <x v="480"/>
    <x v="482"/>
    <m/>
    <x v="18"/>
    <n v="0"/>
    <n v="0"/>
    <n v="67"/>
    <n v="5"/>
    <n v="3"/>
    <n v="8"/>
    <n v="0"/>
    <n v="5"/>
    <n v="3"/>
    <n v="14"/>
    <n v="8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</r>
  <r>
    <s v="VENANCIO AIRES2016/Aug"/>
    <x v="480"/>
    <x v="482"/>
    <m/>
    <x v="19"/>
    <n v="0"/>
    <n v="0"/>
    <n v="70"/>
    <n v="3"/>
    <n v="2"/>
    <n v="6"/>
    <n v="1"/>
    <n v="5"/>
    <n v="4"/>
    <n v="22"/>
    <n v="7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VENANCIO AIRES2016/Sep"/>
    <x v="480"/>
    <x v="482"/>
    <m/>
    <x v="20"/>
    <n v="0"/>
    <n v="0"/>
    <n v="79"/>
    <n v="10"/>
    <n v="7"/>
    <n v="10"/>
    <n v="1"/>
    <n v="3"/>
    <n v="4"/>
    <n v="2"/>
    <n v="7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VENANCIO AIRES2016/Oct"/>
    <x v="480"/>
    <x v="482"/>
    <m/>
    <x v="21"/>
    <n v="0"/>
    <n v="0"/>
    <n v="77"/>
    <n v="1"/>
    <n v="6"/>
    <n v="9"/>
    <n v="1"/>
    <n v="6"/>
    <n v="1"/>
    <n v="5"/>
    <n v="5"/>
    <n v="0"/>
    <n v="0"/>
    <n v="0"/>
    <n v="0"/>
    <n v="12"/>
    <n v="3"/>
    <n v="1"/>
    <n v="0"/>
    <n v="0"/>
    <n v="0"/>
    <n v="0"/>
    <n v="0"/>
    <n v="0"/>
    <n v="0"/>
    <n v="0"/>
    <n v="0"/>
    <n v="0"/>
    <n v="0"/>
    <n v="0"/>
  </r>
  <r>
    <s v="VENANCIO AIRES2016/Nov"/>
    <x v="480"/>
    <x v="482"/>
    <m/>
    <x v="22"/>
    <n v="2"/>
    <n v="0"/>
    <n v="49"/>
    <n v="4"/>
    <n v="4"/>
    <n v="8"/>
    <n v="1"/>
    <n v="2"/>
    <n v="1"/>
    <n v="5"/>
    <n v="3"/>
    <n v="0"/>
    <n v="0"/>
    <n v="0"/>
    <n v="0"/>
    <n v="10"/>
    <n v="3"/>
    <n v="0"/>
    <n v="0"/>
    <n v="0"/>
    <n v="0"/>
    <n v="0"/>
    <n v="0"/>
    <n v="0"/>
    <n v="0"/>
    <n v="2"/>
    <n v="0"/>
    <n v="0"/>
    <n v="0"/>
    <n v="0"/>
  </r>
  <r>
    <s v="VENANCIO AIRES2016/Dec"/>
    <x v="480"/>
    <x v="482"/>
    <m/>
    <x v="23"/>
    <n v="3"/>
    <n v="0"/>
    <n v="33"/>
    <n v="2"/>
    <n v="4"/>
    <n v="11"/>
    <n v="3"/>
    <n v="4"/>
    <n v="1"/>
    <n v="0"/>
    <n v="1"/>
    <n v="0"/>
    <n v="0"/>
    <n v="0"/>
    <n v="0"/>
    <n v="2"/>
    <n v="0"/>
    <n v="1"/>
    <n v="0"/>
    <n v="0"/>
    <n v="0"/>
    <n v="0"/>
    <n v="0"/>
    <n v="0"/>
    <n v="0"/>
    <n v="3"/>
    <n v="0"/>
    <n v="0"/>
    <n v="0"/>
    <n v="0"/>
  </r>
  <r>
    <s v="VERA CRUZ2016/Jan"/>
    <x v="481"/>
    <x v="483"/>
    <s v="VERA CRUZ"/>
    <x v="12"/>
    <n v="0"/>
    <n v="0"/>
    <n v="26"/>
    <n v="0"/>
    <n v="2"/>
    <n v="6"/>
    <n v="0"/>
    <n v="1"/>
    <n v="2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VERA CRUZ2016/Feb"/>
    <x v="481"/>
    <x v="483"/>
    <m/>
    <x v="13"/>
    <n v="0"/>
    <n v="0"/>
    <n v="18"/>
    <n v="1"/>
    <n v="4"/>
    <n v="4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 CRUZ2016/Mar"/>
    <x v="481"/>
    <x v="483"/>
    <m/>
    <x v="14"/>
    <n v="0"/>
    <n v="0"/>
    <n v="16"/>
    <n v="1"/>
    <n v="7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6/Apr"/>
    <x v="481"/>
    <x v="483"/>
    <m/>
    <x v="15"/>
    <n v="0"/>
    <n v="0"/>
    <n v="22"/>
    <n v="1"/>
    <n v="4"/>
    <n v="3"/>
    <n v="0"/>
    <n v="2"/>
    <n v="2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</r>
  <r>
    <s v="VERA CRUZ2016/May"/>
    <x v="481"/>
    <x v="483"/>
    <m/>
    <x v="16"/>
    <n v="0"/>
    <n v="0"/>
    <n v="36"/>
    <n v="3"/>
    <n v="1"/>
    <n v="4"/>
    <n v="0"/>
    <n v="2"/>
    <n v="1"/>
    <n v="0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VERA CRUZ2016/Jun"/>
    <x v="481"/>
    <x v="483"/>
    <m/>
    <x v="17"/>
    <n v="0"/>
    <n v="0"/>
    <n v="34"/>
    <n v="5"/>
    <n v="10"/>
    <n v="3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16/Jul"/>
    <x v="481"/>
    <x v="483"/>
    <m/>
    <x v="18"/>
    <n v="0"/>
    <n v="0"/>
    <n v="17"/>
    <n v="2"/>
    <n v="9"/>
    <n v="5"/>
    <n v="1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VERA CRUZ2016/Aug"/>
    <x v="481"/>
    <x v="483"/>
    <m/>
    <x v="19"/>
    <n v="0"/>
    <n v="0"/>
    <n v="29"/>
    <n v="2"/>
    <n v="6"/>
    <n v="2"/>
    <n v="1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16/Sep"/>
    <x v="481"/>
    <x v="483"/>
    <m/>
    <x v="20"/>
    <n v="0"/>
    <n v="0"/>
    <n v="25"/>
    <n v="2"/>
    <n v="7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6/Oct"/>
    <x v="481"/>
    <x v="483"/>
    <m/>
    <x v="21"/>
    <n v="0"/>
    <n v="0"/>
    <n v="15"/>
    <n v="0"/>
    <n v="5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6/Nov"/>
    <x v="481"/>
    <x v="483"/>
    <m/>
    <x v="22"/>
    <n v="1"/>
    <n v="0"/>
    <n v="11"/>
    <n v="0"/>
    <n v="9"/>
    <n v="5"/>
    <n v="0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VERA CRUZ2016/Dec"/>
    <x v="481"/>
    <x v="483"/>
    <m/>
    <x v="23"/>
    <n v="0"/>
    <n v="0"/>
    <n v="11"/>
    <n v="0"/>
    <n v="3"/>
    <n v="2"/>
    <n v="0"/>
    <n v="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</r>
  <r>
    <s v="VERANOPOLIS2016/Jan"/>
    <x v="482"/>
    <x v="484"/>
    <s v="VERANOPOLIS"/>
    <x v="12"/>
    <n v="0"/>
    <n v="0"/>
    <n v="29"/>
    <n v="2"/>
    <n v="3"/>
    <n v="1"/>
    <n v="0"/>
    <n v="3"/>
    <n v="1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NOPOLIS2016/Feb"/>
    <x v="482"/>
    <x v="484"/>
    <m/>
    <x v="13"/>
    <n v="0"/>
    <n v="0"/>
    <n v="29"/>
    <n v="3"/>
    <n v="0"/>
    <n v="2"/>
    <n v="2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NOPOLIS2016/Mar"/>
    <x v="482"/>
    <x v="484"/>
    <m/>
    <x v="14"/>
    <n v="0"/>
    <n v="0"/>
    <n v="24"/>
    <n v="1"/>
    <n v="8"/>
    <n v="3"/>
    <n v="0"/>
    <n v="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NOPOLIS2016/Apr"/>
    <x v="482"/>
    <x v="484"/>
    <m/>
    <x v="15"/>
    <n v="1"/>
    <n v="0"/>
    <n v="32"/>
    <n v="2"/>
    <n v="1"/>
    <n v="2"/>
    <n v="1"/>
    <n v="5"/>
    <n v="0"/>
    <n v="1"/>
    <n v="0"/>
    <n v="0"/>
    <n v="0"/>
    <n v="0"/>
    <n v="0"/>
    <n v="3"/>
    <n v="1"/>
    <n v="0"/>
    <n v="0"/>
    <n v="0"/>
    <n v="0"/>
    <n v="0"/>
    <n v="0"/>
    <n v="1"/>
    <n v="0"/>
    <n v="1"/>
    <n v="0"/>
    <n v="0"/>
    <n v="0"/>
    <n v="0"/>
  </r>
  <r>
    <s v="VERANOPOLIS2016/May"/>
    <x v="482"/>
    <x v="484"/>
    <m/>
    <x v="16"/>
    <n v="0"/>
    <n v="0"/>
    <n v="67"/>
    <n v="3"/>
    <n v="0"/>
    <n v="5"/>
    <n v="0"/>
    <n v="1"/>
    <n v="1"/>
    <n v="3"/>
    <n v="2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VERANOPOLIS2016/Jun"/>
    <x v="482"/>
    <x v="484"/>
    <m/>
    <x v="17"/>
    <n v="0"/>
    <n v="0"/>
    <n v="30"/>
    <n v="3"/>
    <n v="3"/>
    <n v="2"/>
    <n v="0"/>
    <n v="4"/>
    <n v="1"/>
    <n v="7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NOPOLIS2016/Jul"/>
    <x v="482"/>
    <x v="484"/>
    <m/>
    <x v="18"/>
    <n v="0"/>
    <n v="0"/>
    <n v="23"/>
    <n v="1"/>
    <n v="4"/>
    <n v="4"/>
    <n v="1"/>
    <n v="3"/>
    <n v="0"/>
    <n v="4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VERANOPOLIS2016/Aug"/>
    <x v="482"/>
    <x v="484"/>
    <m/>
    <x v="19"/>
    <n v="0"/>
    <n v="0"/>
    <n v="28"/>
    <n v="2"/>
    <n v="8"/>
    <n v="8"/>
    <n v="1"/>
    <n v="2"/>
    <n v="0"/>
    <n v="1"/>
    <n v="0"/>
    <n v="0"/>
    <n v="0"/>
    <n v="0"/>
    <n v="0"/>
    <n v="3"/>
    <n v="7"/>
    <n v="0"/>
    <n v="0"/>
    <n v="0"/>
    <n v="0"/>
    <n v="0"/>
    <n v="0"/>
    <n v="0"/>
    <n v="0"/>
    <n v="0"/>
    <n v="0"/>
    <n v="0"/>
    <n v="0"/>
    <n v="0"/>
  </r>
  <r>
    <s v="VERANOPOLIS2016/Sep"/>
    <x v="482"/>
    <x v="484"/>
    <m/>
    <x v="20"/>
    <n v="0"/>
    <n v="0"/>
    <n v="17"/>
    <n v="2"/>
    <n v="2"/>
    <n v="4"/>
    <n v="0"/>
    <n v="2"/>
    <n v="1"/>
    <n v="3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VERANOPOLIS2016/Oct"/>
    <x v="482"/>
    <x v="484"/>
    <m/>
    <x v="21"/>
    <n v="0"/>
    <n v="0"/>
    <n v="29"/>
    <n v="1"/>
    <n v="0"/>
    <n v="3"/>
    <n v="1"/>
    <n v="4"/>
    <n v="0"/>
    <n v="7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NOPOLIS2016/Nov"/>
    <x v="482"/>
    <x v="484"/>
    <m/>
    <x v="22"/>
    <n v="0"/>
    <n v="0"/>
    <n v="21"/>
    <n v="2"/>
    <n v="2"/>
    <n v="2"/>
    <n v="0"/>
    <n v="7"/>
    <n v="1"/>
    <n v="3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VERANOPOLIS2016/Dec"/>
    <x v="482"/>
    <x v="484"/>
    <m/>
    <x v="23"/>
    <n v="0"/>
    <n v="0"/>
    <n v="24"/>
    <n v="1"/>
    <n v="5"/>
    <n v="3"/>
    <n v="0"/>
    <n v="5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SPASIANO CORREA2016/Jan"/>
    <x v="483"/>
    <x v="485"/>
    <s v="VESPASIANO CORRE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6/Feb"/>
    <x v="483"/>
    <x v="4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6/Mar"/>
    <x v="483"/>
    <x v="48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6/Apr"/>
    <x v="483"/>
    <x v="4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6/May"/>
    <x v="483"/>
    <x v="48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6/Jun"/>
    <x v="483"/>
    <x v="485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6/Jul"/>
    <x v="483"/>
    <x v="485"/>
    <m/>
    <x v="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6/Aug"/>
    <x v="483"/>
    <x v="48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6/Sep"/>
    <x v="483"/>
    <x v="485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6/Oct"/>
    <x v="483"/>
    <x v="485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6/Nov"/>
    <x v="483"/>
    <x v="485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SPASIANO CORREA2016/Dec"/>
    <x v="483"/>
    <x v="485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Jan"/>
    <x v="484"/>
    <x v="486"/>
    <s v="VIADUTOS"/>
    <x v="1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Feb"/>
    <x v="484"/>
    <x v="48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Mar"/>
    <x v="484"/>
    <x v="486"/>
    <m/>
    <x v="14"/>
    <n v="0"/>
    <n v="0"/>
    <n v="6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Apr"/>
    <x v="484"/>
    <x v="486"/>
    <m/>
    <x v="15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May"/>
    <x v="484"/>
    <x v="486"/>
    <m/>
    <x v="16"/>
    <n v="0"/>
    <n v="0"/>
    <n v="6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Jun"/>
    <x v="484"/>
    <x v="486"/>
    <m/>
    <x v="17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Jul"/>
    <x v="484"/>
    <x v="486"/>
    <m/>
    <x v="18"/>
    <n v="0"/>
    <n v="0"/>
    <n v="13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Aug"/>
    <x v="484"/>
    <x v="486"/>
    <m/>
    <x v="19"/>
    <n v="0"/>
    <n v="0"/>
    <n v="7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Sep"/>
    <x v="484"/>
    <x v="486"/>
    <m/>
    <x v="20"/>
    <n v="0"/>
    <n v="0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Oct"/>
    <x v="484"/>
    <x v="48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Nov"/>
    <x v="484"/>
    <x v="486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Dec"/>
    <x v="484"/>
    <x v="486"/>
    <m/>
    <x v="23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16/Jan"/>
    <x v="485"/>
    <x v="487"/>
    <s v="VIAMAO"/>
    <x v="12"/>
    <n v="10"/>
    <n v="0"/>
    <n v="225"/>
    <n v="15"/>
    <n v="37"/>
    <n v="341"/>
    <n v="39"/>
    <n v="39"/>
    <n v="14"/>
    <n v="6"/>
    <n v="10"/>
    <n v="1"/>
    <n v="0"/>
    <n v="0"/>
    <n v="0"/>
    <n v="14"/>
    <n v="28"/>
    <n v="0"/>
    <n v="1"/>
    <n v="0"/>
    <n v="3"/>
    <n v="0"/>
    <n v="38"/>
    <n v="0"/>
    <n v="0"/>
    <n v="10"/>
    <n v="0"/>
    <n v="0"/>
    <n v="0"/>
    <n v="0"/>
  </r>
  <r>
    <s v="VIAMAO2016/Feb"/>
    <x v="485"/>
    <x v="487"/>
    <m/>
    <x v="13"/>
    <n v="16"/>
    <n v="1"/>
    <n v="223"/>
    <n v="11"/>
    <n v="40"/>
    <n v="356"/>
    <n v="50"/>
    <n v="24"/>
    <n v="11"/>
    <n v="15"/>
    <n v="18"/>
    <n v="1"/>
    <n v="0"/>
    <n v="0"/>
    <n v="0"/>
    <n v="7"/>
    <n v="21"/>
    <n v="0"/>
    <n v="0"/>
    <n v="0"/>
    <n v="4"/>
    <n v="0"/>
    <n v="51"/>
    <n v="1"/>
    <n v="1"/>
    <n v="18"/>
    <n v="0"/>
    <n v="0"/>
    <n v="1"/>
    <n v="1"/>
  </r>
  <r>
    <s v="VIAMAO2016/Mar"/>
    <x v="485"/>
    <x v="487"/>
    <m/>
    <x v="14"/>
    <n v="9"/>
    <n v="0"/>
    <n v="246"/>
    <n v="17"/>
    <n v="46"/>
    <n v="372"/>
    <n v="61"/>
    <n v="30"/>
    <n v="22"/>
    <n v="22"/>
    <n v="27"/>
    <n v="0"/>
    <n v="0"/>
    <n v="0"/>
    <n v="0"/>
    <n v="6"/>
    <n v="20"/>
    <n v="0"/>
    <n v="0"/>
    <n v="0"/>
    <n v="4"/>
    <n v="0"/>
    <n v="59"/>
    <n v="0"/>
    <n v="1"/>
    <n v="10"/>
    <n v="0"/>
    <n v="0"/>
    <n v="0"/>
    <n v="1"/>
  </r>
  <r>
    <s v="VIAMAO2016/Apr"/>
    <x v="485"/>
    <x v="487"/>
    <m/>
    <x v="15"/>
    <n v="7"/>
    <n v="0"/>
    <n v="199"/>
    <n v="14"/>
    <n v="42"/>
    <n v="316"/>
    <n v="47"/>
    <n v="34"/>
    <n v="21"/>
    <n v="18"/>
    <n v="27"/>
    <n v="1"/>
    <n v="0"/>
    <n v="0"/>
    <n v="0"/>
    <n v="9"/>
    <n v="10"/>
    <n v="1"/>
    <n v="0"/>
    <n v="0"/>
    <n v="2"/>
    <n v="0"/>
    <n v="52"/>
    <n v="0"/>
    <n v="0"/>
    <n v="7"/>
    <n v="0"/>
    <n v="0"/>
    <n v="0"/>
    <n v="0"/>
  </r>
  <r>
    <s v="VIAMAO2016/May"/>
    <x v="485"/>
    <x v="487"/>
    <m/>
    <x v="16"/>
    <n v="8"/>
    <n v="0"/>
    <n v="233"/>
    <n v="17"/>
    <n v="33"/>
    <n v="329"/>
    <n v="50"/>
    <n v="28"/>
    <n v="10"/>
    <n v="12"/>
    <n v="24"/>
    <n v="1"/>
    <n v="0"/>
    <n v="0"/>
    <n v="0"/>
    <n v="12"/>
    <n v="10"/>
    <n v="0"/>
    <n v="0"/>
    <n v="0"/>
    <n v="4"/>
    <n v="0"/>
    <n v="30"/>
    <n v="0"/>
    <n v="0"/>
    <n v="8"/>
    <n v="0"/>
    <n v="0"/>
    <n v="0"/>
    <n v="0"/>
  </r>
  <r>
    <s v="VIAMAO2016/Jun"/>
    <x v="485"/>
    <x v="487"/>
    <m/>
    <x v="17"/>
    <n v="11"/>
    <n v="0"/>
    <n v="233"/>
    <n v="22"/>
    <n v="24"/>
    <n v="281"/>
    <n v="47"/>
    <n v="36"/>
    <n v="9"/>
    <n v="12"/>
    <n v="24"/>
    <n v="1"/>
    <n v="0"/>
    <n v="0"/>
    <n v="0"/>
    <n v="12"/>
    <n v="17"/>
    <n v="0"/>
    <n v="0"/>
    <n v="0"/>
    <n v="2"/>
    <n v="0"/>
    <n v="34"/>
    <n v="0"/>
    <n v="0"/>
    <n v="11"/>
    <n v="0"/>
    <n v="0"/>
    <n v="0"/>
    <n v="0"/>
  </r>
  <r>
    <s v="VIAMAO2016/Jul"/>
    <x v="485"/>
    <x v="487"/>
    <m/>
    <x v="18"/>
    <n v="11"/>
    <n v="0"/>
    <n v="213"/>
    <n v="17"/>
    <n v="23"/>
    <n v="314"/>
    <n v="63"/>
    <n v="40"/>
    <n v="13"/>
    <n v="18"/>
    <n v="34"/>
    <n v="0"/>
    <n v="0"/>
    <n v="0"/>
    <n v="0"/>
    <n v="7"/>
    <n v="19"/>
    <n v="0"/>
    <n v="0"/>
    <n v="0"/>
    <n v="4"/>
    <n v="1"/>
    <n v="37"/>
    <n v="0"/>
    <n v="0"/>
    <n v="12"/>
    <n v="0"/>
    <n v="0"/>
    <n v="0"/>
    <n v="0"/>
  </r>
  <r>
    <s v="VIAMAO2016/Aug"/>
    <x v="485"/>
    <x v="487"/>
    <m/>
    <x v="19"/>
    <n v="17"/>
    <n v="0"/>
    <n v="198"/>
    <n v="17"/>
    <n v="44"/>
    <n v="349"/>
    <n v="41"/>
    <n v="37"/>
    <n v="20"/>
    <n v="21"/>
    <n v="19"/>
    <n v="1"/>
    <n v="0"/>
    <n v="0"/>
    <n v="0"/>
    <n v="10"/>
    <n v="11"/>
    <n v="2"/>
    <n v="0"/>
    <n v="0"/>
    <n v="3"/>
    <n v="0"/>
    <n v="35"/>
    <n v="0"/>
    <n v="0"/>
    <n v="19"/>
    <n v="0"/>
    <n v="0"/>
    <n v="0"/>
    <n v="0"/>
  </r>
  <r>
    <s v="VIAMAO2016/Sep"/>
    <x v="485"/>
    <x v="487"/>
    <m/>
    <x v="20"/>
    <n v="13"/>
    <n v="0"/>
    <n v="224"/>
    <n v="20"/>
    <n v="36"/>
    <n v="308"/>
    <n v="76"/>
    <n v="19"/>
    <n v="9"/>
    <n v="12"/>
    <n v="28"/>
    <n v="0"/>
    <n v="0"/>
    <n v="0"/>
    <n v="0"/>
    <n v="4"/>
    <n v="20"/>
    <n v="0"/>
    <n v="0"/>
    <n v="0"/>
    <n v="1"/>
    <n v="0"/>
    <n v="36"/>
    <n v="0"/>
    <n v="0"/>
    <n v="13"/>
    <n v="0"/>
    <n v="0"/>
    <n v="0"/>
    <n v="0"/>
  </r>
  <r>
    <s v="VIAMAO2016/Oct"/>
    <x v="485"/>
    <x v="487"/>
    <m/>
    <x v="21"/>
    <n v="10"/>
    <n v="0"/>
    <n v="232"/>
    <n v="10"/>
    <n v="38"/>
    <n v="329"/>
    <n v="81"/>
    <n v="29"/>
    <n v="13"/>
    <n v="21"/>
    <n v="31"/>
    <n v="0"/>
    <n v="0"/>
    <n v="0"/>
    <n v="0"/>
    <n v="8"/>
    <n v="13"/>
    <n v="0"/>
    <n v="0"/>
    <n v="0"/>
    <n v="1"/>
    <n v="0"/>
    <n v="38"/>
    <n v="0"/>
    <n v="1"/>
    <n v="10"/>
    <n v="0"/>
    <n v="1"/>
    <n v="0"/>
    <n v="1"/>
  </r>
  <r>
    <s v="VIAMAO2016/Nov"/>
    <x v="485"/>
    <x v="487"/>
    <m/>
    <x v="22"/>
    <n v="11"/>
    <n v="0"/>
    <n v="182"/>
    <n v="15"/>
    <n v="38"/>
    <n v="289"/>
    <n v="64"/>
    <n v="31"/>
    <n v="8"/>
    <n v="21"/>
    <n v="32"/>
    <n v="0"/>
    <n v="0"/>
    <n v="0"/>
    <n v="0"/>
    <n v="8"/>
    <n v="6"/>
    <n v="0"/>
    <n v="2"/>
    <n v="0"/>
    <n v="2"/>
    <n v="0"/>
    <n v="28"/>
    <n v="0"/>
    <n v="0"/>
    <n v="11"/>
    <n v="0"/>
    <n v="0"/>
    <n v="0"/>
    <n v="0"/>
  </r>
  <r>
    <s v="VIAMAO2016/Dec"/>
    <x v="485"/>
    <x v="487"/>
    <m/>
    <x v="23"/>
    <n v="13"/>
    <n v="1"/>
    <n v="162"/>
    <n v="13"/>
    <n v="39"/>
    <n v="242"/>
    <n v="52"/>
    <n v="9"/>
    <n v="5"/>
    <n v="10"/>
    <n v="17"/>
    <n v="0"/>
    <n v="0"/>
    <n v="0"/>
    <n v="0"/>
    <n v="3"/>
    <n v="8"/>
    <n v="0"/>
    <n v="0"/>
    <n v="0"/>
    <n v="1"/>
    <n v="0"/>
    <n v="20"/>
    <n v="0"/>
    <n v="0"/>
    <n v="16"/>
    <n v="0"/>
    <n v="0"/>
    <n v="1"/>
    <n v="0"/>
  </r>
  <r>
    <s v="VICENTE DUTRA2016/Jan"/>
    <x v="486"/>
    <x v="488"/>
    <s v="VICENTE DUTRA"/>
    <x v="1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6/Feb"/>
    <x v="486"/>
    <x v="488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6/Mar"/>
    <x v="486"/>
    <x v="488"/>
    <m/>
    <x v="14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6/Apr"/>
    <x v="486"/>
    <x v="488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6/May"/>
    <x v="486"/>
    <x v="488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6/Jun"/>
    <x v="486"/>
    <x v="488"/>
    <m/>
    <x v="17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6/Jul"/>
    <x v="486"/>
    <x v="488"/>
    <m/>
    <x v="1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CENTE DUTRA2016/Aug"/>
    <x v="486"/>
    <x v="488"/>
    <m/>
    <x v="19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6/Sep"/>
    <x v="486"/>
    <x v="488"/>
    <m/>
    <x v="20"/>
    <n v="0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6/Oct"/>
    <x v="486"/>
    <x v="488"/>
    <m/>
    <x v="21"/>
    <n v="1"/>
    <n v="0"/>
    <n v="2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CENTE DUTRA2016/Nov"/>
    <x v="486"/>
    <x v="488"/>
    <m/>
    <x v="2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6/Dec"/>
    <x v="486"/>
    <x v="488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6/Jan"/>
    <x v="487"/>
    <x v="489"/>
    <s v="VICTOR GRAEFF"/>
    <x v="12"/>
    <n v="0"/>
    <n v="0"/>
    <n v="4"/>
    <n v="0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16/Feb"/>
    <x v="487"/>
    <x v="48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6/Mar"/>
    <x v="487"/>
    <x v="489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6/Apr"/>
    <x v="487"/>
    <x v="489"/>
    <m/>
    <x v="15"/>
    <n v="0"/>
    <n v="0"/>
    <n v="2"/>
    <n v="2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VICTOR GRAEFF2016/May"/>
    <x v="487"/>
    <x v="48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6/Jun"/>
    <x v="487"/>
    <x v="489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6/Jul"/>
    <x v="487"/>
    <x v="489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6/Aug"/>
    <x v="487"/>
    <x v="489"/>
    <m/>
    <x v="19"/>
    <n v="0"/>
    <n v="0"/>
    <n v="1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CTOR GRAEFF2016/Sep"/>
    <x v="487"/>
    <x v="489"/>
    <m/>
    <x v="2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6/Oct"/>
    <x v="487"/>
    <x v="489"/>
    <m/>
    <x v="21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16/Nov"/>
    <x v="487"/>
    <x v="48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6/Dec"/>
    <x v="487"/>
    <x v="489"/>
    <m/>
    <x v="23"/>
    <n v="0"/>
    <n v="0"/>
    <n v="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6/Jan"/>
    <x v="488"/>
    <x v="490"/>
    <s v="VILA FLOR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6/Feb"/>
    <x v="488"/>
    <x v="490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6/Mar"/>
    <x v="488"/>
    <x v="49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6/Apr"/>
    <x v="488"/>
    <x v="49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6/May"/>
    <x v="488"/>
    <x v="490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s v="VILA FLORES2016/Jun"/>
    <x v="488"/>
    <x v="490"/>
    <m/>
    <x v="17"/>
    <n v="0"/>
    <n v="0"/>
    <n v="4"/>
    <n v="0"/>
    <n v="1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ILA FLORES2016/Jul"/>
    <x v="488"/>
    <x v="490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6/Aug"/>
    <x v="488"/>
    <x v="490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6/Sep"/>
    <x v="488"/>
    <x v="490"/>
    <m/>
    <x v="2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6/Oct"/>
    <x v="488"/>
    <x v="490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FLORES2016/Nov"/>
    <x v="488"/>
    <x v="490"/>
    <m/>
    <x v="22"/>
    <n v="0"/>
    <n v="0"/>
    <n v="2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FLORES2016/Dec"/>
    <x v="488"/>
    <x v="49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6/Jan"/>
    <x v="489"/>
    <x v="491"/>
    <s v="VILA LANGARO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6/Feb"/>
    <x v="489"/>
    <x v="491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LANGARO2016/Mar"/>
    <x v="489"/>
    <x v="49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6/Apr"/>
    <x v="489"/>
    <x v="491"/>
    <m/>
    <x v="1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LANGARO2016/May"/>
    <x v="489"/>
    <x v="49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6/Jun"/>
    <x v="489"/>
    <x v="49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6/Jul"/>
    <x v="489"/>
    <x v="491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6/Aug"/>
    <x v="489"/>
    <x v="49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6/Sep"/>
    <x v="489"/>
    <x v="49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6/Oct"/>
    <x v="489"/>
    <x v="491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6/Nov"/>
    <x v="489"/>
    <x v="49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6/Dec"/>
    <x v="489"/>
    <x v="49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6/Jan"/>
    <x v="490"/>
    <x v="492"/>
    <s v="VILA MARIA"/>
    <x v="12"/>
    <n v="1"/>
    <n v="0"/>
    <n v="5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VILA MARIA2016/Feb"/>
    <x v="490"/>
    <x v="492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6/Mar"/>
    <x v="490"/>
    <x v="492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MARIA2016/Apr"/>
    <x v="490"/>
    <x v="492"/>
    <m/>
    <x v="1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MARIA2016/May"/>
    <x v="490"/>
    <x v="492"/>
    <m/>
    <x v="16"/>
    <n v="0"/>
    <n v="0"/>
    <n v="9"/>
    <n v="1"/>
    <n v="2"/>
    <n v="2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ILA MARIA2016/Jun"/>
    <x v="490"/>
    <x v="492"/>
    <m/>
    <x v="17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6/Jul"/>
    <x v="490"/>
    <x v="492"/>
    <m/>
    <x v="18"/>
    <n v="0"/>
    <n v="0"/>
    <n v="8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MARIA2016/Aug"/>
    <x v="490"/>
    <x v="492"/>
    <m/>
    <x v="19"/>
    <n v="0"/>
    <n v="0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6/Sep"/>
    <x v="490"/>
    <x v="492"/>
    <m/>
    <x v="20"/>
    <n v="0"/>
    <n v="0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6/Oct"/>
    <x v="490"/>
    <x v="492"/>
    <m/>
    <x v="21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6/Nov"/>
    <x v="490"/>
    <x v="492"/>
    <m/>
    <x v="22"/>
    <n v="0"/>
    <n v="0"/>
    <n v="6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ILA MARIA2016/Dec"/>
    <x v="490"/>
    <x v="492"/>
    <m/>
    <x v="23"/>
    <n v="0"/>
    <n v="0"/>
    <n v="7"/>
    <n v="1"/>
    <n v="1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NOVA DO SUL2016/Jan"/>
    <x v="491"/>
    <x v="493"/>
    <s v="VILA NOVA DO SUL"/>
    <x v="12"/>
    <n v="0"/>
    <n v="0"/>
    <n v="7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NOVA DO SUL2016/Feb"/>
    <x v="491"/>
    <x v="493"/>
    <m/>
    <x v="13"/>
    <n v="0"/>
    <n v="0"/>
    <n v="19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6/Mar"/>
    <x v="491"/>
    <x v="493"/>
    <m/>
    <x v="14"/>
    <n v="0"/>
    <n v="0"/>
    <n v="5"/>
    <n v="1"/>
    <n v="0"/>
    <n v="2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NOVA DO SUL2016/Apr"/>
    <x v="491"/>
    <x v="49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6/May"/>
    <x v="491"/>
    <x v="493"/>
    <m/>
    <x v="16"/>
    <n v="0"/>
    <n v="0"/>
    <n v="7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6/Jun"/>
    <x v="491"/>
    <x v="493"/>
    <m/>
    <x v="17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6/Jul"/>
    <x v="491"/>
    <x v="493"/>
    <m/>
    <x v="18"/>
    <n v="0"/>
    <n v="0"/>
    <n v="7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6/Aug"/>
    <x v="491"/>
    <x v="493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6/Sep"/>
    <x v="491"/>
    <x v="493"/>
    <m/>
    <x v="20"/>
    <n v="0"/>
    <n v="0"/>
    <n v="5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NOVA DO SUL2016/Oct"/>
    <x v="491"/>
    <x v="493"/>
    <m/>
    <x v="21"/>
    <n v="0"/>
    <n v="0"/>
    <n v="6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6/Nov"/>
    <x v="491"/>
    <x v="493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6/Dec"/>
    <x v="491"/>
    <x v="493"/>
    <m/>
    <x v="23"/>
    <n v="0"/>
    <n v="0"/>
    <n v="4"/>
    <n v="2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STA ALEGRE2016/Jan"/>
    <x v="492"/>
    <x v="494"/>
    <s v="VISTA ALEGRE"/>
    <x v="12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6/Feb"/>
    <x v="492"/>
    <x v="494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6/Mar"/>
    <x v="492"/>
    <x v="494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6/Apr"/>
    <x v="492"/>
    <x v="494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6/May"/>
    <x v="492"/>
    <x v="494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6/Jun"/>
    <x v="492"/>
    <x v="49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6/Jul"/>
    <x v="492"/>
    <x v="49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6/Aug"/>
    <x v="492"/>
    <x v="494"/>
    <m/>
    <x v="19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STA ALEGRE2016/Sep"/>
    <x v="492"/>
    <x v="494"/>
    <m/>
    <x v="2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6/Oct"/>
    <x v="492"/>
    <x v="49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6/Nov"/>
    <x v="492"/>
    <x v="494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6/Dec"/>
    <x v="492"/>
    <x v="49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Jan"/>
    <x v="493"/>
    <x v="495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Feb"/>
    <x v="493"/>
    <x v="49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Mar"/>
    <x v="493"/>
    <x v="495"/>
    <m/>
    <x v="14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Apr"/>
    <x v="493"/>
    <x v="4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May"/>
    <x v="493"/>
    <x v="495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Jun"/>
    <x v="493"/>
    <x v="49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Jul"/>
    <x v="493"/>
    <x v="49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Aug"/>
    <x v="493"/>
    <x v="495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Sep"/>
    <x v="493"/>
    <x v="49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Oct"/>
    <x v="493"/>
    <x v="495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Nov"/>
    <x v="493"/>
    <x v="49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Dec"/>
    <x v="493"/>
    <x v="4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Jan"/>
    <x v="494"/>
    <x v="496"/>
    <s v="VISTA GAU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Feb"/>
    <x v="494"/>
    <x v="496"/>
    <m/>
    <x v="1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Mar"/>
    <x v="494"/>
    <x v="496"/>
    <m/>
    <x v="1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Apr"/>
    <x v="494"/>
    <x v="49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May"/>
    <x v="494"/>
    <x v="496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Jun"/>
    <x v="494"/>
    <x v="496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Jul"/>
    <x v="494"/>
    <x v="49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Aug"/>
    <x v="494"/>
    <x v="496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Sep"/>
    <x v="494"/>
    <x v="49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Oct"/>
    <x v="494"/>
    <x v="49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Nov"/>
    <x v="494"/>
    <x v="496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Dec"/>
    <x v="494"/>
    <x v="4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Jan"/>
    <x v="495"/>
    <x v="497"/>
    <s v="VITORIA DAS MISSOE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Feb"/>
    <x v="495"/>
    <x v="497"/>
    <m/>
    <x v="1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Mar"/>
    <x v="495"/>
    <x v="497"/>
    <m/>
    <x v="14"/>
    <n v="0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Apr"/>
    <x v="495"/>
    <x v="497"/>
    <m/>
    <x v="15"/>
    <n v="0"/>
    <n v="0"/>
    <n v="4"/>
    <n v="2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VITORIA DAS MISSOES2016/May"/>
    <x v="495"/>
    <x v="497"/>
    <m/>
    <x v="16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Jun"/>
    <x v="495"/>
    <x v="497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Jul"/>
    <x v="495"/>
    <x v="497"/>
    <m/>
    <x v="18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Aug"/>
    <x v="495"/>
    <x v="497"/>
    <m/>
    <x v="19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Sep"/>
    <x v="495"/>
    <x v="497"/>
    <m/>
    <x v="20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Oct"/>
    <x v="495"/>
    <x v="497"/>
    <m/>
    <x v="21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Nov"/>
    <x v="495"/>
    <x v="497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Dec"/>
    <x v="495"/>
    <x v="497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Jan"/>
    <x v="496"/>
    <x v="498"/>
    <s v="WESTFALIA"/>
    <x v="12"/>
    <n v="0"/>
    <n v="0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Feb"/>
    <x v="496"/>
    <x v="498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Mar"/>
    <x v="496"/>
    <x v="49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Apr"/>
    <x v="496"/>
    <x v="498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May"/>
    <x v="496"/>
    <x v="49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Jun"/>
    <x v="496"/>
    <x v="49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Jul"/>
    <x v="496"/>
    <x v="4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Aug"/>
    <x v="496"/>
    <x v="498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Sep"/>
    <x v="496"/>
    <x v="49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Oct"/>
    <x v="496"/>
    <x v="498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Nov"/>
    <x v="496"/>
    <x v="4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Dec"/>
    <x v="496"/>
    <x v="49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6/Jan"/>
    <x v="497"/>
    <x v="499"/>
    <s v="XANGRI-LA"/>
    <x v="12"/>
    <n v="0"/>
    <n v="0"/>
    <n v="198"/>
    <n v="1"/>
    <n v="6"/>
    <n v="28"/>
    <n v="1"/>
    <n v="24"/>
    <n v="2"/>
    <n v="45"/>
    <n v="10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XANGRI-LA2016/Feb"/>
    <x v="497"/>
    <x v="499"/>
    <m/>
    <x v="13"/>
    <n v="0"/>
    <n v="0"/>
    <n v="94"/>
    <n v="0"/>
    <n v="3"/>
    <n v="14"/>
    <n v="0"/>
    <n v="5"/>
    <n v="1"/>
    <n v="1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XANGRI-LA2016/Mar"/>
    <x v="497"/>
    <x v="499"/>
    <m/>
    <x v="14"/>
    <n v="0"/>
    <n v="0"/>
    <n v="43"/>
    <n v="0"/>
    <n v="2"/>
    <n v="1"/>
    <n v="1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16/Apr"/>
    <x v="497"/>
    <x v="499"/>
    <m/>
    <x v="15"/>
    <n v="0"/>
    <n v="0"/>
    <n v="50"/>
    <n v="3"/>
    <n v="2"/>
    <n v="5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16/May"/>
    <x v="497"/>
    <x v="499"/>
    <m/>
    <x v="16"/>
    <n v="0"/>
    <n v="0"/>
    <n v="47"/>
    <n v="0"/>
    <n v="3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16/Jun"/>
    <x v="497"/>
    <x v="499"/>
    <m/>
    <x v="17"/>
    <n v="0"/>
    <n v="0"/>
    <n v="52"/>
    <n v="0"/>
    <n v="0"/>
    <n v="5"/>
    <n v="0"/>
    <n v="5"/>
    <n v="0"/>
    <n v="1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XANGRI-LA2016/Jul"/>
    <x v="497"/>
    <x v="499"/>
    <m/>
    <x v="18"/>
    <n v="1"/>
    <n v="0"/>
    <n v="40"/>
    <n v="1"/>
    <n v="3"/>
    <n v="9"/>
    <n v="0"/>
    <n v="2"/>
    <n v="0"/>
    <n v="2"/>
    <n v="1"/>
    <n v="0"/>
    <n v="0"/>
    <n v="0"/>
    <n v="0"/>
    <n v="3"/>
    <n v="2"/>
    <n v="0"/>
    <n v="0"/>
    <n v="0"/>
    <n v="0"/>
    <n v="0"/>
    <n v="1"/>
    <n v="0"/>
    <n v="0"/>
    <n v="1"/>
    <n v="0"/>
    <n v="0"/>
    <n v="0"/>
    <n v="0"/>
  </r>
  <r>
    <s v="XANGRI-LA2016/Aug"/>
    <x v="497"/>
    <x v="499"/>
    <m/>
    <x v="19"/>
    <n v="0"/>
    <n v="0"/>
    <n v="51"/>
    <n v="0"/>
    <n v="3"/>
    <n v="7"/>
    <n v="2"/>
    <n v="0"/>
    <n v="0"/>
    <n v="0"/>
    <n v="1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</r>
  <r>
    <s v="XANGRI-LA2016/Sep"/>
    <x v="497"/>
    <x v="499"/>
    <m/>
    <x v="20"/>
    <n v="0"/>
    <n v="0"/>
    <n v="58"/>
    <n v="0"/>
    <n v="4"/>
    <n v="9"/>
    <n v="2"/>
    <n v="1"/>
    <n v="1"/>
    <n v="0"/>
    <n v="1"/>
    <n v="1"/>
    <n v="0"/>
    <n v="0"/>
    <n v="0"/>
    <n v="1"/>
    <n v="2"/>
    <n v="0"/>
    <n v="0"/>
    <n v="0"/>
    <n v="0"/>
    <n v="0"/>
    <n v="0"/>
    <n v="2"/>
    <n v="1"/>
    <n v="0"/>
    <n v="0"/>
    <n v="1"/>
    <n v="0"/>
    <n v="1"/>
  </r>
  <r>
    <s v="XANGRI-LA2016/Oct"/>
    <x v="497"/>
    <x v="499"/>
    <m/>
    <x v="21"/>
    <n v="0"/>
    <n v="0"/>
    <n v="66"/>
    <n v="0"/>
    <n v="2"/>
    <n v="5"/>
    <n v="2"/>
    <n v="4"/>
    <n v="0"/>
    <n v="0"/>
    <n v="0"/>
    <n v="0"/>
    <n v="0"/>
    <n v="0"/>
    <n v="0"/>
    <n v="6"/>
    <n v="2"/>
    <n v="0"/>
    <n v="0"/>
    <n v="0"/>
    <n v="0"/>
    <n v="0"/>
    <n v="1"/>
    <n v="0"/>
    <n v="0"/>
    <n v="0"/>
    <n v="0"/>
    <n v="0"/>
    <n v="0"/>
    <n v="0"/>
  </r>
  <r>
    <s v="XANGRI-LA2016/Nov"/>
    <x v="497"/>
    <x v="499"/>
    <m/>
    <x v="22"/>
    <n v="0"/>
    <n v="0"/>
    <n v="89"/>
    <n v="1"/>
    <n v="1"/>
    <n v="3"/>
    <n v="0"/>
    <n v="5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16/Dec"/>
    <x v="497"/>
    <x v="499"/>
    <m/>
    <x v="23"/>
    <n v="0"/>
    <n v="0"/>
    <n v="75"/>
    <n v="0"/>
    <n v="0"/>
    <n v="6"/>
    <n v="3"/>
    <n v="5"/>
    <n v="1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Mar"/>
    <x v="0"/>
    <x v="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Aug"/>
    <x v="0"/>
    <x v="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Oct"/>
    <x v="0"/>
    <x v="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Dec"/>
    <x v="0"/>
    <x v="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6/Jan"/>
    <x v="1"/>
    <x v="2"/>
    <s v="ACEGUA"/>
    <x v="12"/>
    <n v="0"/>
    <n v="0"/>
    <n v="9"/>
    <n v="2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CEGUA2016/Feb"/>
    <x v="1"/>
    <x v="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6/Mar"/>
    <x v="1"/>
    <x v="2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6/Apr"/>
    <x v="1"/>
    <x v="2"/>
    <m/>
    <x v="1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6/May"/>
    <x v="1"/>
    <x v="2"/>
    <m/>
    <x v="16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6/Jun"/>
    <x v="1"/>
    <x v="2"/>
    <m/>
    <x v="17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6/Jul"/>
    <x v="1"/>
    <x v="2"/>
    <m/>
    <x v="18"/>
    <n v="0"/>
    <n v="0"/>
    <n v="10"/>
    <n v="2"/>
    <n v="0"/>
    <n v="1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CEGUA2016/Aug"/>
    <x v="1"/>
    <x v="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6/Sep"/>
    <x v="1"/>
    <x v="2"/>
    <m/>
    <x v="20"/>
    <n v="0"/>
    <n v="0"/>
    <n v="5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6/Oct"/>
    <x v="1"/>
    <x v="2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6/Nov"/>
    <x v="1"/>
    <x v="2"/>
    <m/>
    <x v="22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6/Dec"/>
    <x v="1"/>
    <x v="2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6/Jan"/>
    <x v="2"/>
    <x v="3"/>
    <s v="AGUA SAN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6/Feb"/>
    <x v="2"/>
    <x v="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6/Mar"/>
    <x v="2"/>
    <x v="3"/>
    <m/>
    <x v="14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6/Apr"/>
    <x v="2"/>
    <x v="3"/>
    <m/>
    <x v="15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6/May"/>
    <x v="2"/>
    <x v="3"/>
    <m/>
    <x v="16"/>
    <n v="0"/>
    <n v="0"/>
    <n v="7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A SANTA2016/Jun"/>
    <x v="2"/>
    <x v="3"/>
    <m/>
    <x v="17"/>
    <n v="0"/>
    <n v="0"/>
    <n v="8"/>
    <n v="0"/>
    <n v="1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A SANTA2016/Jul"/>
    <x v="2"/>
    <x v="3"/>
    <m/>
    <x v="18"/>
    <n v="0"/>
    <n v="0"/>
    <n v="5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6/Aug"/>
    <x v="2"/>
    <x v="3"/>
    <m/>
    <x v="19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6/Sep"/>
    <x v="2"/>
    <x v="3"/>
    <m/>
    <x v="20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6/Oct"/>
    <x v="2"/>
    <x v="3"/>
    <m/>
    <x v="21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6/Nov"/>
    <x v="2"/>
    <x v="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6/Dec"/>
    <x v="2"/>
    <x v="3"/>
    <m/>
    <x v="23"/>
    <n v="0"/>
    <n v="0"/>
    <n v="3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DO2016/Jan"/>
    <x v="3"/>
    <x v="4"/>
    <s v="AGUDO"/>
    <x v="12"/>
    <n v="0"/>
    <n v="0"/>
    <n v="11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DO2016/Feb"/>
    <x v="3"/>
    <x v="4"/>
    <m/>
    <x v="13"/>
    <n v="0"/>
    <n v="0"/>
    <n v="21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6/Mar"/>
    <x v="3"/>
    <x v="4"/>
    <m/>
    <x v="14"/>
    <n v="0"/>
    <n v="0"/>
    <n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6/Apr"/>
    <x v="3"/>
    <x v="4"/>
    <m/>
    <x v="15"/>
    <n v="0"/>
    <n v="0"/>
    <n v="2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6/May"/>
    <x v="3"/>
    <x v="4"/>
    <m/>
    <x v="16"/>
    <n v="0"/>
    <n v="0"/>
    <n v="6"/>
    <n v="0"/>
    <n v="0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GUDO2016/Jun"/>
    <x v="3"/>
    <x v="4"/>
    <m/>
    <x v="17"/>
    <n v="0"/>
    <n v="0"/>
    <n v="18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DO2016/Jul"/>
    <x v="3"/>
    <x v="4"/>
    <m/>
    <x v="18"/>
    <n v="0"/>
    <n v="0"/>
    <n v="31"/>
    <n v="2"/>
    <n v="1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GUDO2016/Aug"/>
    <x v="3"/>
    <x v="4"/>
    <m/>
    <x v="19"/>
    <n v="0"/>
    <n v="0"/>
    <n v="15"/>
    <n v="1"/>
    <n v="0"/>
    <n v="0"/>
    <n v="0"/>
    <n v="1"/>
    <n v="0"/>
    <n v="0"/>
    <n v="2"/>
    <n v="0"/>
    <n v="0"/>
    <n v="0"/>
    <n v="0"/>
    <n v="3"/>
    <n v="0"/>
    <n v="0"/>
    <n v="0"/>
    <n v="0"/>
    <n v="0"/>
    <n v="0"/>
    <n v="0"/>
    <n v="0"/>
    <n v="0"/>
    <n v="0"/>
  </r>
  <r>
    <s v="AGUDO2016/Sep"/>
    <x v="3"/>
    <x v="4"/>
    <m/>
    <x v="20"/>
    <n v="0"/>
    <n v="0"/>
    <n v="8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GUDO2016/Oct"/>
    <x v="3"/>
    <x v="4"/>
    <m/>
    <x v="21"/>
    <n v="0"/>
    <n v="0"/>
    <n v="1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6/Nov"/>
    <x v="3"/>
    <x v="4"/>
    <m/>
    <x v="22"/>
    <n v="0"/>
    <n v="0"/>
    <n v="12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6/Dec"/>
    <x v="3"/>
    <x v="4"/>
    <m/>
    <x v="23"/>
    <n v="0"/>
    <n v="0"/>
    <n v="8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6/Jan"/>
    <x v="4"/>
    <x v="5"/>
    <s v="AJURICAB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6/Feb"/>
    <x v="4"/>
    <x v="5"/>
    <m/>
    <x v="13"/>
    <n v="0"/>
    <n v="0"/>
    <n v="8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6/Mar"/>
    <x v="4"/>
    <x v="5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6/Apr"/>
    <x v="4"/>
    <x v="5"/>
    <m/>
    <x v="15"/>
    <n v="0"/>
    <n v="0"/>
    <n v="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JURICABA2016/May"/>
    <x v="4"/>
    <x v="5"/>
    <m/>
    <x v="16"/>
    <n v="0"/>
    <n v="0"/>
    <n v="3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JURICABA2016/Jun"/>
    <x v="4"/>
    <x v="5"/>
    <m/>
    <x v="1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6/Jul"/>
    <x v="4"/>
    <x v="5"/>
    <m/>
    <x v="18"/>
    <n v="0"/>
    <n v="0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6/Aug"/>
    <x v="4"/>
    <x v="5"/>
    <m/>
    <x v="19"/>
    <n v="0"/>
    <n v="0"/>
    <n v="6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6/Sep"/>
    <x v="4"/>
    <x v="5"/>
    <m/>
    <x v="20"/>
    <n v="0"/>
    <n v="0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6/Oct"/>
    <x v="4"/>
    <x v="5"/>
    <m/>
    <x v="21"/>
    <n v="0"/>
    <n v="0"/>
    <n v="4"/>
    <n v="1"/>
    <n v="1"/>
    <n v="1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JURICABA2016/Nov"/>
    <x v="4"/>
    <x v="5"/>
    <m/>
    <x v="22"/>
    <n v="0"/>
    <n v="0"/>
    <n v="5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6/Dec"/>
    <x v="4"/>
    <x v="5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6/Jan"/>
    <x v="5"/>
    <x v="6"/>
    <s v="ALECRIM"/>
    <x v="12"/>
    <n v="1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ECRIM2016/Feb"/>
    <x v="5"/>
    <x v="6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6/Mar"/>
    <x v="5"/>
    <x v="6"/>
    <m/>
    <x v="14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6/Apr"/>
    <x v="5"/>
    <x v="6"/>
    <m/>
    <x v="15"/>
    <n v="0"/>
    <n v="0"/>
    <n v="11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16/May"/>
    <x v="5"/>
    <x v="6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6/Jun"/>
    <x v="5"/>
    <x v="6"/>
    <m/>
    <x v="17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6/Jul"/>
    <x v="5"/>
    <x v="6"/>
    <m/>
    <x v="18"/>
    <n v="0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6/Aug"/>
    <x v="5"/>
    <x v="6"/>
    <m/>
    <x v="19"/>
    <n v="0"/>
    <n v="0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6/Sep"/>
    <x v="5"/>
    <x v="6"/>
    <m/>
    <x v="20"/>
    <n v="0"/>
    <n v="0"/>
    <n v="8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16/Oct"/>
    <x v="5"/>
    <x v="6"/>
    <m/>
    <x v="21"/>
    <n v="0"/>
    <n v="0"/>
    <n v="8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6/Nov"/>
    <x v="5"/>
    <x v="6"/>
    <m/>
    <x v="22"/>
    <n v="0"/>
    <n v="0"/>
    <n v="8"/>
    <n v="2"/>
    <n v="1"/>
    <n v="0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LECRIM2016/Dec"/>
    <x v="5"/>
    <x v="6"/>
    <m/>
    <x v="23"/>
    <n v="0"/>
    <n v="0"/>
    <n v="8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GRETE2016/Jan"/>
    <x v="6"/>
    <x v="7"/>
    <s v="ALEGRETE"/>
    <x v="12"/>
    <n v="1"/>
    <n v="0"/>
    <n v="60"/>
    <n v="11"/>
    <n v="1"/>
    <n v="11"/>
    <n v="1"/>
    <n v="8"/>
    <n v="5"/>
    <n v="8"/>
    <n v="3"/>
    <n v="0"/>
    <n v="0"/>
    <n v="0"/>
    <n v="0"/>
    <n v="1"/>
    <n v="0"/>
    <n v="0"/>
    <n v="0"/>
    <n v="0"/>
    <n v="0"/>
    <n v="0"/>
    <n v="0"/>
    <n v="0"/>
    <n v="0"/>
    <n v="1"/>
  </r>
  <r>
    <s v="ALEGRETE2016/Feb"/>
    <x v="6"/>
    <x v="7"/>
    <m/>
    <x v="13"/>
    <n v="2"/>
    <n v="0"/>
    <n v="68"/>
    <n v="9"/>
    <n v="2"/>
    <n v="6"/>
    <n v="1"/>
    <n v="7"/>
    <n v="3"/>
    <n v="4"/>
    <n v="2"/>
    <n v="0"/>
    <n v="0"/>
    <n v="0"/>
    <n v="0"/>
    <n v="1"/>
    <n v="1"/>
    <n v="0"/>
    <n v="0"/>
    <n v="0"/>
    <n v="0"/>
    <n v="0"/>
    <n v="0"/>
    <n v="0"/>
    <n v="0"/>
    <n v="2"/>
  </r>
  <r>
    <s v="ALEGRETE2016/Mar"/>
    <x v="6"/>
    <x v="7"/>
    <m/>
    <x v="14"/>
    <n v="0"/>
    <n v="1"/>
    <n v="70"/>
    <n v="9"/>
    <n v="1"/>
    <n v="9"/>
    <n v="1"/>
    <n v="8"/>
    <n v="2"/>
    <n v="18"/>
    <n v="6"/>
    <n v="0"/>
    <n v="0"/>
    <n v="0"/>
    <n v="0"/>
    <n v="1"/>
    <n v="2"/>
    <n v="0"/>
    <n v="0"/>
    <n v="0"/>
    <n v="0"/>
    <n v="0"/>
    <n v="0"/>
    <n v="0"/>
    <n v="0"/>
    <n v="0"/>
  </r>
  <r>
    <s v="ALEGRETE2016/Apr"/>
    <x v="6"/>
    <x v="7"/>
    <m/>
    <x v="15"/>
    <n v="0"/>
    <n v="0"/>
    <n v="66"/>
    <n v="14"/>
    <n v="0"/>
    <n v="8"/>
    <n v="0"/>
    <n v="7"/>
    <n v="6"/>
    <n v="15"/>
    <n v="3"/>
    <n v="0"/>
    <n v="0"/>
    <n v="0"/>
    <n v="0"/>
    <n v="0"/>
    <n v="1"/>
    <n v="0"/>
    <n v="0"/>
    <n v="0"/>
    <n v="0"/>
    <n v="0"/>
    <n v="0"/>
    <n v="0"/>
    <n v="0"/>
    <n v="0"/>
  </r>
  <r>
    <s v="ALEGRETE2016/May"/>
    <x v="6"/>
    <x v="7"/>
    <m/>
    <x v="16"/>
    <n v="0"/>
    <n v="0"/>
    <n v="73"/>
    <n v="17"/>
    <n v="1"/>
    <n v="10"/>
    <n v="0"/>
    <n v="4"/>
    <n v="1"/>
    <n v="10"/>
    <n v="6"/>
    <n v="0"/>
    <n v="0"/>
    <n v="0"/>
    <n v="0"/>
    <n v="0"/>
    <n v="1"/>
    <n v="0"/>
    <n v="0"/>
    <n v="0"/>
    <n v="0"/>
    <n v="0"/>
    <n v="0"/>
    <n v="0"/>
    <n v="0"/>
    <n v="0"/>
  </r>
  <r>
    <s v="ALEGRETE2016/Jun"/>
    <x v="6"/>
    <x v="7"/>
    <m/>
    <x v="17"/>
    <n v="1"/>
    <n v="0"/>
    <n v="77"/>
    <n v="6"/>
    <n v="1"/>
    <n v="19"/>
    <n v="1"/>
    <n v="6"/>
    <n v="7"/>
    <n v="17"/>
    <n v="2"/>
    <n v="0"/>
    <n v="0"/>
    <n v="0"/>
    <n v="0"/>
    <n v="1"/>
    <n v="0"/>
    <n v="0"/>
    <n v="0"/>
    <n v="0"/>
    <n v="0"/>
    <n v="0"/>
    <n v="0"/>
    <n v="0"/>
    <n v="0"/>
    <n v="1"/>
  </r>
  <r>
    <s v="ALEGRETE2016/Jul"/>
    <x v="6"/>
    <x v="7"/>
    <m/>
    <x v="18"/>
    <n v="2"/>
    <n v="0"/>
    <n v="64"/>
    <n v="6"/>
    <n v="3"/>
    <n v="37"/>
    <n v="0"/>
    <n v="4"/>
    <n v="6"/>
    <n v="10"/>
    <n v="2"/>
    <n v="0"/>
    <n v="0"/>
    <n v="0"/>
    <n v="0"/>
    <n v="1"/>
    <n v="0"/>
    <n v="0"/>
    <n v="0"/>
    <n v="0"/>
    <n v="0"/>
    <n v="0"/>
    <n v="0"/>
    <n v="0"/>
    <n v="0"/>
    <n v="2"/>
  </r>
  <r>
    <s v="ALEGRETE2016/Aug"/>
    <x v="6"/>
    <x v="7"/>
    <m/>
    <x v="19"/>
    <n v="0"/>
    <n v="0"/>
    <n v="66"/>
    <n v="16"/>
    <n v="3"/>
    <n v="19"/>
    <n v="0"/>
    <n v="5"/>
    <n v="3"/>
    <n v="12"/>
    <n v="0"/>
    <n v="0"/>
    <n v="0"/>
    <n v="0"/>
    <n v="0"/>
    <n v="1"/>
    <n v="0"/>
    <n v="0"/>
    <n v="0"/>
    <n v="0"/>
    <n v="0"/>
    <n v="0"/>
    <n v="0"/>
    <n v="0"/>
    <n v="0"/>
    <n v="0"/>
  </r>
  <r>
    <s v="ALEGRETE2016/Sep"/>
    <x v="6"/>
    <x v="7"/>
    <m/>
    <x v="20"/>
    <n v="1"/>
    <n v="0"/>
    <n v="75"/>
    <n v="13"/>
    <n v="1"/>
    <n v="8"/>
    <n v="0"/>
    <n v="2"/>
    <n v="5"/>
    <n v="9"/>
    <n v="1"/>
    <n v="0"/>
    <n v="0"/>
    <n v="0"/>
    <n v="0"/>
    <n v="1"/>
    <n v="0"/>
    <n v="0"/>
    <n v="0"/>
    <n v="0"/>
    <n v="0"/>
    <n v="0"/>
    <n v="0"/>
    <n v="0"/>
    <n v="0"/>
    <n v="1"/>
  </r>
  <r>
    <s v="ALEGRETE2016/Oct"/>
    <x v="6"/>
    <x v="7"/>
    <m/>
    <x v="21"/>
    <n v="0"/>
    <n v="0"/>
    <n v="89"/>
    <n v="14"/>
    <n v="3"/>
    <n v="8"/>
    <n v="0"/>
    <n v="3"/>
    <n v="3"/>
    <n v="26"/>
    <n v="1"/>
    <n v="0"/>
    <n v="0"/>
    <n v="0"/>
    <n v="0"/>
    <n v="2"/>
    <n v="1"/>
    <n v="0"/>
    <n v="0"/>
    <n v="0"/>
    <n v="0"/>
    <n v="0"/>
    <n v="0"/>
    <n v="0"/>
    <n v="0"/>
    <n v="0"/>
  </r>
  <r>
    <s v="ALEGRETE2016/Nov"/>
    <x v="6"/>
    <x v="7"/>
    <m/>
    <x v="22"/>
    <n v="0"/>
    <n v="0"/>
    <n v="58"/>
    <n v="11"/>
    <n v="1"/>
    <n v="7"/>
    <n v="0"/>
    <n v="12"/>
    <n v="3"/>
    <n v="13"/>
    <n v="4"/>
    <n v="0"/>
    <n v="0"/>
    <n v="0"/>
    <n v="0"/>
    <n v="3"/>
    <n v="2"/>
    <n v="0"/>
    <n v="0"/>
    <n v="0"/>
    <n v="0"/>
    <n v="0"/>
    <n v="0"/>
    <n v="0"/>
    <n v="0"/>
    <n v="0"/>
  </r>
  <r>
    <s v="ALEGRETE2016/Dec"/>
    <x v="6"/>
    <x v="7"/>
    <m/>
    <x v="23"/>
    <n v="2"/>
    <n v="0"/>
    <n v="67"/>
    <n v="16"/>
    <n v="1"/>
    <n v="13"/>
    <n v="0"/>
    <n v="1"/>
    <n v="8"/>
    <n v="6"/>
    <n v="4"/>
    <n v="0"/>
    <n v="0"/>
    <n v="0"/>
    <n v="0"/>
    <n v="2"/>
    <n v="2"/>
    <n v="0"/>
    <n v="0"/>
    <n v="0"/>
    <n v="0"/>
    <n v="0"/>
    <n v="0"/>
    <n v="0"/>
    <n v="0"/>
    <n v="2"/>
  </r>
  <r>
    <s v="ALEGRIA2016/Jan"/>
    <x v="7"/>
    <x v="8"/>
    <s v="ALEGRI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Feb"/>
    <x v="7"/>
    <x v="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Mar"/>
    <x v="7"/>
    <x v="8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Apr"/>
    <x v="7"/>
    <x v="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May"/>
    <x v="7"/>
    <x v="8"/>
    <m/>
    <x v="1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Jun"/>
    <x v="7"/>
    <x v="8"/>
    <m/>
    <x v="17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Jul"/>
    <x v="7"/>
    <x v="8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Aug"/>
    <x v="7"/>
    <x v="8"/>
    <m/>
    <x v="19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Sep"/>
    <x v="7"/>
    <x v="8"/>
    <m/>
    <x v="20"/>
    <n v="0"/>
    <n v="0"/>
    <n v="3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Oct"/>
    <x v="7"/>
    <x v="8"/>
    <m/>
    <x v="21"/>
    <n v="0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Nov"/>
    <x v="7"/>
    <x v="8"/>
    <m/>
    <x v="2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6/Dec"/>
    <x v="7"/>
    <x v="8"/>
    <m/>
    <x v="2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Jan"/>
    <x v="8"/>
    <x v="9"/>
    <s v="ALMIRANTE TAMANDARE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Feb"/>
    <x v="8"/>
    <x v="9"/>
    <m/>
    <x v="13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LMIRANTE TAMANDARE DO SUL2016/Mar"/>
    <x v="8"/>
    <x v="9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Apr"/>
    <x v="8"/>
    <x v="9"/>
    <m/>
    <x v="15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May"/>
    <x v="8"/>
    <x v="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Jun"/>
    <x v="8"/>
    <x v="9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Jul"/>
    <x v="8"/>
    <x v="9"/>
    <m/>
    <x v="18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Aug"/>
    <x v="8"/>
    <x v="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Sep"/>
    <x v="8"/>
    <x v="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Oct"/>
    <x v="8"/>
    <x v="9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Nov"/>
    <x v="8"/>
    <x v="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6/Dec"/>
    <x v="8"/>
    <x v="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6/Jan"/>
    <x v="9"/>
    <x v="10"/>
    <s v="ALPESTRE"/>
    <x v="12"/>
    <n v="0"/>
    <n v="0"/>
    <n v="6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6/Feb"/>
    <x v="9"/>
    <x v="10"/>
    <m/>
    <x v="13"/>
    <n v="0"/>
    <n v="0"/>
    <n v="3"/>
    <n v="2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ALPESTRE2016/Mar"/>
    <x v="9"/>
    <x v="10"/>
    <m/>
    <x v="14"/>
    <n v="0"/>
    <n v="0"/>
    <n v="3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LPESTRE2016/Apr"/>
    <x v="9"/>
    <x v="10"/>
    <m/>
    <x v="15"/>
    <n v="0"/>
    <n v="0"/>
    <n v="9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6/May"/>
    <x v="9"/>
    <x v="10"/>
    <m/>
    <x v="16"/>
    <n v="1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PESTRE2016/Jun"/>
    <x v="9"/>
    <x v="10"/>
    <m/>
    <x v="17"/>
    <n v="0"/>
    <n v="0"/>
    <n v="3"/>
    <n v="3"/>
    <n v="0"/>
    <n v="4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ALPESTRE2016/Jul"/>
    <x v="9"/>
    <x v="1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6/Aug"/>
    <x v="9"/>
    <x v="10"/>
    <m/>
    <x v="19"/>
    <n v="0"/>
    <n v="0"/>
    <n v="1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LPESTRE2016/Sep"/>
    <x v="9"/>
    <x v="10"/>
    <m/>
    <x v="20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6/Oct"/>
    <x v="9"/>
    <x v="10"/>
    <m/>
    <x v="21"/>
    <n v="0"/>
    <n v="0"/>
    <n v="7"/>
    <n v="4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6/Nov"/>
    <x v="9"/>
    <x v="10"/>
    <m/>
    <x v="22"/>
    <n v="0"/>
    <n v="0"/>
    <n v="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16/Dec"/>
    <x v="9"/>
    <x v="10"/>
    <m/>
    <x v="23"/>
    <n v="0"/>
    <n v="0"/>
    <n v="5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</r>
  <r>
    <s v="ALTO ALEGRE2016/Jan"/>
    <x v="10"/>
    <x v="11"/>
    <s v="ALTO ALE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Feb"/>
    <x v="10"/>
    <x v="1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Mar"/>
    <x v="10"/>
    <x v="11"/>
    <m/>
    <x v="1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Apr"/>
    <x v="10"/>
    <x v="11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May"/>
    <x v="10"/>
    <x v="1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Jun"/>
    <x v="10"/>
    <x v="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Jul"/>
    <x v="10"/>
    <x v="1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Aug"/>
    <x v="10"/>
    <x v="11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Sep"/>
    <x v="10"/>
    <x v="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Oct"/>
    <x v="10"/>
    <x v="11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Nov"/>
    <x v="10"/>
    <x v="11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6/Dec"/>
    <x v="10"/>
    <x v="1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Jan"/>
    <x v="11"/>
    <x v="12"/>
    <s v="ALTO FELIZ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Feb"/>
    <x v="11"/>
    <x v="12"/>
    <m/>
    <x v="13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LTO FELIZ2016/Mar"/>
    <x v="11"/>
    <x v="12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Apr"/>
    <x v="11"/>
    <x v="1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May"/>
    <x v="11"/>
    <x v="12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Jun"/>
    <x v="11"/>
    <x v="1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Jul"/>
    <x v="11"/>
    <x v="1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Aug"/>
    <x v="11"/>
    <x v="1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Sep"/>
    <x v="11"/>
    <x v="1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Oct"/>
    <x v="11"/>
    <x v="1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Nov"/>
    <x v="11"/>
    <x v="1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6/Dec"/>
    <x v="11"/>
    <x v="1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6/Jan"/>
    <x v="12"/>
    <x v="13"/>
    <s v="ALVORADA"/>
    <x v="12"/>
    <n v="11"/>
    <n v="2"/>
    <n v="159"/>
    <n v="1"/>
    <n v="61"/>
    <n v="354"/>
    <n v="51"/>
    <n v="22"/>
    <n v="5"/>
    <n v="2"/>
    <n v="12"/>
    <n v="0"/>
    <n v="0"/>
    <n v="0"/>
    <n v="0"/>
    <n v="5"/>
    <n v="22"/>
    <n v="1"/>
    <n v="0"/>
    <n v="0"/>
    <n v="4"/>
    <n v="0"/>
    <n v="34"/>
    <n v="0"/>
    <n v="0"/>
    <n v="16"/>
  </r>
  <r>
    <s v="ALVORADA2016/Feb"/>
    <x v="12"/>
    <x v="13"/>
    <m/>
    <x v="13"/>
    <n v="14"/>
    <n v="0"/>
    <n v="172"/>
    <n v="2"/>
    <n v="54"/>
    <n v="330"/>
    <n v="54"/>
    <n v="17"/>
    <n v="7"/>
    <n v="11"/>
    <n v="14"/>
    <n v="0"/>
    <n v="0"/>
    <n v="0"/>
    <n v="0"/>
    <n v="8"/>
    <n v="15"/>
    <n v="0"/>
    <n v="1"/>
    <n v="0"/>
    <n v="8"/>
    <n v="0"/>
    <n v="17"/>
    <n v="0"/>
    <n v="0"/>
    <n v="17"/>
  </r>
  <r>
    <s v="ALVORADA2016/Mar"/>
    <x v="12"/>
    <x v="13"/>
    <m/>
    <x v="14"/>
    <n v="12"/>
    <n v="0"/>
    <n v="181"/>
    <n v="2"/>
    <n v="55"/>
    <n v="333"/>
    <n v="56"/>
    <n v="18"/>
    <n v="9"/>
    <n v="11"/>
    <n v="15"/>
    <n v="0"/>
    <n v="0"/>
    <n v="0"/>
    <n v="0"/>
    <n v="10"/>
    <n v="14"/>
    <n v="1"/>
    <n v="0"/>
    <n v="0"/>
    <n v="1"/>
    <n v="0"/>
    <n v="42"/>
    <n v="0"/>
    <n v="0"/>
    <n v="13"/>
  </r>
  <r>
    <s v="ALVORADA2016/Apr"/>
    <x v="12"/>
    <x v="13"/>
    <m/>
    <x v="15"/>
    <n v="8"/>
    <n v="0"/>
    <n v="162"/>
    <n v="2"/>
    <n v="60"/>
    <n v="341"/>
    <n v="70"/>
    <n v="11"/>
    <n v="10"/>
    <n v="17"/>
    <n v="21"/>
    <n v="0"/>
    <n v="0"/>
    <n v="0"/>
    <n v="0"/>
    <n v="7"/>
    <n v="20"/>
    <n v="0"/>
    <n v="0"/>
    <n v="0"/>
    <n v="3"/>
    <n v="1"/>
    <n v="29"/>
    <n v="0"/>
    <n v="0"/>
    <n v="10"/>
  </r>
  <r>
    <s v="ALVORADA2016/May"/>
    <x v="12"/>
    <x v="13"/>
    <m/>
    <x v="16"/>
    <n v="7"/>
    <n v="0"/>
    <n v="183"/>
    <n v="3"/>
    <n v="53"/>
    <n v="365"/>
    <n v="59"/>
    <n v="23"/>
    <n v="8"/>
    <n v="15"/>
    <n v="22"/>
    <n v="0"/>
    <n v="0"/>
    <n v="0"/>
    <n v="0"/>
    <n v="11"/>
    <n v="10"/>
    <n v="1"/>
    <n v="0"/>
    <n v="0"/>
    <n v="9"/>
    <n v="0"/>
    <n v="32"/>
    <n v="0"/>
    <n v="0"/>
    <n v="9"/>
  </r>
  <r>
    <s v="ALVORADA2016/Jun"/>
    <x v="12"/>
    <x v="13"/>
    <m/>
    <x v="17"/>
    <n v="6"/>
    <n v="0"/>
    <n v="193"/>
    <n v="3"/>
    <n v="49"/>
    <n v="366"/>
    <n v="51"/>
    <n v="19"/>
    <n v="9"/>
    <n v="12"/>
    <n v="13"/>
    <n v="0"/>
    <n v="0"/>
    <n v="0"/>
    <n v="0"/>
    <n v="19"/>
    <n v="14"/>
    <n v="0"/>
    <n v="0"/>
    <n v="0"/>
    <n v="7"/>
    <n v="0"/>
    <n v="21"/>
    <n v="0"/>
    <n v="0"/>
    <n v="6"/>
  </r>
  <r>
    <s v="ALVORADA2016/Jul"/>
    <x v="12"/>
    <x v="13"/>
    <m/>
    <x v="18"/>
    <n v="7"/>
    <n v="1"/>
    <n v="140"/>
    <n v="4"/>
    <n v="56"/>
    <n v="310"/>
    <n v="70"/>
    <n v="13"/>
    <n v="9"/>
    <n v="4"/>
    <n v="16"/>
    <n v="0"/>
    <n v="0"/>
    <n v="0"/>
    <n v="0"/>
    <n v="7"/>
    <n v="9"/>
    <n v="3"/>
    <n v="0"/>
    <n v="0"/>
    <n v="3"/>
    <n v="0"/>
    <n v="26"/>
    <n v="1"/>
    <n v="0"/>
    <n v="8"/>
  </r>
  <r>
    <s v="ALVORADA2016/Aug"/>
    <x v="12"/>
    <x v="13"/>
    <m/>
    <x v="19"/>
    <n v="11"/>
    <n v="0"/>
    <n v="157"/>
    <n v="3"/>
    <n v="48"/>
    <n v="365"/>
    <n v="48"/>
    <n v="20"/>
    <n v="14"/>
    <n v="1"/>
    <n v="15"/>
    <n v="0"/>
    <n v="0"/>
    <n v="0"/>
    <n v="0"/>
    <n v="14"/>
    <n v="14"/>
    <n v="0"/>
    <n v="1"/>
    <n v="0"/>
    <n v="4"/>
    <n v="2"/>
    <n v="43"/>
    <n v="1"/>
    <n v="0"/>
    <n v="14"/>
  </r>
  <r>
    <s v="ALVORADA2016/Sep"/>
    <x v="12"/>
    <x v="13"/>
    <m/>
    <x v="20"/>
    <n v="9"/>
    <n v="1"/>
    <n v="130"/>
    <n v="3"/>
    <n v="53"/>
    <n v="336"/>
    <n v="46"/>
    <n v="26"/>
    <n v="10"/>
    <n v="8"/>
    <n v="18"/>
    <n v="0"/>
    <n v="0"/>
    <n v="0"/>
    <n v="0"/>
    <n v="6"/>
    <n v="13"/>
    <n v="1"/>
    <n v="0"/>
    <n v="0"/>
    <n v="5"/>
    <n v="0"/>
    <n v="60"/>
    <n v="0"/>
    <n v="0"/>
    <n v="13"/>
  </r>
  <r>
    <s v="ALVORADA2016/Oct"/>
    <x v="12"/>
    <x v="13"/>
    <m/>
    <x v="21"/>
    <n v="5"/>
    <n v="0"/>
    <n v="109"/>
    <n v="2"/>
    <n v="33"/>
    <n v="342"/>
    <n v="71"/>
    <n v="26"/>
    <n v="10"/>
    <n v="12"/>
    <n v="13"/>
    <n v="0"/>
    <n v="0"/>
    <n v="0"/>
    <n v="0"/>
    <n v="6"/>
    <n v="15"/>
    <n v="0"/>
    <n v="1"/>
    <n v="0"/>
    <n v="8"/>
    <n v="0"/>
    <n v="55"/>
    <n v="0"/>
    <n v="1"/>
    <n v="6"/>
  </r>
  <r>
    <s v="ALVORADA2016/Nov"/>
    <x v="12"/>
    <x v="13"/>
    <m/>
    <x v="22"/>
    <n v="12"/>
    <n v="0"/>
    <n v="131"/>
    <n v="1"/>
    <n v="19"/>
    <n v="304"/>
    <n v="33"/>
    <n v="22"/>
    <n v="12"/>
    <n v="4"/>
    <n v="11"/>
    <n v="0"/>
    <n v="0"/>
    <n v="0"/>
    <n v="0"/>
    <n v="8"/>
    <n v="14"/>
    <n v="4"/>
    <n v="1"/>
    <n v="0"/>
    <n v="2"/>
    <n v="0"/>
    <n v="39"/>
    <n v="0"/>
    <n v="0"/>
    <n v="17"/>
  </r>
  <r>
    <s v="ALVORADA2016/Dec"/>
    <x v="12"/>
    <x v="13"/>
    <m/>
    <x v="23"/>
    <n v="5"/>
    <n v="0"/>
    <n v="111"/>
    <n v="1"/>
    <n v="16"/>
    <n v="241"/>
    <n v="42"/>
    <n v="9"/>
    <n v="3"/>
    <n v="5"/>
    <n v="11"/>
    <n v="0"/>
    <n v="0"/>
    <n v="0"/>
    <n v="0"/>
    <n v="7"/>
    <n v="9"/>
    <n v="0"/>
    <n v="0"/>
    <n v="0"/>
    <n v="2"/>
    <n v="0"/>
    <n v="16"/>
    <n v="0"/>
    <n v="0"/>
    <n v="6"/>
  </r>
  <r>
    <s v="AMARAL FERRADOR2016/Jan"/>
    <x v="13"/>
    <x v="14"/>
    <s v="AMARAL FERRADOR"/>
    <x v="12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MARAL FERRADOR2016/Feb"/>
    <x v="13"/>
    <x v="14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6/Mar"/>
    <x v="13"/>
    <x v="1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6/Apr"/>
    <x v="13"/>
    <x v="14"/>
    <m/>
    <x v="15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6/May"/>
    <x v="13"/>
    <x v="14"/>
    <m/>
    <x v="16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6/Jun"/>
    <x v="13"/>
    <x v="14"/>
    <m/>
    <x v="17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6/Jul"/>
    <x v="13"/>
    <x v="14"/>
    <m/>
    <x v="18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6/Aug"/>
    <x v="13"/>
    <x v="14"/>
    <m/>
    <x v="19"/>
    <n v="0"/>
    <n v="0"/>
    <n v="7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MARAL FERRADOR2016/Sep"/>
    <x v="13"/>
    <x v="14"/>
    <m/>
    <x v="2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6/Oct"/>
    <x v="13"/>
    <x v="14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6/Nov"/>
    <x v="13"/>
    <x v="14"/>
    <m/>
    <x v="22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6/Dec"/>
    <x v="13"/>
    <x v="1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6/Jan"/>
    <x v="14"/>
    <x v="15"/>
    <s v="AMETISTA DO SUL"/>
    <x v="12"/>
    <n v="0"/>
    <n v="0"/>
    <n v="1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6/Feb"/>
    <x v="14"/>
    <x v="15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6/Mar"/>
    <x v="14"/>
    <x v="15"/>
    <m/>
    <x v="14"/>
    <n v="0"/>
    <n v="0"/>
    <n v="17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6/Apr"/>
    <x v="14"/>
    <x v="15"/>
    <m/>
    <x v="15"/>
    <n v="1"/>
    <n v="0"/>
    <n v="7"/>
    <n v="1"/>
    <n v="2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METISTA DO SUL2016/May"/>
    <x v="14"/>
    <x v="15"/>
    <m/>
    <x v="16"/>
    <n v="0"/>
    <n v="0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6/Jun"/>
    <x v="14"/>
    <x v="15"/>
    <m/>
    <x v="17"/>
    <n v="0"/>
    <n v="0"/>
    <n v="1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6/Jul"/>
    <x v="14"/>
    <x v="15"/>
    <m/>
    <x v="18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6/Aug"/>
    <x v="14"/>
    <x v="15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6/Sep"/>
    <x v="14"/>
    <x v="15"/>
    <m/>
    <x v="2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6/Oct"/>
    <x v="14"/>
    <x v="15"/>
    <m/>
    <x v="21"/>
    <n v="0"/>
    <n v="0"/>
    <n v="7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METISTA DO SUL2016/Nov"/>
    <x v="14"/>
    <x v="15"/>
    <m/>
    <x v="22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6/Dec"/>
    <x v="14"/>
    <x v="15"/>
    <m/>
    <x v="23"/>
    <n v="1"/>
    <n v="0"/>
    <n v="1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NDRE DA ROCHA2016/Jan"/>
    <x v="15"/>
    <x v="16"/>
    <s v="ANDRE DA ROCH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6/Feb"/>
    <x v="15"/>
    <x v="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6/Mar"/>
    <x v="15"/>
    <x v="1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6/Apr"/>
    <x v="15"/>
    <x v="16"/>
    <m/>
    <x v="15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6/May"/>
    <x v="15"/>
    <x v="16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6/Jun"/>
    <x v="15"/>
    <x v="16"/>
    <m/>
    <x v="17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6/Jul"/>
    <x v="15"/>
    <x v="16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DRE DA ROCHA2016/Aug"/>
    <x v="15"/>
    <x v="16"/>
    <m/>
    <x v="1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6/Sep"/>
    <x v="15"/>
    <x v="16"/>
    <m/>
    <x v="20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DRE DA ROCHA2016/Oct"/>
    <x v="15"/>
    <x v="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6/Nov"/>
    <x v="15"/>
    <x v="16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6/Dec"/>
    <x v="15"/>
    <x v="16"/>
    <m/>
    <x v="2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6/Jan"/>
    <x v="16"/>
    <x v="17"/>
    <s v="ANTA GORD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6/Feb"/>
    <x v="16"/>
    <x v="17"/>
    <m/>
    <x v="1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TA GORDA2016/Mar"/>
    <x v="16"/>
    <x v="17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6/Apr"/>
    <x v="16"/>
    <x v="17"/>
    <m/>
    <x v="15"/>
    <n v="0"/>
    <n v="0"/>
    <n v="6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TA GORDA2016/May"/>
    <x v="16"/>
    <x v="17"/>
    <m/>
    <x v="16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6/Jun"/>
    <x v="16"/>
    <x v="17"/>
    <m/>
    <x v="17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6/Jul"/>
    <x v="16"/>
    <x v="17"/>
    <m/>
    <x v="18"/>
    <n v="0"/>
    <n v="0"/>
    <n v="6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6/Aug"/>
    <x v="16"/>
    <x v="1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6/Sep"/>
    <x v="16"/>
    <x v="17"/>
    <m/>
    <x v="2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6/Oct"/>
    <x v="16"/>
    <x v="17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6/Nov"/>
    <x v="16"/>
    <x v="17"/>
    <m/>
    <x v="22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6/Dec"/>
    <x v="16"/>
    <x v="17"/>
    <m/>
    <x v="23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6/Jan"/>
    <x v="17"/>
    <x v="18"/>
    <s v="ANTONIO PRADO"/>
    <x v="12"/>
    <n v="0"/>
    <n v="0"/>
    <n v="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16/Feb"/>
    <x v="17"/>
    <x v="18"/>
    <m/>
    <x v="13"/>
    <n v="0"/>
    <n v="0"/>
    <n v="7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6/Mar"/>
    <x v="17"/>
    <x v="18"/>
    <m/>
    <x v="14"/>
    <n v="0"/>
    <n v="0"/>
    <n v="14"/>
    <n v="0"/>
    <n v="0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16/Apr"/>
    <x v="17"/>
    <x v="18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6/May"/>
    <x v="17"/>
    <x v="18"/>
    <m/>
    <x v="16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6/Jun"/>
    <x v="17"/>
    <x v="18"/>
    <m/>
    <x v="17"/>
    <n v="0"/>
    <n v="0"/>
    <n v="11"/>
    <n v="0"/>
    <n v="0"/>
    <n v="5"/>
    <n v="0"/>
    <n v="2"/>
    <n v="2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ANTONIO PRADO2016/Jul"/>
    <x v="17"/>
    <x v="18"/>
    <m/>
    <x v="18"/>
    <n v="0"/>
    <n v="0"/>
    <n v="19"/>
    <n v="5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16/Aug"/>
    <x v="17"/>
    <x v="18"/>
    <m/>
    <x v="19"/>
    <n v="0"/>
    <n v="0"/>
    <n v="22"/>
    <n v="2"/>
    <n v="1"/>
    <n v="2"/>
    <n v="0"/>
    <n v="2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16/Sep"/>
    <x v="17"/>
    <x v="18"/>
    <m/>
    <x v="20"/>
    <n v="0"/>
    <n v="0"/>
    <n v="15"/>
    <n v="1"/>
    <n v="3"/>
    <n v="1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NTONIO PRADO2016/Oct"/>
    <x v="17"/>
    <x v="18"/>
    <m/>
    <x v="21"/>
    <n v="0"/>
    <n v="0"/>
    <n v="8"/>
    <n v="1"/>
    <n v="2"/>
    <n v="3"/>
    <n v="1"/>
    <n v="4"/>
    <n v="0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ANTONIO PRADO2016/Nov"/>
    <x v="17"/>
    <x v="18"/>
    <m/>
    <x v="22"/>
    <n v="0"/>
    <n v="0"/>
    <n v="15"/>
    <n v="2"/>
    <n v="0"/>
    <n v="1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16/Dec"/>
    <x v="17"/>
    <x v="18"/>
    <m/>
    <x v="23"/>
    <n v="0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6/Jan"/>
    <x v="18"/>
    <x v="19"/>
    <s v="ARAMBARE"/>
    <x v="12"/>
    <n v="0"/>
    <n v="0"/>
    <n v="12"/>
    <n v="1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MBARE2016/Feb"/>
    <x v="18"/>
    <x v="19"/>
    <m/>
    <x v="13"/>
    <n v="0"/>
    <n v="0"/>
    <n v="9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RAMBARE2016/Mar"/>
    <x v="18"/>
    <x v="19"/>
    <m/>
    <x v="14"/>
    <n v="0"/>
    <n v="0"/>
    <n v="1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MBARE2016/Apr"/>
    <x v="18"/>
    <x v="19"/>
    <m/>
    <x v="15"/>
    <n v="0"/>
    <n v="0"/>
    <n v="1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16/May"/>
    <x v="18"/>
    <x v="19"/>
    <m/>
    <x v="16"/>
    <n v="0"/>
    <n v="0"/>
    <n v="2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6/Jun"/>
    <x v="18"/>
    <x v="19"/>
    <m/>
    <x v="17"/>
    <n v="0"/>
    <n v="0"/>
    <n v="28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6/Jul"/>
    <x v="18"/>
    <x v="19"/>
    <m/>
    <x v="18"/>
    <n v="0"/>
    <n v="0"/>
    <n v="1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6/Aug"/>
    <x v="18"/>
    <x v="19"/>
    <m/>
    <x v="19"/>
    <n v="0"/>
    <n v="0"/>
    <n v="9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MBARE2016/Sep"/>
    <x v="18"/>
    <x v="19"/>
    <m/>
    <x v="20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6/Oct"/>
    <x v="18"/>
    <x v="19"/>
    <m/>
    <x v="21"/>
    <n v="0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6/Nov"/>
    <x v="18"/>
    <x v="19"/>
    <m/>
    <x v="2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6/Dec"/>
    <x v="18"/>
    <x v="19"/>
    <m/>
    <x v="23"/>
    <n v="0"/>
    <n v="0"/>
    <n v="1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6/Jan"/>
    <x v="19"/>
    <x v="20"/>
    <s v="ARARICA"/>
    <x v="12"/>
    <n v="0"/>
    <n v="1"/>
    <n v="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6/Feb"/>
    <x v="19"/>
    <x v="20"/>
    <m/>
    <x v="13"/>
    <n v="0"/>
    <n v="0"/>
    <n v="7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6/Mar"/>
    <x v="19"/>
    <x v="20"/>
    <m/>
    <x v="14"/>
    <n v="1"/>
    <n v="0"/>
    <n v="7"/>
    <n v="0"/>
    <n v="1"/>
    <n v="4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1"/>
  </r>
  <r>
    <s v="ARARICA2016/Apr"/>
    <x v="19"/>
    <x v="20"/>
    <m/>
    <x v="15"/>
    <n v="1"/>
    <n v="0"/>
    <n v="1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ARARICA2016/May"/>
    <x v="19"/>
    <x v="20"/>
    <m/>
    <x v="16"/>
    <n v="0"/>
    <n v="0"/>
    <n v="5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ARICA2016/Jun"/>
    <x v="19"/>
    <x v="20"/>
    <m/>
    <x v="17"/>
    <n v="0"/>
    <n v="0"/>
    <n v="7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6/Jul"/>
    <x v="19"/>
    <x v="20"/>
    <m/>
    <x v="18"/>
    <n v="0"/>
    <n v="0"/>
    <n v="4"/>
    <n v="0"/>
    <n v="0"/>
    <n v="1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RICA2016/Aug"/>
    <x v="19"/>
    <x v="20"/>
    <m/>
    <x v="19"/>
    <n v="0"/>
    <n v="0"/>
    <n v="6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RARICA2016/Sep"/>
    <x v="19"/>
    <x v="20"/>
    <m/>
    <x v="20"/>
    <n v="0"/>
    <n v="0"/>
    <n v="4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6/Oct"/>
    <x v="19"/>
    <x v="20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6/Nov"/>
    <x v="19"/>
    <x v="20"/>
    <m/>
    <x v="22"/>
    <n v="0"/>
    <n v="0"/>
    <n v="4"/>
    <n v="0"/>
    <n v="0"/>
    <n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RARICA2016/Dec"/>
    <x v="19"/>
    <x v="20"/>
    <m/>
    <x v="23"/>
    <n v="0"/>
    <n v="0"/>
    <n v="8"/>
    <n v="3"/>
    <n v="0"/>
    <n v="2"/>
    <n v="3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</r>
  <r>
    <s v="ARATIBA2016/Jan"/>
    <x v="20"/>
    <x v="21"/>
    <s v="ARATIBA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6/Feb"/>
    <x v="20"/>
    <x v="21"/>
    <m/>
    <x v="13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6/Mar"/>
    <x v="20"/>
    <x v="21"/>
    <m/>
    <x v="14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6/Apr"/>
    <x v="20"/>
    <x v="21"/>
    <m/>
    <x v="15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RATIBA2016/May"/>
    <x v="20"/>
    <x v="21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6/Jun"/>
    <x v="20"/>
    <x v="2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6/Jul"/>
    <x v="20"/>
    <x v="21"/>
    <m/>
    <x v="18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16/Aug"/>
    <x v="20"/>
    <x v="21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16/Sep"/>
    <x v="20"/>
    <x v="21"/>
    <m/>
    <x v="2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16/Oct"/>
    <x v="20"/>
    <x v="21"/>
    <m/>
    <x v="21"/>
    <n v="0"/>
    <n v="0"/>
    <n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TIBA2016/Nov"/>
    <x v="20"/>
    <x v="21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6/Dec"/>
    <x v="20"/>
    <x v="21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6/Jan"/>
    <x v="21"/>
    <x v="22"/>
    <s v="ARROIO DO MEIO"/>
    <x v="12"/>
    <n v="0"/>
    <n v="0"/>
    <n v="18"/>
    <n v="0"/>
    <n v="1"/>
    <n v="3"/>
    <n v="0"/>
    <n v="2"/>
    <n v="2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ARROIO DO MEIO2016/Feb"/>
    <x v="21"/>
    <x v="22"/>
    <m/>
    <x v="13"/>
    <n v="0"/>
    <n v="0"/>
    <n v="14"/>
    <n v="1"/>
    <n v="0"/>
    <n v="4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6/Mar"/>
    <x v="21"/>
    <x v="22"/>
    <m/>
    <x v="14"/>
    <n v="0"/>
    <n v="0"/>
    <n v="14"/>
    <n v="0"/>
    <n v="0"/>
    <n v="2"/>
    <n v="0"/>
    <n v="3"/>
    <n v="2"/>
    <n v="7"/>
    <n v="1"/>
    <n v="0"/>
    <n v="0"/>
    <n v="0"/>
    <n v="0"/>
    <n v="0"/>
    <n v="1"/>
    <n v="0"/>
    <n v="0"/>
    <n v="0"/>
    <n v="0"/>
    <n v="0"/>
    <n v="0"/>
    <n v="0"/>
    <n v="0"/>
    <n v="0"/>
  </r>
  <r>
    <s v="ARROIO DO MEIO2016/Apr"/>
    <x v="21"/>
    <x v="22"/>
    <m/>
    <x v="15"/>
    <n v="0"/>
    <n v="0"/>
    <n v="17"/>
    <n v="0"/>
    <n v="3"/>
    <n v="0"/>
    <n v="0"/>
    <n v="7"/>
    <n v="1"/>
    <n v="7"/>
    <n v="4"/>
    <n v="0"/>
    <n v="0"/>
    <n v="0"/>
    <n v="0"/>
    <n v="2"/>
    <n v="0"/>
    <n v="0"/>
    <n v="0"/>
    <n v="0"/>
    <n v="0"/>
    <n v="0"/>
    <n v="0"/>
    <n v="0"/>
    <n v="0"/>
    <n v="0"/>
  </r>
  <r>
    <s v="ARROIO DO MEIO2016/May"/>
    <x v="21"/>
    <x v="22"/>
    <m/>
    <x v="16"/>
    <n v="0"/>
    <n v="0"/>
    <n v="14"/>
    <n v="0"/>
    <n v="1"/>
    <n v="6"/>
    <n v="0"/>
    <n v="5"/>
    <n v="0"/>
    <n v="3"/>
    <n v="2"/>
    <n v="0"/>
    <n v="0"/>
    <n v="0"/>
    <n v="0"/>
    <n v="1"/>
    <n v="3"/>
    <n v="0"/>
    <n v="0"/>
    <n v="0"/>
    <n v="0"/>
    <n v="0"/>
    <n v="0"/>
    <n v="0"/>
    <n v="0"/>
    <n v="0"/>
  </r>
  <r>
    <s v="ARROIO DO MEIO2016/Jun"/>
    <x v="21"/>
    <x v="22"/>
    <m/>
    <x v="17"/>
    <n v="0"/>
    <n v="0"/>
    <n v="21"/>
    <n v="0"/>
    <n v="1"/>
    <n v="3"/>
    <n v="1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ARROIO DO MEIO2016/Jul"/>
    <x v="21"/>
    <x v="22"/>
    <m/>
    <x v="18"/>
    <n v="0"/>
    <n v="0"/>
    <n v="18"/>
    <n v="0"/>
    <n v="1"/>
    <n v="5"/>
    <n v="1"/>
    <n v="1"/>
    <n v="0"/>
    <n v="4"/>
    <n v="1"/>
    <n v="0"/>
    <n v="0"/>
    <n v="0"/>
    <n v="0"/>
    <n v="1"/>
    <n v="3"/>
    <n v="0"/>
    <n v="0"/>
    <n v="0"/>
    <n v="0"/>
    <n v="0"/>
    <n v="0"/>
    <n v="0"/>
    <n v="0"/>
    <n v="0"/>
  </r>
  <r>
    <s v="ARROIO DO MEIO2016/Aug"/>
    <x v="21"/>
    <x v="22"/>
    <m/>
    <x v="19"/>
    <n v="0"/>
    <n v="0"/>
    <n v="23"/>
    <n v="0"/>
    <n v="2"/>
    <n v="3"/>
    <n v="2"/>
    <n v="2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ARROIO DO MEIO2016/Sep"/>
    <x v="21"/>
    <x v="22"/>
    <m/>
    <x v="20"/>
    <n v="0"/>
    <n v="0"/>
    <n v="16"/>
    <n v="0"/>
    <n v="2"/>
    <n v="2"/>
    <n v="1"/>
    <n v="8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ARROIO DO MEIO2016/Oct"/>
    <x v="21"/>
    <x v="22"/>
    <m/>
    <x v="21"/>
    <n v="0"/>
    <n v="0"/>
    <n v="17"/>
    <n v="0"/>
    <n v="4"/>
    <n v="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MEIO2016/Nov"/>
    <x v="21"/>
    <x v="22"/>
    <m/>
    <x v="22"/>
    <n v="0"/>
    <n v="0"/>
    <n v="26"/>
    <n v="0"/>
    <n v="2"/>
    <n v="2"/>
    <n v="0"/>
    <n v="7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ARROIO DO MEIO2016/Dec"/>
    <x v="21"/>
    <x v="22"/>
    <m/>
    <x v="23"/>
    <n v="0"/>
    <n v="0"/>
    <n v="26"/>
    <n v="0"/>
    <n v="5"/>
    <n v="1"/>
    <n v="0"/>
    <n v="6"/>
    <n v="0"/>
    <n v="3"/>
    <n v="3"/>
    <n v="0"/>
    <n v="0"/>
    <n v="0"/>
    <n v="0"/>
    <n v="0"/>
    <n v="1"/>
    <n v="0"/>
    <n v="0"/>
    <n v="0"/>
    <n v="0"/>
    <n v="0"/>
    <n v="0"/>
    <n v="0"/>
    <n v="1"/>
    <n v="0"/>
  </r>
  <r>
    <s v="ARROIO DO PADRE2016/Jan"/>
    <x v="22"/>
    <x v="23"/>
    <s v="ARROIO DO PAD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Feb"/>
    <x v="22"/>
    <x v="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Mar"/>
    <x v="22"/>
    <x v="23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Apr"/>
    <x v="22"/>
    <x v="2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May"/>
    <x v="22"/>
    <x v="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Jun"/>
    <x v="22"/>
    <x v="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Jul"/>
    <x v="22"/>
    <x v="2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Aug"/>
    <x v="22"/>
    <x v="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Sep"/>
    <x v="22"/>
    <x v="23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Oct"/>
    <x v="22"/>
    <x v="23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Nov"/>
    <x v="22"/>
    <x v="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6/Dec"/>
    <x v="22"/>
    <x v="2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6/Jan"/>
    <x v="23"/>
    <x v="24"/>
    <s v="ARROIO DO SAL"/>
    <x v="12"/>
    <n v="0"/>
    <n v="0"/>
    <n v="37"/>
    <n v="0"/>
    <n v="1"/>
    <n v="4"/>
    <n v="0"/>
    <n v="2"/>
    <n v="2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ARROIO DO SAL2016/Feb"/>
    <x v="23"/>
    <x v="24"/>
    <m/>
    <x v="13"/>
    <n v="0"/>
    <n v="0"/>
    <n v="28"/>
    <n v="0"/>
    <n v="3"/>
    <n v="1"/>
    <n v="0"/>
    <n v="1"/>
    <n v="1"/>
    <n v="1"/>
    <n v="7"/>
    <n v="0"/>
    <n v="0"/>
    <n v="0"/>
    <n v="0"/>
    <n v="0"/>
    <n v="0"/>
    <n v="0"/>
    <n v="0"/>
    <n v="0"/>
    <n v="0"/>
    <n v="0"/>
    <n v="0"/>
    <n v="0"/>
    <n v="1"/>
    <n v="0"/>
  </r>
  <r>
    <s v="ARROIO DO SAL2016/Mar"/>
    <x v="23"/>
    <x v="24"/>
    <m/>
    <x v="14"/>
    <n v="0"/>
    <n v="0"/>
    <n v="30"/>
    <n v="7"/>
    <n v="3"/>
    <n v="6"/>
    <n v="0"/>
    <n v="1"/>
    <n v="0"/>
    <n v="4"/>
    <n v="0"/>
    <n v="0"/>
    <n v="0"/>
    <n v="0"/>
    <n v="0"/>
    <n v="2"/>
    <n v="3"/>
    <n v="0"/>
    <n v="0"/>
    <n v="0"/>
    <n v="0"/>
    <n v="0"/>
    <n v="0"/>
    <n v="0"/>
    <n v="0"/>
    <n v="0"/>
  </r>
  <r>
    <s v="ARROIO DO SAL2016/Apr"/>
    <x v="23"/>
    <x v="24"/>
    <m/>
    <x v="15"/>
    <n v="1"/>
    <n v="0"/>
    <n v="35"/>
    <n v="1"/>
    <n v="0"/>
    <n v="3"/>
    <n v="0"/>
    <n v="2"/>
    <n v="0"/>
    <n v="0"/>
    <n v="0"/>
    <n v="0"/>
    <n v="0"/>
    <n v="0"/>
    <n v="0"/>
    <n v="3"/>
    <n v="2"/>
    <n v="0"/>
    <n v="0"/>
    <n v="0"/>
    <n v="0"/>
    <n v="0"/>
    <n v="0"/>
    <n v="0"/>
    <n v="0"/>
    <n v="1"/>
  </r>
  <r>
    <s v="ARROIO DO SAL2016/May"/>
    <x v="23"/>
    <x v="24"/>
    <m/>
    <x v="16"/>
    <n v="2"/>
    <n v="0"/>
    <n v="38"/>
    <n v="1"/>
    <n v="5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2"/>
  </r>
  <r>
    <s v="ARROIO DO SAL2016/Jun"/>
    <x v="23"/>
    <x v="24"/>
    <m/>
    <x v="17"/>
    <n v="0"/>
    <n v="0"/>
    <n v="39"/>
    <n v="3"/>
    <n v="1"/>
    <n v="3"/>
    <n v="0"/>
    <n v="2"/>
    <n v="2"/>
    <n v="2"/>
    <n v="0"/>
    <n v="0"/>
    <n v="0"/>
    <n v="0"/>
    <n v="0"/>
    <n v="2"/>
    <n v="1"/>
    <n v="0"/>
    <n v="0"/>
    <n v="0"/>
    <n v="0"/>
    <n v="0"/>
    <n v="0"/>
    <n v="0"/>
    <n v="0"/>
    <n v="0"/>
  </r>
  <r>
    <s v="ARROIO DO SAL2016/Jul"/>
    <x v="23"/>
    <x v="24"/>
    <m/>
    <x v="18"/>
    <n v="0"/>
    <n v="0"/>
    <n v="31"/>
    <n v="2"/>
    <n v="0"/>
    <n v="0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ARROIO DO SAL2016/Aug"/>
    <x v="23"/>
    <x v="24"/>
    <m/>
    <x v="19"/>
    <n v="0"/>
    <n v="0"/>
    <n v="34"/>
    <n v="4"/>
    <n v="2"/>
    <n v="3"/>
    <n v="0"/>
    <n v="0"/>
    <n v="0"/>
    <n v="0"/>
    <n v="0"/>
    <n v="0"/>
    <n v="0"/>
    <n v="0"/>
    <n v="0"/>
    <n v="4"/>
    <n v="2"/>
    <n v="0"/>
    <n v="0"/>
    <n v="0"/>
    <n v="0"/>
    <n v="0"/>
    <n v="0"/>
    <n v="0"/>
    <n v="0"/>
    <n v="0"/>
  </r>
  <r>
    <s v="ARROIO DO SAL2016/Sep"/>
    <x v="23"/>
    <x v="24"/>
    <m/>
    <x v="20"/>
    <n v="0"/>
    <n v="0"/>
    <n v="37"/>
    <n v="2"/>
    <n v="2"/>
    <n v="3"/>
    <n v="0"/>
    <n v="2"/>
    <n v="0"/>
    <n v="0"/>
    <n v="0"/>
    <n v="0"/>
    <n v="0"/>
    <n v="0"/>
    <n v="0"/>
    <n v="2"/>
    <n v="2"/>
    <n v="0"/>
    <n v="0"/>
    <n v="0"/>
    <n v="0"/>
    <n v="0"/>
    <n v="0"/>
    <n v="0"/>
    <n v="0"/>
    <n v="0"/>
  </r>
  <r>
    <s v="ARROIO DO SAL2016/Oct"/>
    <x v="23"/>
    <x v="24"/>
    <m/>
    <x v="21"/>
    <n v="0"/>
    <n v="0"/>
    <n v="50"/>
    <n v="1"/>
    <n v="0"/>
    <n v="1"/>
    <n v="0"/>
    <n v="2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ARROIO DO SAL2016/Nov"/>
    <x v="23"/>
    <x v="24"/>
    <m/>
    <x v="22"/>
    <n v="0"/>
    <n v="0"/>
    <n v="46"/>
    <n v="2"/>
    <n v="0"/>
    <n v="1"/>
    <n v="1"/>
    <n v="4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ARROIO DO SAL2016/Dec"/>
    <x v="23"/>
    <x v="24"/>
    <m/>
    <x v="23"/>
    <n v="1"/>
    <n v="0"/>
    <n v="64"/>
    <n v="0"/>
    <n v="4"/>
    <n v="5"/>
    <n v="0"/>
    <n v="4"/>
    <n v="2"/>
    <n v="4"/>
    <n v="4"/>
    <n v="0"/>
    <n v="0"/>
    <n v="0"/>
    <n v="0"/>
    <n v="1"/>
    <n v="1"/>
    <n v="0"/>
    <n v="0"/>
    <n v="0"/>
    <n v="0"/>
    <n v="0"/>
    <n v="0"/>
    <n v="0"/>
    <n v="0"/>
    <n v="1"/>
  </r>
  <r>
    <s v="ARROIO DO TIGRE2016/Jan"/>
    <x v="24"/>
    <x v="25"/>
    <s v="ARROIO DO TIGRE"/>
    <x v="12"/>
    <n v="0"/>
    <n v="0"/>
    <n v="9"/>
    <n v="2"/>
    <n v="1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6/Feb"/>
    <x v="24"/>
    <x v="25"/>
    <m/>
    <x v="13"/>
    <n v="0"/>
    <n v="0"/>
    <n v="9"/>
    <n v="3"/>
    <n v="1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6/Mar"/>
    <x v="24"/>
    <x v="25"/>
    <m/>
    <x v="14"/>
    <n v="0"/>
    <n v="0"/>
    <n v="21"/>
    <n v="2"/>
    <n v="4"/>
    <n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16/Apr"/>
    <x v="24"/>
    <x v="25"/>
    <m/>
    <x v="15"/>
    <n v="0"/>
    <n v="0"/>
    <n v="15"/>
    <n v="4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6/May"/>
    <x v="24"/>
    <x v="25"/>
    <m/>
    <x v="16"/>
    <n v="0"/>
    <n v="0"/>
    <n v="18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6/Jun"/>
    <x v="24"/>
    <x v="25"/>
    <m/>
    <x v="17"/>
    <n v="0"/>
    <n v="0"/>
    <n v="2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6/Jul"/>
    <x v="24"/>
    <x v="25"/>
    <m/>
    <x v="18"/>
    <n v="0"/>
    <n v="0"/>
    <n v="13"/>
    <n v="2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6/Aug"/>
    <x v="24"/>
    <x v="25"/>
    <m/>
    <x v="19"/>
    <n v="0"/>
    <n v="0"/>
    <n v="20"/>
    <n v="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6/Sep"/>
    <x v="24"/>
    <x v="25"/>
    <m/>
    <x v="20"/>
    <n v="1"/>
    <n v="0"/>
    <n v="1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RROIO DO TIGRE2016/Oct"/>
    <x v="24"/>
    <x v="25"/>
    <m/>
    <x v="21"/>
    <n v="0"/>
    <n v="0"/>
    <n v="12"/>
    <n v="1"/>
    <n v="0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6/Nov"/>
    <x v="24"/>
    <x v="25"/>
    <m/>
    <x v="22"/>
    <n v="0"/>
    <n v="0"/>
    <n v="14"/>
    <n v="2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6/Dec"/>
    <x v="24"/>
    <x v="25"/>
    <m/>
    <x v="23"/>
    <n v="0"/>
    <n v="0"/>
    <n v="1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6/Jan"/>
    <x v="25"/>
    <x v="26"/>
    <s v="ARROIO DOS RATOS"/>
    <x v="12"/>
    <n v="0"/>
    <n v="0"/>
    <n v="11"/>
    <n v="2"/>
    <n v="3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16/Feb"/>
    <x v="25"/>
    <x v="26"/>
    <m/>
    <x v="13"/>
    <n v="1"/>
    <n v="0"/>
    <n v="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RROIO DOS RATOS2016/Mar"/>
    <x v="25"/>
    <x v="26"/>
    <m/>
    <x v="14"/>
    <n v="0"/>
    <n v="0"/>
    <n v="11"/>
    <n v="0"/>
    <n v="1"/>
    <n v="3"/>
    <n v="0"/>
    <n v="1"/>
    <n v="2"/>
    <n v="0"/>
    <n v="3"/>
    <n v="0"/>
    <n v="0"/>
    <n v="0"/>
    <n v="0"/>
    <n v="0"/>
    <n v="1"/>
    <n v="0"/>
    <n v="0"/>
    <n v="0"/>
    <n v="0"/>
    <n v="0"/>
    <n v="0"/>
    <n v="0"/>
    <n v="0"/>
    <n v="0"/>
  </r>
  <r>
    <s v="ARROIO DOS RATOS2016/Apr"/>
    <x v="25"/>
    <x v="26"/>
    <m/>
    <x v="15"/>
    <n v="0"/>
    <n v="0"/>
    <n v="16"/>
    <n v="3"/>
    <n v="2"/>
    <n v="5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16/May"/>
    <x v="25"/>
    <x v="26"/>
    <m/>
    <x v="16"/>
    <n v="0"/>
    <n v="0"/>
    <n v="15"/>
    <n v="2"/>
    <n v="1"/>
    <n v="3"/>
    <n v="1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ARROIO DOS RATOS2016/Jun"/>
    <x v="25"/>
    <x v="26"/>
    <m/>
    <x v="17"/>
    <n v="0"/>
    <n v="0"/>
    <n v="15"/>
    <n v="2"/>
    <n v="3"/>
    <n v="2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ARROIO DOS RATOS2016/Jul"/>
    <x v="25"/>
    <x v="26"/>
    <m/>
    <x v="18"/>
    <n v="1"/>
    <n v="0"/>
    <n v="19"/>
    <n v="5"/>
    <n v="1"/>
    <n v="6"/>
    <n v="0"/>
    <n v="4"/>
    <n v="3"/>
    <n v="2"/>
    <n v="1"/>
    <n v="0"/>
    <n v="0"/>
    <n v="0"/>
    <n v="0"/>
    <n v="2"/>
    <n v="1"/>
    <n v="0"/>
    <n v="1"/>
    <n v="0"/>
    <n v="0"/>
    <n v="0"/>
    <n v="0"/>
    <n v="0"/>
    <n v="0"/>
    <n v="7"/>
  </r>
  <r>
    <s v="ARROIO DOS RATOS2016/Aug"/>
    <x v="25"/>
    <x v="26"/>
    <m/>
    <x v="19"/>
    <n v="0"/>
    <n v="0"/>
    <n v="11"/>
    <n v="3"/>
    <n v="0"/>
    <n v="2"/>
    <n v="1"/>
    <n v="2"/>
    <n v="1"/>
    <n v="2"/>
    <n v="0"/>
    <n v="0"/>
    <n v="0"/>
    <n v="0"/>
    <n v="0"/>
    <n v="0"/>
    <n v="1"/>
    <n v="0"/>
    <n v="1"/>
    <n v="0"/>
    <n v="0"/>
    <n v="0"/>
    <n v="0"/>
    <n v="0"/>
    <n v="0"/>
    <n v="0"/>
  </r>
  <r>
    <s v="ARROIO DOS RATOS2016/Sep"/>
    <x v="25"/>
    <x v="26"/>
    <m/>
    <x v="20"/>
    <n v="0"/>
    <n v="0"/>
    <n v="14"/>
    <n v="1"/>
    <n v="4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S RATOS2016/Oct"/>
    <x v="25"/>
    <x v="26"/>
    <m/>
    <x v="21"/>
    <n v="0"/>
    <n v="0"/>
    <n v="14"/>
    <n v="2"/>
    <n v="2"/>
    <n v="4"/>
    <n v="0"/>
    <n v="2"/>
    <n v="1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ARROIO DOS RATOS2016/Nov"/>
    <x v="25"/>
    <x v="26"/>
    <m/>
    <x v="22"/>
    <n v="0"/>
    <n v="0"/>
    <n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6/Dec"/>
    <x v="25"/>
    <x v="26"/>
    <m/>
    <x v="23"/>
    <n v="0"/>
    <n v="0"/>
    <n v="14"/>
    <n v="2"/>
    <n v="1"/>
    <n v="1"/>
    <n v="1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RROIO GRANDE2016/Jan"/>
    <x v="26"/>
    <x v="27"/>
    <s v="ARROIO GRANDE"/>
    <x v="12"/>
    <n v="0"/>
    <n v="0"/>
    <n v="21"/>
    <n v="4"/>
    <n v="1"/>
    <n v="1"/>
    <n v="0"/>
    <n v="0"/>
    <n v="2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ARROIO GRANDE2016/Feb"/>
    <x v="26"/>
    <x v="27"/>
    <m/>
    <x v="13"/>
    <n v="0"/>
    <n v="0"/>
    <n v="26"/>
    <n v="7"/>
    <n v="2"/>
    <n v="2"/>
    <n v="0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6/Mar"/>
    <x v="26"/>
    <x v="27"/>
    <m/>
    <x v="14"/>
    <n v="0"/>
    <n v="0"/>
    <n v="24"/>
    <n v="7"/>
    <n v="0"/>
    <n v="0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16/Apr"/>
    <x v="26"/>
    <x v="27"/>
    <m/>
    <x v="15"/>
    <n v="0"/>
    <n v="0"/>
    <n v="26"/>
    <n v="5"/>
    <n v="1"/>
    <n v="0"/>
    <n v="0"/>
    <n v="2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ARROIO GRANDE2016/May"/>
    <x v="26"/>
    <x v="27"/>
    <m/>
    <x v="16"/>
    <n v="0"/>
    <n v="0"/>
    <n v="26"/>
    <n v="5"/>
    <n v="0"/>
    <n v="0"/>
    <n v="0"/>
    <n v="1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16/Jun"/>
    <x v="26"/>
    <x v="27"/>
    <m/>
    <x v="17"/>
    <n v="0"/>
    <n v="1"/>
    <n v="37"/>
    <n v="8"/>
    <n v="0"/>
    <n v="0"/>
    <n v="0"/>
    <n v="3"/>
    <n v="0"/>
    <n v="4"/>
    <n v="2"/>
    <n v="0"/>
    <n v="0"/>
    <n v="0"/>
    <n v="0"/>
    <n v="5"/>
    <n v="0"/>
    <n v="0"/>
    <n v="0"/>
    <n v="0"/>
    <n v="0"/>
    <n v="0"/>
    <n v="0"/>
    <n v="0"/>
    <n v="0"/>
    <n v="0"/>
  </r>
  <r>
    <s v="ARROIO GRANDE2016/Jul"/>
    <x v="26"/>
    <x v="27"/>
    <m/>
    <x v="18"/>
    <n v="1"/>
    <n v="0"/>
    <n v="41"/>
    <n v="13"/>
    <n v="0"/>
    <n v="3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ARROIO GRANDE2016/Aug"/>
    <x v="26"/>
    <x v="27"/>
    <m/>
    <x v="19"/>
    <n v="0"/>
    <n v="0"/>
    <n v="36"/>
    <n v="7"/>
    <n v="0"/>
    <n v="0"/>
    <n v="0"/>
    <n v="2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16/Sep"/>
    <x v="26"/>
    <x v="27"/>
    <m/>
    <x v="20"/>
    <n v="0"/>
    <n v="0"/>
    <n v="27"/>
    <n v="5"/>
    <n v="0"/>
    <n v="2"/>
    <n v="0"/>
    <n v="0"/>
    <n v="0"/>
    <n v="7"/>
    <n v="1"/>
    <n v="0"/>
    <n v="0"/>
    <n v="0"/>
    <n v="0"/>
    <n v="0"/>
    <n v="1"/>
    <n v="0"/>
    <n v="0"/>
    <n v="0"/>
    <n v="0"/>
    <n v="0"/>
    <n v="0"/>
    <n v="0"/>
    <n v="0"/>
    <n v="0"/>
  </r>
  <r>
    <s v="ARROIO GRANDE2016/Oct"/>
    <x v="26"/>
    <x v="27"/>
    <m/>
    <x v="21"/>
    <n v="0"/>
    <n v="0"/>
    <n v="22"/>
    <n v="7"/>
    <n v="4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6/Nov"/>
    <x v="26"/>
    <x v="27"/>
    <m/>
    <x v="22"/>
    <n v="1"/>
    <n v="0"/>
    <n v="20"/>
    <n v="1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ARROIO GRANDE2016/Dec"/>
    <x v="26"/>
    <x v="27"/>
    <m/>
    <x v="23"/>
    <n v="0"/>
    <n v="0"/>
    <n v="27"/>
    <n v="7"/>
    <n v="1"/>
    <n v="2"/>
    <n v="0"/>
    <n v="1"/>
    <n v="2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16/Jan"/>
    <x v="27"/>
    <x v="28"/>
    <s v="ARVOREZINHA"/>
    <x v="12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6/Feb"/>
    <x v="27"/>
    <x v="28"/>
    <m/>
    <x v="13"/>
    <n v="0"/>
    <n v="0"/>
    <n v="1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16/Mar"/>
    <x v="27"/>
    <x v="28"/>
    <m/>
    <x v="14"/>
    <n v="0"/>
    <n v="0"/>
    <n v="2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6/Apr"/>
    <x v="27"/>
    <x v="28"/>
    <m/>
    <x v="15"/>
    <n v="0"/>
    <n v="0"/>
    <n v="16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6/May"/>
    <x v="27"/>
    <x v="28"/>
    <m/>
    <x v="16"/>
    <n v="0"/>
    <n v="0"/>
    <n v="17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6/Jun"/>
    <x v="27"/>
    <x v="28"/>
    <m/>
    <x v="17"/>
    <n v="0"/>
    <n v="0"/>
    <n v="13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VOREZINHA2016/Jul"/>
    <x v="27"/>
    <x v="28"/>
    <m/>
    <x v="18"/>
    <n v="0"/>
    <n v="0"/>
    <n v="1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6/Aug"/>
    <x v="27"/>
    <x v="28"/>
    <m/>
    <x v="19"/>
    <n v="0"/>
    <n v="0"/>
    <n v="3"/>
    <n v="0"/>
    <n v="0"/>
    <n v="2"/>
    <n v="0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</r>
  <r>
    <s v="ARVOREZINHA2016/Sep"/>
    <x v="27"/>
    <x v="28"/>
    <m/>
    <x v="20"/>
    <n v="0"/>
    <n v="0"/>
    <n v="1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6/Oct"/>
    <x v="27"/>
    <x v="28"/>
    <m/>
    <x v="21"/>
    <n v="0"/>
    <n v="0"/>
    <n v="7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6/Nov"/>
    <x v="27"/>
    <x v="28"/>
    <m/>
    <x v="22"/>
    <n v="0"/>
    <n v="0"/>
    <n v="5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VOREZINHA2016/Dec"/>
    <x v="27"/>
    <x v="28"/>
    <m/>
    <x v="23"/>
    <n v="0"/>
    <n v="0"/>
    <n v="11"/>
    <n v="1"/>
    <n v="0"/>
    <n v="0"/>
    <n v="0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AUGUSTO PESTANA2016/Jan"/>
    <x v="28"/>
    <x v="29"/>
    <s v="AUGUSTO PESTANA"/>
    <x v="1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6/Feb"/>
    <x v="28"/>
    <x v="29"/>
    <m/>
    <x v="13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6/Mar"/>
    <x v="28"/>
    <x v="29"/>
    <m/>
    <x v="14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6/Apr"/>
    <x v="28"/>
    <x v="29"/>
    <m/>
    <x v="15"/>
    <n v="0"/>
    <n v="0"/>
    <n v="9"/>
    <n v="0"/>
    <n v="0"/>
    <n v="1"/>
    <n v="0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AUGUSTO PESTANA2016/May"/>
    <x v="28"/>
    <x v="29"/>
    <m/>
    <x v="16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6/Jun"/>
    <x v="28"/>
    <x v="29"/>
    <m/>
    <x v="17"/>
    <n v="0"/>
    <n v="0"/>
    <n v="1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UGUSTO PESTANA2016/Jul"/>
    <x v="28"/>
    <x v="29"/>
    <m/>
    <x v="18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UGUSTO PESTANA2016/Aug"/>
    <x v="28"/>
    <x v="29"/>
    <m/>
    <x v="19"/>
    <n v="0"/>
    <n v="0"/>
    <n v="1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6/Sep"/>
    <x v="28"/>
    <x v="29"/>
    <m/>
    <x v="2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6/Oct"/>
    <x v="28"/>
    <x v="29"/>
    <m/>
    <x v="21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6/Nov"/>
    <x v="28"/>
    <x v="29"/>
    <m/>
    <x v="2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6/Dec"/>
    <x v="28"/>
    <x v="29"/>
    <m/>
    <x v="23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6/Jan"/>
    <x v="29"/>
    <x v="30"/>
    <s v="AURE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6/Feb"/>
    <x v="29"/>
    <x v="30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6/Mar"/>
    <x v="29"/>
    <x v="3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6/Apr"/>
    <x v="29"/>
    <x v="3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6/May"/>
    <x v="29"/>
    <x v="30"/>
    <m/>
    <x v="16"/>
    <n v="0"/>
    <n v="0"/>
    <n v="7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UREA2016/Jun"/>
    <x v="29"/>
    <x v="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6/Jul"/>
    <x v="29"/>
    <x v="30"/>
    <m/>
    <x v="18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REA2016/Aug"/>
    <x v="29"/>
    <x v="3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6/Sep"/>
    <x v="29"/>
    <x v="30"/>
    <m/>
    <x v="2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6/Oct"/>
    <x v="29"/>
    <x v="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6/Nov"/>
    <x v="29"/>
    <x v="30"/>
    <m/>
    <x v="22"/>
    <n v="0"/>
    <n v="0"/>
    <n v="4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UREA2016/Dec"/>
    <x v="29"/>
    <x v="30"/>
    <m/>
    <x v="2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GE2016/Jan"/>
    <x v="30"/>
    <x v="31"/>
    <s v="BAGE"/>
    <x v="12"/>
    <n v="2"/>
    <n v="0"/>
    <n v="157"/>
    <n v="25"/>
    <n v="12"/>
    <n v="19"/>
    <n v="0"/>
    <n v="7"/>
    <n v="2"/>
    <n v="14"/>
    <n v="17"/>
    <n v="0"/>
    <n v="0"/>
    <n v="0"/>
    <n v="0"/>
    <n v="4"/>
    <n v="2"/>
    <n v="0"/>
    <n v="0"/>
    <n v="0"/>
    <n v="0"/>
    <n v="0"/>
    <n v="1"/>
    <n v="0"/>
    <n v="0"/>
    <n v="2"/>
  </r>
  <r>
    <s v="BAGE2016/Feb"/>
    <x v="30"/>
    <x v="31"/>
    <m/>
    <x v="13"/>
    <n v="0"/>
    <n v="0"/>
    <n v="119"/>
    <n v="21"/>
    <n v="10"/>
    <n v="36"/>
    <n v="0"/>
    <n v="8"/>
    <n v="7"/>
    <n v="15"/>
    <n v="9"/>
    <n v="0"/>
    <n v="0"/>
    <n v="0"/>
    <n v="0"/>
    <n v="6"/>
    <n v="2"/>
    <n v="0"/>
    <n v="0"/>
    <n v="0"/>
    <n v="0"/>
    <n v="0"/>
    <n v="0"/>
    <n v="0"/>
    <n v="0"/>
    <n v="0"/>
  </r>
  <r>
    <s v="BAGE2016/Mar"/>
    <x v="30"/>
    <x v="31"/>
    <m/>
    <x v="14"/>
    <n v="0"/>
    <n v="0"/>
    <n v="152"/>
    <n v="19"/>
    <n v="8"/>
    <n v="43"/>
    <n v="1"/>
    <n v="14"/>
    <n v="6"/>
    <n v="13"/>
    <n v="14"/>
    <n v="0"/>
    <n v="0"/>
    <n v="0"/>
    <n v="0"/>
    <n v="3"/>
    <n v="8"/>
    <n v="0"/>
    <n v="0"/>
    <n v="0"/>
    <n v="0"/>
    <n v="1"/>
    <n v="5"/>
    <n v="0"/>
    <n v="0"/>
    <n v="0"/>
  </r>
  <r>
    <s v="BAGE2016/Apr"/>
    <x v="30"/>
    <x v="31"/>
    <m/>
    <x v="15"/>
    <n v="1"/>
    <n v="1"/>
    <n v="176"/>
    <n v="17"/>
    <n v="10"/>
    <n v="42"/>
    <n v="2"/>
    <n v="5"/>
    <n v="5"/>
    <n v="9"/>
    <n v="10"/>
    <n v="0"/>
    <n v="0"/>
    <n v="0"/>
    <n v="0"/>
    <n v="3"/>
    <n v="3"/>
    <n v="0"/>
    <n v="0"/>
    <n v="0"/>
    <n v="0"/>
    <n v="0"/>
    <n v="0"/>
    <n v="0"/>
    <n v="0"/>
    <n v="1"/>
  </r>
  <r>
    <s v="BAGE2016/May"/>
    <x v="30"/>
    <x v="31"/>
    <m/>
    <x v="16"/>
    <n v="1"/>
    <n v="0"/>
    <n v="178"/>
    <n v="28"/>
    <n v="9"/>
    <n v="33"/>
    <n v="0"/>
    <n v="3"/>
    <n v="4"/>
    <n v="15"/>
    <n v="12"/>
    <n v="0"/>
    <n v="0"/>
    <n v="0"/>
    <n v="0"/>
    <n v="10"/>
    <n v="7"/>
    <n v="0"/>
    <n v="1"/>
    <n v="0"/>
    <n v="0"/>
    <n v="0"/>
    <n v="0"/>
    <n v="0"/>
    <n v="0"/>
    <n v="1"/>
  </r>
  <r>
    <s v="BAGE2016/Jun"/>
    <x v="30"/>
    <x v="31"/>
    <m/>
    <x v="17"/>
    <n v="1"/>
    <n v="0"/>
    <n v="194"/>
    <n v="29"/>
    <n v="13"/>
    <n v="22"/>
    <n v="0"/>
    <n v="9"/>
    <n v="7"/>
    <n v="19"/>
    <n v="13"/>
    <n v="0"/>
    <n v="0"/>
    <n v="0"/>
    <n v="0"/>
    <n v="3"/>
    <n v="0"/>
    <n v="0"/>
    <n v="0"/>
    <n v="0"/>
    <n v="0"/>
    <n v="0"/>
    <n v="0"/>
    <n v="0"/>
    <n v="0"/>
    <n v="1"/>
  </r>
  <r>
    <s v="BAGE2016/Jul"/>
    <x v="30"/>
    <x v="31"/>
    <m/>
    <x v="18"/>
    <n v="1"/>
    <n v="0"/>
    <n v="177"/>
    <n v="21"/>
    <n v="13"/>
    <n v="33"/>
    <n v="1"/>
    <n v="3"/>
    <n v="5"/>
    <n v="12"/>
    <n v="4"/>
    <n v="0"/>
    <n v="0"/>
    <n v="0"/>
    <n v="0"/>
    <n v="6"/>
    <n v="4"/>
    <n v="0"/>
    <n v="0"/>
    <n v="0"/>
    <n v="1"/>
    <n v="0"/>
    <n v="0"/>
    <n v="0"/>
    <n v="0"/>
    <n v="1"/>
  </r>
  <r>
    <s v="BAGE2016/Aug"/>
    <x v="30"/>
    <x v="31"/>
    <m/>
    <x v="19"/>
    <n v="2"/>
    <n v="0"/>
    <n v="170"/>
    <n v="19"/>
    <n v="14"/>
    <n v="42"/>
    <n v="0"/>
    <n v="5"/>
    <n v="9"/>
    <n v="12"/>
    <n v="5"/>
    <n v="0"/>
    <n v="0"/>
    <n v="0"/>
    <n v="0"/>
    <n v="4"/>
    <n v="3"/>
    <n v="0"/>
    <n v="0"/>
    <n v="0"/>
    <n v="0"/>
    <n v="0"/>
    <n v="4"/>
    <n v="0"/>
    <n v="0"/>
    <n v="2"/>
  </r>
  <r>
    <s v="BAGE2016/Sep"/>
    <x v="30"/>
    <x v="31"/>
    <m/>
    <x v="20"/>
    <n v="3"/>
    <n v="1"/>
    <n v="131"/>
    <n v="17"/>
    <n v="13"/>
    <n v="40"/>
    <n v="0"/>
    <n v="6"/>
    <n v="8"/>
    <n v="7"/>
    <n v="5"/>
    <n v="0"/>
    <n v="0"/>
    <n v="0"/>
    <n v="0"/>
    <n v="5"/>
    <n v="5"/>
    <n v="0"/>
    <n v="0"/>
    <n v="0"/>
    <n v="2"/>
    <n v="0"/>
    <n v="8"/>
    <n v="0"/>
    <n v="0"/>
    <n v="3"/>
  </r>
  <r>
    <s v="BAGE2016/Oct"/>
    <x v="30"/>
    <x v="31"/>
    <m/>
    <x v="21"/>
    <n v="3"/>
    <n v="0"/>
    <n v="117"/>
    <n v="15"/>
    <n v="11"/>
    <n v="24"/>
    <n v="1"/>
    <n v="6"/>
    <n v="2"/>
    <n v="8"/>
    <n v="8"/>
    <n v="0"/>
    <n v="0"/>
    <n v="0"/>
    <n v="0"/>
    <n v="2"/>
    <n v="1"/>
    <n v="0"/>
    <n v="1"/>
    <n v="0"/>
    <n v="0"/>
    <n v="0"/>
    <n v="1"/>
    <n v="0"/>
    <n v="0"/>
    <n v="3"/>
  </r>
  <r>
    <s v="BAGE2016/Nov"/>
    <x v="30"/>
    <x v="31"/>
    <m/>
    <x v="22"/>
    <n v="1"/>
    <n v="0"/>
    <n v="111"/>
    <n v="21"/>
    <n v="24"/>
    <n v="28"/>
    <n v="0"/>
    <n v="4"/>
    <n v="2"/>
    <n v="8"/>
    <n v="7"/>
    <n v="0"/>
    <n v="0"/>
    <n v="0"/>
    <n v="0"/>
    <n v="3"/>
    <n v="3"/>
    <n v="0"/>
    <n v="0"/>
    <n v="0"/>
    <n v="0"/>
    <n v="0"/>
    <n v="1"/>
    <n v="1"/>
    <n v="0"/>
    <n v="1"/>
  </r>
  <r>
    <s v="BAGE2016/Dec"/>
    <x v="30"/>
    <x v="31"/>
    <m/>
    <x v="23"/>
    <n v="2"/>
    <n v="0"/>
    <n v="136"/>
    <n v="17"/>
    <n v="9"/>
    <n v="19"/>
    <n v="0"/>
    <n v="3"/>
    <n v="5"/>
    <n v="6"/>
    <n v="3"/>
    <n v="0"/>
    <n v="0"/>
    <n v="0"/>
    <n v="0"/>
    <n v="4"/>
    <n v="2"/>
    <n v="0"/>
    <n v="0"/>
    <n v="0"/>
    <n v="0"/>
    <n v="0"/>
    <n v="0"/>
    <n v="0"/>
    <n v="0"/>
    <n v="2"/>
  </r>
  <r>
    <s v="BALNEARIO PINHAL2016/Jan"/>
    <x v="31"/>
    <x v="32"/>
    <s v="BALNEARIO PINHAL"/>
    <x v="12"/>
    <n v="1"/>
    <n v="0"/>
    <n v="72"/>
    <n v="0"/>
    <n v="7"/>
    <n v="17"/>
    <n v="1"/>
    <n v="2"/>
    <n v="2"/>
    <n v="3"/>
    <n v="2"/>
    <n v="0"/>
    <n v="0"/>
    <n v="0"/>
    <n v="0"/>
    <n v="0"/>
    <n v="2"/>
    <n v="0"/>
    <n v="0"/>
    <n v="0"/>
    <n v="0"/>
    <n v="0"/>
    <n v="0"/>
    <n v="0"/>
    <n v="0"/>
    <n v="1"/>
  </r>
  <r>
    <s v="BALNEARIO PINHAL2016/Feb"/>
    <x v="31"/>
    <x v="32"/>
    <m/>
    <x v="13"/>
    <n v="0"/>
    <n v="0"/>
    <n v="65"/>
    <n v="0"/>
    <n v="4"/>
    <n v="12"/>
    <n v="2"/>
    <n v="2"/>
    <n v="0"/>
    <n v="3"/>
    <n v="5"/>
    <n v="0"/>
    <n v="0"/>
    <n v="0"/>
    <n v="0"/>
    <n v="1"/>
    <n v="3"/>
    <n v="0"/>
    <n v="0"/>
    <n v="0"/>
    <n v="0"/>
    <n v="0"/>
    <n v="0"/>
    <n v="0"/>
    <n v="0"/>
    <n v="0"/>
  </r>
  <r>
    <s v="BALNEARIO PINHAL2016/Mar"/>
    <x v="31"/>
    <x v="32"/>
    <m/>
    <x v="14"/>
    <n v="1"/>
    <n v="0"/>
    <n v="78"/>
    <n v="2"/>
    <n v="0"/>
    <n v="7"/>
    <n v="0"/>
    <n v="1"/>
    <n v="5"/>
    <n v="3"/>
    <n v="0"/>
    <n v="0"/>
    <n v="0"/>
    <n v="0"/>
    <n v="0"/>
    <n v="3"/>
    <n v="0"/>
    <n v="0"/>
    <n v="0"/>
    <n v="0"/>
    <n v="0"/>
    <n v="0"/>
    <n v="0"/>
    <n v="0"/>
    <n v="0"/>
    <n v="1"/>
  </r>
  <r>
    <s v="BALNEARIO PINHAL2016/Apr"/>
    <x v="31"/>
    <x v="32"/>
    <m/>
    <x v="15"/>
    <n v="0"/>
    <n v="1"/>
    <n v="47"/>
    <n v="1"/>
    <n v="3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16/May"/>
    <x v="31"/>
    <x v="32"/>
    <m/>
    <x v="16"/>
    <n v="0"/>
    <n v="0"/>
    <n v="38"/>
    <n v="0"/>
    <n v="0"/>
    <n v="2"/>
    <n v="1"/>
    <n v="2"/>
    <n v="5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LNEARIO PINHAL2016/Jun"/>
    <x v="31"/>
    <x v="32"/>
    <m/>
    <x v="17"/>
    <n v="0"/>
    <n v="0"/>
    <n v="41"/>
    <n v="0"/>
    <n v="1"/>
    <n v="11"/>
    <n v="1"/>
    <n v="1"/>
    <n v="2"/>
    <n v="1"/>
    <n v="8"/>
    <n v="0"/>
    <n v="0"/>
    <n v="0"/>
    <n v="0"/>
    <n v="1"/>
    <n v="0"/>
    <n v="0"/>
    <n v="0"/>
    <n v="0"/>
    <n v="0"/>
    <n v="0"/>
    <n v="1"/>
    <n v="0"/>
    <n v="0"/>
    <n v="0"/>
  </r>
  <r>
    <s v="BALNEARIO PINHAL2016/Jul"/>
    <x v="31"/>
    <x v="32"/>
    <m/>
    <x v="18"/>
    <n v="1"/>
    <n v="0"/>
    <n v="44"/>
    <n v="1"/>
    <n v="0"/>
    <n v="7"/>
    <n v="2"/>
    <n v="3"/>
    <n v="2"/>
    <n v="1"/>
    <n v="3"/>
    <n v="0"/>
    <n v="0"/>
    <n v="0"/>
    <n v="0"/>
    <n v="7"/>
    <n v="1"/>
    <n v="0"/>
    <n v="0"/>
    <n v="0"/>
    <n v="0"/>
    <n v="0"/>
    <n v="0"/>
    <n v="0"/>
    <n v="0"/>
    <n v="1"/>
  </r>
  <r>
    <s v="BALNEARIO PINHAL2016/Aug"/>
    <x v="31"/>
    <x v="32"/>
    <m/>
    <x v="19"/>
    <n v="0"/>
    <n v="0"/>
    <n v="36"/>
    <n v="1"/>
    <n v="0"/>
    <n v="5"/>
    <n v="0"/>
    <n v="1"/>
    <n v="3"/>
    <n v="0"/>
    <n v="3"/>
    <n v="0"/>
    <n v="0"/>
    <n v="0"/>
    <n v="0"/>
    <n v="1"/>
    <n v="1"/>
    <n v="0"/>
    <n v="0"/>
    <n v="0"/>
    <n v="0"/>
    <n v="0"/>
    <n v="0"/>
    <n v="1"/>
    <n v="0"/>
    <n v="0"/>
  </r>
  <r>
    <s v="BALNEARIO PINHAL2016/Sep"/>
    <x v="31"/>
    <x v="32"/>
    <m/>
    <x v="20"/>
    <n v="1"/>
    <n v="0"/>
    <n v="20"/>
    <n v="2"/>
    <n v="0"/>
    <n v="4"/>
    <n v="1"/>
    <n v="0"/>
    <n v="1"/>
    <n v="1"/>
    <n v="1"/>
    <n v="0"/>
    <n v="0"/>
    <n v="0"/>
    <n v="0"/>
    <n v="0"/>
    <n v="2"/>
    <n v="0"/>
    <n v="0"/>
    <n v="0"/>
    <n v="0"/>
    <n v="0"/>
    <n v="0"/>
    <n v="0"/>
    <n v="0"/>
    <n v="1"/>
  </r>
  <r>
    <s v="BALNEARIO PINHAL2016/Oct"/>
    <x v="31"/>
    <x v="32"/>
    <m/>
    <x v="21"/>
    <n v="1"/>
    <n v="0"/>
    <n v="30"/>
    <n v="1"/>
    <n v="1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BALNEARIO PINHAL2016/Nov"/>
    <x v="31"/>
    <x v="32"/>
    <m/>
    <x v="22"/>
    <n v="1"/>
    <n v="0"/>
    <n v="24"/>
    <n v="0"/>
    <n v="1"/>
    <n v="4"/>
    <n v="2"/>
    <n v="4"/>
    <n v="2"/>
    <n v="3"/>
    <n v="2"/>
    <n v="0"/>
    <n v="0"/>
    <n v="0"/>
    <n v="0"/>
    <n v="0"/>
    <n v="0"/>
    <n v="0"/>
    <n v="0"/>
    <n v="0"/>
    <n v="0"/>
    <n v="0"/>
    <n v="1"/>
    <n v="0"/>
    <n v="0"/>
    <n v="1"/>
  </r>
  <r>
    <s v="BALNEARIO PINHAL2016/Dec"/>
    <x v="31"/>
    <x v="32"/>
    <m/>
    <x v="23"/>
    <n v="2"/>
    <n v="0"/>
    <n v="32"/>
    <n v="0"/>
    <n v="3"/>
    <n v="20"/>
    <n v="3"/>
    <n v="5"/>
    <n v="2"/>
    <n v="4"/>
    <n v="2"/>
    <n v="0"/>
    <n v="0"/>
    <n v="0"/>
    <n v="0"/>
    <n v="0"/>
    <n v="2"/>
    <n v="0"/>
    <n v="0"/>
    <n v="0"/>
    <n v="0"/>
    <n v="0"/>
    <n v="0"/>
    <n v="0"/>
    <n v="0"/>
    <n v="2"/>
  </r>
  <r>
    <s v="BARAO2016/Jan"/>
    <x v="32"/>
    <x v="33"/>
    <s v="BARAO"/>
    <x v="12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6/Feb"/>
    <x v="32"/>
    <x v="33"/>
    <m/>
    <x v="13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6/Mar"/>
    <x v="32"/>
    <x v="33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6/Apr"/>
    <x v="32"/>
    <x v="33"/>
    <m/>
    <x v="15"/>
    <n v="0"/>
    <n v="0"/>
    <n v="3"/>
    <n v="1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BARAO2016/May"/>
    <x v="32"/>
    <x v="33"/>
    <m/>
    <x v="16"/>
    <n v="0"/>
    <n v="0"/>
    <n v="6"/>
    <n v="0"/>
    <n v="0"/>
    <n v="0"/>
    <n v="1"/>
    <n v="2"/>
    <n v="0"/>
    <n v="0"/>
    <n v="0"/>
    <n v="0"/>
    <n v="0"/>
    <n v="0"/>
    <n v="0"/>
    <n v="2"/>
    <n v="0"/>
    <n v="0"/>
    <n v="0"/>
    <n v="0"/>
    <n v="0"/>
    <n v="0"/>
    <n v="0"/>
    <n v="2"/>
    <n v="0"/>
    <n v="0"/>
  </r>
  <r>
    <s v="BARAO2016/Jun"/>
    <x v="32"/>
    <x v="33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6/Jul"/>
    <x v="32"/>
    <x v="33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BARAO2016/Aug"/>
    <x v="32"/>
    <x v="33"/>
    <m/>
    <x v="19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6/Sep"/>
    <x v="32"/>
    <x v="33"/>
    <m/>
    <x v="20"/>
    <n v="0"/>
    <n v="0"/>
    <n v="4"/>
    <n v="0"/>
    <n v="0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2016/Oct"/>
    <x v="32"/>
    <x v="33"/>
    <m/>
    <x v="21"/>
    <n v="0"/>
    <n v="0"/>
    <n v="1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BARAO2016/Nov"/>
    <x v="32"/>
    <x v="33"/>
    <m/>
    <x v="22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16/Dec"/>
    <x v="32"/>
    <x v="33"/>
    <m/>
    <x v="2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6/Jan"/>
    <x v="33"/>
    <x v="34"/>
    <s v="BARAO DE COTEGIPE"/>
    <x v="12"/>
    <n v="0"/>
    <n v="0"/>
    <n v="4"/>
    <n v="0"/>
    <n v="0"/>
    <n v="1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6/Feb"/>
    <x v="33"/>
    <x v="34"/>
    <m/>
    <x v="13"/>
    <n v="0"/>
    <n v="0"/>
    <n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6/Mar"/>
    <x v="33"/>
    <x v="34"/>
    <m/>
    <x v="14"/>
    <n v="0"/>
    <n v="0"/>
    <n v="4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6/Apr"/>
    <x v="33"/>
    <x v="34"/>
    <m/>
    <x v="15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6/May"/>
    <x v="33"/>
    <x v="34"/>
    <m/>
    <x v="16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6/Jun"/>
    <x v="33"/>
    <x v="34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6/Jul"/>
    <x v="33"/>
    <x v="34"/>
    <m/>
    <x v="18"/>
    <n v="0"/>
    <n v="0"/>
    <n v="6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6/Aug"/>
    <x v="33"/>
    <x v="34"/>
    <m/>
    <x v="19"/>
    <n v="0"/>
    <n v="0"/>
    <n v="7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16/Sep"/>
    <x v="33"/>
    <x v="34"/>
    <m/>
    <x v="20"/>
    <n v="0"/>
    <n v="0"/>
    <n v="8"/>
    <n v="1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6/Oct"/>
    <x v="33"/>
    <x v="34"/>
    <m/>
    <x v="21"/>
    <n v="0"/>
    <n v="0"/>
    <n v="12"/>
    <n v="0"/>
    <n v="0"/>
    <n v="3"/>
    <n v="0"/>
    <n v="0"/>
    <n v="2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BARAO DE COTEGIPE2016/Nov"/>
    <x v="33"/>
    <x v="34"/>
    <m/>
    <x v="22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6/Dec"/>
    <x v="33"/>
    <x v="34"/>
    <m/>
    <x v="23"/>
    <n v="0"/>
    <n v="0"/>
    <n v="7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O TRIUNFO2016/Jan"/>
    <x v="34"/>
    <x v="35"/>
    <s v="BARAO DO TRIUNFO"/>
    <x v="12"/>
    <n v="1"/>
    <n v="0"/>
    <n v="5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AO DO TRIUNFO2016/Feb"/>
    <x v="34"/>
    <x v="35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6/Mar"/>
    <x v="34"/>
    <x v="35"/>
    <m/>
    <x v="14"/>
    <n v="0"/>
    <n v="0"/>
    <n v="8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6/Apr"/>
    <x v="34"/>
    <x v="35"/>
    <m/>
    <x v="15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6/May"/>
    <x v="34"/>
    <x v="35"/>
    <m/>
    <x v="16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6/Jun"/>
    <x v="34"/>
    <x v="35"/>
    <m/>
    <x v="17"/>
    <n v="0"/>
    <n v="0"/>
    <n v="4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6/Jul"/>
    <x v="34"/>
    <x v="35"/>
    <m/>
    <x v="18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6/Aug"/>
    <x v="34"/>
    <x v="35"/>
    <m/>
    <x v="19"/>
    <n v="0"/>
    <n v="0"/>
    <n v="5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6/Sep"/>
    <x v="34"/>
    <x v="35"/>
    <m/>
    <x v="20"/>
    <n v="0"/>
    <n v="0"/>
    <n v="6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O TRIUNFO2016/Oct"/>
    <x v="34"/>
    <x v="35"/>
    <m/>
    <x v="21"/>
    <n v="0"/>
    <n v="0"/>
    <n v="3"/>
    <n v="2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O TRIUNFO2016/Nov"/>
    <x v="34"/>
    <x v="35"/>
    <m/>
    <x v="2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6/Dec"/>
    <x v="34"/>
    <x v="35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Jan"/>
    <x v="35"/>
    <x v="36"/>
    <s v="BARRA DO GUARITA"/>
    <x v="1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Feb"/>
    <x v="35"/>
    <x v="36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Mar"/>
    <x v="35"/>
    <x v="3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Apr"/>
    <x v="35"/>
    <x v="36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May"/>
    <x v="35"/>
    <x v="36"/>
    <m/>
    <x v="16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Jun"/>
    <x v="35"/>
    <x v="3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Jul"/>
    <x v="35"/>
    <x v="3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Aug"/>
    <x v="35"/>
    <x v="36"/>
    <m/>
    <x v="19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16/Sep"/>
    <x v="35"/>
    <x v="36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Oct"/>
    <x v="35"/>
    <x v="3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Nov"/>
    <x v="35"/>
    <x v="3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6/Dec"/>
    <x v="35"/>
    <x v="36"/>
    <m/>
    <x v="2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6/Jan"/>
    <x v="36"/>
    <x v="37"/>
    <s v="BARRA DO QUARAI"/>
    <x v="12"/>
    <n v="0"/>
    <n v="0"/>
    <n v="9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6/Feb"/>
    <x v="36"/>
    <x v="37"/>
    <m/>
    <x v="13"/>
    <n v="0"/>
    <n v="0"/>
    <n v="7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6/Mar"/>
    <x v="36"/>
    <x v="37"/>
    <m/>
    <x v="14"/>
    <n v="0"/>
    <n v="0"/>
    <n v="3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6/Apr"/>
    <x v="36"/>
    <x v="37"/>
    <m/>
    <x v="15"/>
    <n v="1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BARRA DO QUARAI2016/May"/>
    <x v="36"/>
    <x v="37"/>
    <m/>
    <x v="16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6/Jun"/>
    <x v="36"/>
    <x v="37"/>
    <m/>
    <x v="17"/>
    <n v="1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QUARAI2016/Jul"/>
    <x v="36"/>
    <x v="37"/>
    <m/>
    <x v="18"/>
    <n v="0"/>
    <n v="0"/>
    <n v="8"/>
    <n v="6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6/Aug"/>
    <x v="36"/>
    <x v="37"/>
    <m/>
    <x v="19"/>
    <n v="0"/>
    <n v="0"/>
    <n v="13"/>
    <n v="6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QUARAI2016/Sep"/>
    <x v="36"/>
    <x v="37"/>
    <m/>
    <x v="20"/>
    <n v="0"/>
    <n v="0"/>
    <n v="10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QUARAI2016/Oct"/>
    <x v="36"/>
    <x v="37"/>
    <m/>
    <x v="21"/>
    <n v="0"/>
    <n v="0"/>
    <n v="1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6/Nov"/>
    <x v="36"/>
    <x v="37"/>
    <m/>
    <x v="22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6/Dec"/>
    <x v="36"/>
    <x v="37"/>
    <m/>
    <x v="23"/>
    <n v="0"/>
    <n v="0"/>
    <n v="10"/>
    <n v="2"/>
    <n v="0"/>
    <n v="1"/>
    <n v="0"/>
    <n v="1"/>
    <n v="0"/>
    <n v="0"/>
    <n v="2"/>
    <n v="0"/>
    <n v="0"/>
    <n v="0"/>
    <n v="0"/>
    <n v="1"/>
    <n v="1"/>
    <n v="0"/>
    <n v="0"/>
    <n v="0"/>
    <n v="0"/>
    <n v="0"/>
    <n v="0"/>
    <n v="0"/>
    <n v="0"/>
    <n v="0"/>
  </r>
  <r>
    <s v="BARRA DO RIBEIRO2016/Jan"/>
    <x v="37"/>
    <x v="38"/>
    <s v="BARRA DO RIBEIRO"/>
    <x v="12"/>
    <n v="0"/>
    <n v="0"/>
    <n v="23"/>
    <n v="2"/>
    <n v="0"/>
    <n v="4"/>
    <n v="1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BARRA DO RIBEIRO2016/Feb"/>
    <x v="37"/>
    <x v="38"/>
    <m/>
    <x v="13"/>
    <n v="0"/>
    <n v="0"/>
    <n v="22"/>
    <n v="4"/>
    <n v="2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BARRA DO RIBEIRO2016/Mar"/>
    <x v="37"/>
    <x v="38"/>
    <m/>
    <x v="14"/>
    <n v="0"/>
    <n v="0"/>
    <n v="13"/>
    <n v="1"/>
    <n v="0"/>
    <n v="1"/>
    <n v="0"/>
    <n v="5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RRA DO RIBEIRO2016/Apr"/>
    <x v="37"/>
    <x v="38"/>
    <m/>
    <x v="15"/>
    <n v="0"/>
    <n v="0"/>
    <n v="14"/>
    <n v="5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6/May"/>
    <x v="37"/>
    <x v="38"/>
    <m/>
    <x v="16"/>
    <n v="0"/>
    <n v="0"/>
    <n v="14"/>
    <n v="2"/>
    <n v="1"/>
    <n v="7"/>
    <n v="0"/>
    <n v="3"/>
    <n v="1"/>
    <n v="1"/>
    <n v="1"/>
    <n v="0"/>
    <n v="0"/>
    <n v="0"/>
    <n v="0"/>
    <n v="1"/>
    <n v="2"/>
    <n v="0"/>
    <n v="0"/>
    <n v="0"/>
    <n v="0"/>
    <n v="0"/>
    <n v="0"/>
    <n v="0"/>
    <n v="0"/>
    <n v="0"/>
  </r>
  <r>
    <s v="BARRA DO RIBEIRO2016/Jun"/>
    <x v="37"/>
    <x v="38"/>
    <m/>
    <x v="17"/>
    <n v="0"/>
    <n v="1"/>
    <n v="16"/>
    <n v="3"/>
    <n v="0"/>
    <n v="10"/>
    <n v="1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BARRA DO RIBEIRO2016/Jul"/>
    <x v="37"/>
    <x v="38"/>
    <m/>
    <x v="18"/>
    <n v="0"/>
    <n v="0"/>
    <n v="19"/>
    <n v="1"/>
    <n v="0"/>
    <n v="4"/>
    <n v="1"/>
    <n v="4"/>
    <n v="3"/>
    <n v="0"/>
    <n v="3"/>
    <n v="0"/>
    <n v="0"/>
    <n v="0"/>
    <n v="0"/>
    <n v="1"/>
    <n v="2"/>
    <n v="0"/>
    <n v="0"/>
    <n v="0"/>
    <n v="0"/>
    <n v="0"/>
    <n v="0"/>
    <n v="0"/>
    <n v="1"/>
    <n v="0"/>
  </r>
  <r>
    <s v="BARRA DO RIBEIRO2016/Aug"/>
    <x v="37"/>
    <x v="38"/>
    <m/>
    <x v="19"/>
    <n v="0"/>
    <n v="0"/>
    <n v="22"/>
    <n v="5"/>
    <n v="1"/>
    <n v="14"/>
    <n v="2"/>
    <n v="3"/>
    <n v="0"/>
    <n v="1"/>
    <n v="0"/>
    <n v="0"/>
    <n v="0"/>
    <n v="0"/>
    <n v="0"/>
    <n v="3"/>
    <n v="5"/>
    <n v="0"/>
    <n v="0"/>
    <n v="0"/>
    <n v="0"/>
    <n v="0"/>
    <n v="0"/>
    <n v="0"/>
    <n v="0"/>
    <n v="0"/>
  </r>
  <r>
    <s v="BARRA DO RIBEIRO2016/Sep"/>
    <x v="37"/>
    <x v="38"/>
    <m/>
    <x v="20"/>
    <n v="1"/>
    <n v="0"/>
    <n v="24"/>
    <n v="2"/>
    <n v="0"/>
    <n v="9"/>
    <n v="0"/>
    <n v="4"/>
    <n v="0"/>
    <n v="0"/>
    <n v="2"/>
    <n v="0"/>
    <n v="0"/>
    <n v="0"/>
    <n v="0"/>
    <n v="2"/>
    <n v="3"/>
    <n v="0"/>
    <n v="0"/>
    <n v="0"/>
    <n v="0"/>
    <n v="0"/>
    <n v="0"/>
    <n v="0"/>
    <n v="0"/>
    <n v="1"/>
  </r>
  <r>
    <s v="BARRA DO RIBEIRO2016/Oct"/>
    <x v="37"/>
    <x v="38"/>
    <m/>
    <x v="21"/>
    <n v="0"/>
    <n v="0"/>
    <n v="13"/>
    <n v="0"/>
    <n v="1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ARRA DO RIBEIRO2016/Nov"/>
    <x v="37"/>
    <x v="38"/>
    <m/>
    <x v="22"/>
    <n v="0"/>
    <n v="0"/>
    <n v="17"/>
    <n v="5"/>
    <n v="2"/>
    <n v="2"/>
    <n v="0"/>
    <n v="2"/>
    <n v="1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BARRA DO RIBEIRO2016/Dec"/>
    <x v="37"/>
    <x v="38"/>
    <m/>
    <x v="23"/>
    <n v="0"/>
    <n v="0"/>
    <n v="16"/>
    <n v="2"/>
    <n v="0"/>
    <n v="1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RIO AZUL2016/Jan"/>
    <x v="38"/>
    <x v="39"/>
    <s v="BARRA DO RIO AZ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Feb"/>
    <x v="38"/>
    <x v="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Mar"/>
    <x v="38"/>
    <x v="3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Apr"/>
    <x v="38"/>
    <x v="39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May"/>
    <x v="38"/>
    <x v="39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Jun"/>
    <x v="38"/>
    <x v="3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Jul"/>
    <x v="38"/>
    <x v="39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Aug"/>
    <x v="38"/>
    <x v="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Sep"/>
    <x v="38"/>
    <x v="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Oct"/>
    <x v="38"/>
    <x v="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Nov"/>
    <x v="38"/>
    <x v="3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6/Dec"/>
    <x v="38"/>
    <x v="3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Jan"/>
    <x v="39"/>
    <x v="40"/>
    <s v="BARRA FUND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Feb"/>
    <x v="39"/>
    <x v="4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Mar"/>
    <x v="39"/>
    <x v="40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Apr"/>
    <x v="39"/>
    <x v="4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May"/>
    <x v="39"/>
    <x v="40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Jun"/>
    <x v="39"/>
    <x v="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Jul"/>
    <x v="39"/>
    <x v="4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Aug"/>
    <x v="39"/>
    <x v="40"/>
    <m/>
    <x v="1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Sep"/>
    <x v="39"/>
    <x v="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Oct"/>
    <x v="39"/>
    <x v="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6/Nov"/>
    <x v="39"/>
    <x v="40"/>
    <m/>
    <x v="22"/>
    <n v="0"/>
    <n v="0"/>
    <n v="1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RA FUNDA2016/Dec"/>
    <x v="39"/>
    <x v="4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6/Jan"/>
    <x v="40"/>
    <x v="41"/>
    <s v="BARRACA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6/Feb"/>
    <x v="40"/>
    <x v="41"/>
    <m/>
    <x v="13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CAO2016/Mar"/>
    <x v="40"/>
    <x v="41"/>
    <m/>
    <x v="14"/>
    <n v="0"/>
    <n v="0"/>
    <n v="4"/>
    <n v="1"/>
    <n v="0"/>
    <n v="4"/>
    <n v="0"/>
    <n v="2"/>
    <n v="4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ARRACAO2016/Apr"/>
    <x v="40"/>
    <x v="41"/>
    <m/>
    <x v="15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CAO2016/May"/>
    <x v="40"/>
    <x v="41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16/Jun"/>
    <x v="40"/>
    <x v="41"/>
    <m/>
    <x v="17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16/Jul"/>
    <x v="40"/>
    <x v="41"/>
    <m/>
    <x v="18"/>
    <n v="0"/>
    <n v="0"/>
    <n v="11"/>
    <n v="5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16/Aug"/>
    <x v="40"/>
    <x v="41"/>
    <m/>
    <x v="19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6/Sep"/>
    <x v="40"/>
    <x v="41"/>
    <m/>
    <x v="20"/>
    <n v="0"/>
    <n v="0"/>
    <n v="6"/>
    <n v="4"/>
    <n v="1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ARRACAO2016/Oct"/>
    <x v="40"/>
    <x v="41"/>
    <m/>
    <x v="21"/>
    <n v="0"/>
    <n v="0"/>
    <n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6/Nov"/>
    <x v="40"/>
    <x v="41"/>
    <m/>
    <x v="22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CAO2016/Dec"/>
    <x v="40"/>
    <x v="41"/>
    <m/>
    <x v="23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6/Jan"/>
    <x v="41"/>
    <x v="42"/>
    <s v="BARROS CASSAL"/>
    <x v="12"/>
    <n v="0"/>
    <n v="0"/>
    <n v="8"/>
    <n v="3"/>
    <n v="0"/>
    <n v="0"/>
    <n v="0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BARROS CASSAL2016/Feb"/>
    <x v="41"/>
    <x v="42"/>
    <m/>
    <x v="13"/>
    <n v="0"/>
    <n v="0"/>
    <n v="9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6/Mar"/>
    <x v="41"/>
    <x v="42"/>
    <m/>
    <x v="14"/>
    <n v="0"/>
    <n v="0"/>
    <n v="11"/>
    <n v="2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6/Apr"/>
    <x v="41"/>
    <x v="42"/>
    <m/>
    <x v="15"/>
    <n v="0"/>
    <n v="0"/>
    <n v="6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6/May"/>
    <x v="41"/>
    <x v="42"/>
    <m/>
    <x v="16"/>
    <n v="0"/>
    <n v="0"/>
    <n v="9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6/Jun"/>
    <x v="41"/>
    <x v="42"/>
    <m/>
    <x v="17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6/Jul"/>
    <x v="41"/>
    <x v="42"/>
    <m/>
    <x v="18"/>
    <n v="0"/>
    <n v="0"/>
    <n v="7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6/Aug"/>
    <x v="41"/>
    <x v="42"/>
    <m/>
    <x v="19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6/Sep"/>
    <x v="41"/>
    <x v="42"/>
    <m/>
    <x v="20"/>
    <n v="0"/>
    <n v="0"/>
    <n v="6"/>
    <n v="3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6/Oct"/>
    <x v="41"/>
    <x v="42"/>
    <m/>
    <x v="21"/>
    <n v="0"/>
    <n v="0"/>
    <n v="6"/>
    <n v="0"/>
    <n v="0"/>
    <n v="2"/>
    <n v="0"/>
    <n v="1"/>
    <n v="0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BARROS CASSAL2016/Nov"/>
    <x v="41"/>
    <x v="42"/>
    <m/>
    <x v="22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16/Dec"/>
    <x v="41"/>
    <x v="42"/>
    <m/>
    <x v="23"/>
    <n v="0"/>
    <n v="0"/>
    <n v="8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BENJAMIN CONSTANT DO SUL2016/Jan"/>
    <x v="42"/>
    <x v="43"/>
    <s v="BENJAMIN CONSTANT DO SUL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ENJAMIN CONSTANT DO SUL2016/Feb"/>
    <x v="42"/>
    <x v="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6/Mar"/>
    <x v="42"/>
    <x v="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6/Apr"/>
    <x v="42"/>
    <x v="4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6/May"/>
    <x v="42"/>
    <x v="43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6/Jun"/>
    <x v="42"/>
    <x v="43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6/Jul"/>
    <x v="42"/>
    <x v="43"/>
    <m/>
    <x v="18"/>
    <n v="0"/>
    <n v="0"/>
    <n v="2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ENJAMIN CONSTANT DO SUL2016/Aug"/>
    <x v="42"/>
    <x v="4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6/Sep"/>
    <x v="42"/>
    <x v="43"/>
    <m/>
    <x v="2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ENJAMIN CONSTANT DO SUL2016/Oct"/>
    <x v="42"/>
    <x v="43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6/Nov"/>
    <x v="42"/>
    <x v="4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6/Dec"/>
    <x v="42"/>
    <x v="43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6/Jan"/>
    <x v="43"/>
    <x v="44"/>
    <s v="BENTO GONCALVES"/>
    <x v="12"/>
    <n v="2"/>
    <n v="0"/>
    <n v="193"/>
    <n v="1"/>
    <n v="39"/>
    <n v="42"/>
    <n v="8"/>
    <n v="18"/>
    <n v="7"/>
    <n v="13"/>
    <n v="5"/>
    <n v="0"/>
    <n v="0"/>
    <n v="0"/>
    <n v="0"/>
    <n v="16"/>
    <n v="11"/>
    <n v="0"/>
    <n v="0"/>
    <n v="0"/>
    <n v="0"/>
    <n v="0"/>
    <n v="0"/>
    <n v="0"/>
    <n v="0"/>
    <n v="2"/>
  </r>
  <r>
    <s v="BENTO GONCALVES2016/Feb"/>
    <x v="43"/>
    <x v="44"/>
    <m/>
    <x v="13"/>
    <n v="4"/>
    <n v="1"/>
    <n v="144"/>
    <n v="1"/>
    <n v="37"/>
    <n v="53"/>
    <n v="7"/>
    <n v="25"/>
    <n v="1"/>
    <n v="7"/>
    <n v="9"/>
    <n v="1"/>
    <n v="0"/>
    <n v="0"/>
    <n v="0"/>
    <n v="8"/>
    <n v="13"/>
    <n v="0"/>
    <n v="0"/>
    <n v="0"/>
    <n v="0"/>
    <n v="0"/>
    <n v="1"/>
    <n v="0"/>
    <n v="0"/>
    <n v="4"/>
  </r>
  <r>
    <s v="BENTO GONCALVES2016/Mar"/>
    <x v="43"/>
    <x v="44"/>
    <m/>
    <x v="14"/>
    <n v="4"/>
    <n v="0"/>
    <n v="170"/>
    <n v="2"/>
    <n v="25"/>
    <n v="47"/>
    <n v="9"/>
    <n v="25"/>
    <n v="9"/>
    <n v="7"/>
    <n v="7"/>
    <n v="0"/>
    <n v="0"/>
    <n v="0"/>
    <n v="0"/>
    <n v="11"/>
    <n v="7"/>
    <n v="0"/>
    <n v="1"/>
    <n v="0"/>
    <n v="0"/>
    <n v="0"/>
    <n v="0"/>
    <n v="0"/>
    <n v="0"/>
    <n v="4"/>
  </r>
  <r>
    <s v="BENTO GONCALVES2016/Apr"/>
    <x v="43"/>
    <x v="44"/>
    <m/>
    <x v="15"/>
    <n v="2"/>
    <n v="0"/>
    <n v="150"/>
    <n v="2"/>
    <n v="26"/>
    <n v="55"/>
    <n v="9"/>
    <n v="31"/>
    <n v="8"/>
    <n v="10"/>
    <n v="11"/>
    <n v="0"/>
    <n v="0"/>
    <n v="0"/>
    <n v="0"/>
    <n v="13"/>
    <n v="17"/>
    <n v="0"/>
    <n v="0"/>
    <n v="0"/>
    <n v="0"/>
    <n v="0"/>
    <n v="0"/>
    <n v="0"/>
    <n v="0"/>
    <n v="2"/>
  </r>
  <r>
    <s v="BENTO GONCALVES2016/May"/>
    <x v="43"/>
    <x v="44"/>
    <m/>
    <x v="16"/>
    <n v="4"/>
    <n v="0"/>
    <n v="156"/>
    <n v="1"/>
    <n v="24"/>
    <n v="65"/>
    <n v="9"/>
    <n v="23"/>
    <n v="8"/>
    <n v="7"/>
    <n v="10"/>
    <n v="0"/>
    <n v="0"/>
    <n v="0"/>
    <n v="0"/>
    <n v="29"/>
    <n v="18"/>
    <n v="0"/>
    <n v="0"/>
    <n v="0"/>
    <n v="0"/>
    <n v="0"/>
    <n v="0"/>
    <n v="0"/>
    <n v="0"/>
    <n v="4"/>
  </r>
  <r>
    <s v="BENTO GONCALVES2016/Jun"/>
    <x v="43"/>
    <x v="44"/>
    <m/>
    <x v="17"/>
    <n v="2"/>
    <n v="0"/>
    <n v="146"/>
    <n v="2"/>
    <n v="31"/>
    <n v="102"/>
    <n v="10"/>
    <n v="15"/>
    <n v="6"/>
    <n v="12"/>
    <n v="5"/>
    <n v="0"/>
    <n v="0"/>
    <n v="0"/>
    <n v="0"/>
    <n v="10"/>
    <n v="47"/>
    <n v="0"/>
    <n v="0"/>
    <n v="0"/>
    <n v="0"/>
    <n v="0"/>
    <n v="0"/>
    <n v="0"/>
    <n v="0"/>
    <n v="2"/>
  </r>
  <r>
    <s v="BENTO GONCALVES2016/Jul"/>
    <x v="43"/>
    <x v="44"/>
    <m/>
    <x v="18"/>
    <n v="1"/>
    <n v="0"/>
    <n v="174"/>
    <n v="1"/>
    <n v="23"/>
    <n v="30"/>
    <n v="7"/>
    <n v="19"/>
    <n v="3"/>
    <n v="10"/>
    <n v="7"/>
    <n v="0"/>
    <n v="0"/>
    <n v="0"/>
    <n v="0"/>
    <n v="10"/>
    <n v="3"/>
    <n v="0"/>
    <n v="0"/>
    <n v="0"/>
    <n v="0"/>
    <n v="0"/>
    <n v="0"/>
    <n v="0"/>
    <n v="0"/>
    <n v="1"/>
  </r>
  <r>
    <s v="BENTO GONCALVES2016/Aug"/>
    <x v="43"/>
    <x v="44"/>
    <m/>
    <x v="19"/>
    <n v="1"/>
    <n v="0"/>
    <n v="170"/>
    <n v="1"/>
    <n v="58"/>
    <n v="40"/>
    <n v="10"/>
    <n v="22"/>
    <n v="8"/>
    <n v="8"/>
    <n v="5"/>
    <n v="0"/>
    <n v="0"/>
    <n v="0"/>
    <n v="0"/>
    <n v="7"/>
    <n v="8"/>
    <n v="0"/>
    <n v="0"/>
    <n v="0"/>
    <n v="1"/>
    <n v="0"/>
    <n v="2"/>
    <n v="0"/>
    <n v="0"/>
    <n v="1"/>
  </r>
  <r>
    <s v="BENTO GONCALVES2016/Sep"/>
    <x v="43"/>
    <x v="44"/>
    <m/>
    <x v="20"/>
    <n v="1"/>
    <n v="0"/>
    <n v="106"/>
    <n v="0"/>
    <n v="41"/>
    <n v="53"/>
    <n v="10"/>
    <n v="22"/>
    <n v="7"/>
    <n v="7"/>
    <n v="8"/>
    <n v="0"/>
    <n v="0"/>
    <n v="0"/>
    <n v="0"/>
    <n v="7"/>
    <n v="7"/>
    <n v="0"/>
    <n v="1"/>
    <n v="0"/>
    <n v="0"/>
    <n v="0"/>
    <n v="0"/>
    <n v="0"/>
    <n v="0"/>
    <n v="1"/>
  </r>
  <r>
    <s v="BENTO GONCALVES2016/Oct"/>
    <x v="43"/>
    <x v="44"/>
    <m/>
    <x v="21"/>
    <n v="1"/>
    <n v="0"/>
    <n v="147"/>
    <n v="0"/>
    <n v="35"/>
    <n v="66"/>
    <n v="7"/>
    <n v="20"/>
    <n v="4"/>
    <n v="4"/>
    <n v="5"/>
    <n v="0"/>
    <n v="0"/>
    <n v="0"/>
    <n v="0"/>
    <n v="8"/>
    <n v="12"/>
    <n v="0"/>
    <n v="0"/>
    <n v="0"/>
    <n v="0"/>
    <n v="0"/>
    <n v="0"/>
    <n v="0"/>
    <n v="0"/>
    <n v="1"/>
  </r>
  <r>
    <s v="BENTO GONCALVES2016/Nov"/>
    <x v="43"/>
    <x v="44"/>
    <m/>
    <x v="22"/>
    <n v="0"/>
    <n v="0"/>
    <n v="129"/>
    <n v="1"/>
    <n v="36"/>
    <n v="46"/>
    <n v="4"/>
    <n v="20"/>
    <n v="2"/>
    <n v="7"/>
    <n v="8"/>
    <n v="0"/>
    <n v="0"/>
    <n v="0"/>
    <n v="0"/>
    <n v="14"/>
    <n v="1"/>
    <n v="0"/>
    <n v="0"/>
    <n v="0"/>
    <n v="0"/>
    <n v="0"/>
    <n v="1"/>
    <n v="0"/>
    <n v="0"/>
    <n v="0"/>
  </r>
  <r>
    <s v="BENTO GONCALVES2016/Dec"/>
    <x v="43"/>
    <x v="44"/>
    <m/>
    <x v="23"/>
    <n v="1"/>
    <n v="0"/>
    <n v="149"/>
    <n v="1"/>
    <n v="15"/>
    <n v="43"/>
    <n v="4"/>
    <n v="19"/>
    <n v="6"/>
    <n v="1"/>
    <n v="8"/>
    <n v="0"/>
    <n v="0"/>
    <n v="0"/>
    <n v="0"/>
    <n v="11"/>
    <n v="2"/>
    <n v="0"/>
    <n v="0"/>
    <n v="1"/>
    <n v="0"/>
    <n v="0"/>
    <n v="0"/>
    <n v="0"/>
    <n v="0"/>
    <n v="1"/>
  </r>
  <r>
    <s v="BOA VISTA DAS MISSOES2016/Jan"/>
    <x v="44"/>
    <x v="45"/>
    <s v="BOA VISTA DAS MISSOES"/>
    <x v="12"/>
    <n v="0"/>
    <n v="0"/>
    <n v="1"/>
    <n v="0"/>
    <n v="0"/>
    <n v="3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BOA VISTA DAS MISSOES2016/Feb"/>
    <x v="44"/>
    <x v="45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6/Mar"/>
    <x v="44"/>
    <x v="45"/>
    <m/>
    <x v="14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A VISTA DAS MISSOES2016/Apr"/>
    <x v="44"/>
    <x v="45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AS MISSOES2016/May"/>
    <x v="44"/>
    <x v="45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6/Jun"/>
    <x v="44"/>
    <x v="4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6/Jul"/>
    <x v="44"/>
    <x v="45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6/Aug"/>
    <x v="44"/>
    <x v="4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6/Sep"/>
    <x v="44"/>
    <x v="45"/>
    <m/>
    <x v="2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6/Oct"/>
    <x v="44"/>
    <x v="45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OA VISTA DAS MISSOES2016/Nov"/>
    <x v="44"/>
    <x v="4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6/Dec"/>
    <x v="44"/>
    <x v="4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Jan"/>
    <x v="45"/>
    <x v="46"/>
    <s v="BOA VISTA DO BURIC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Feb"/>
    <x v="45"/>
    <x v="46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Mar"/>
    <x v="45"/>
    <x v="46"/>
    <m/>
    <x v="14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Apr"/>
    <x v="45"/>
    <x v="4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May"/>
    <x v="45"/>
    <x v="4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Jun"/>
    <x v="45"/>
    <x v="46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Jul"/>
    <x v="45"/>
    <x v="4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Aug"/>
    <x v="45"/>
    <x v="4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Sep"/>
    <x v="45"/>
    <x v="46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Oct"/>
    <x v="45"/>
    <x v="4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Nov"/>
    <x v="45"/>
    <x v="4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6/Dec"/>
    <x v="45"/>
    <x v="4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Jan"/>
    <x v="46"/>
    <x v="47"/>
    <s v="BOA VISTA DO CADEAD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Feb"/>
    <x v="46"/>
    <x v="47"/>
    <m/>
    <x v="1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Mar"/>
    <x v="46"/>
    <x v="47"/>
    <m/>
    <x v="14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CADEADO2016/Apr"/>
    <x v="46"/>
    <x v="47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May"/>
    <x v="46"/>
    <x v="47"/>
    <m/>
    <x v="16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Jun"/>
    <x v="46"/>
    <x v="47"/>
    <m/>
    <x v="17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Jul"/>
    <x v="46"/>
    <x v="47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Aug"/>
    <x v="46"/>
    <x v="4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Sep"/>
    <x v="46"/>
    <x v="47"/>
    <m/>
    <x v="2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Oct"/>
    <x v="46"/>
    <x v="47"/>
    <m/>
    <x v="21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Nov"/>
    <x v="46"/>
    <x v="47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6/Dec"/>
    <x v="46"/>
    <x v="4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Jan"/>
    <x v="47"/>
    <x v="48"/>
    <s v="BOA VISTA DO INCR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Feb"/>
    <x v="47"/>
    <x v="4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Mar"/>
    <x v="47"/>
    <x v="48"/>
    <m/>
    <x v="14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Apr"/>
    <x v="47"/>
    <x v="4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May"/>
    <x v="47"/>
    <x v="4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Jun"/>
    <x v="47"/>
    <x v="48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Jul"/>
    <x v="47"/>
    <x v="48"/>
    <m/>
    <x v="18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Aug"/>
    <x v="47"/>
    <x v="48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Sep"/>
    <x v="47"/>
    <x v="4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Oct"/>
    <x v="47"/>
    <x v="48"/>
    <m/>
    <x v="21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Nov"/>
    <x v="47"/>
    <x v="48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6/Dec"/>
    <x v="47"/>
    <x v="4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6/Jan"/>
    <x v="48"/>
    <x v="49"/>
    <s v="BOA VISTA DO SUL"/>
    <x v="12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6/Feb"/>
    <x v="48"/>
    <x v="49"/>
    <m/>
    <x v="13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6/Mar"/>
    <x v="48"/>
    <x v="4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6/Apr"/>
    <x v="48"/>
    <x v="4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6/May"/>
    <x v="48"/>
    <x v="49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6/Jun"/>
    <x v="48"/>
    <x v="49"/>
    <m/>
    <x v="1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6/Jul"/>
    <x v="48"/>
    <x v="49"/>
    <m/>
    <x v="18"/>
    <n v="0"/>
    <n v="0"/>
    <n v="1"/>
    <n v="1"/>
    <n v="1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OA VISTA DO SUL2016/Aug"/>
    <x v="48"/>
    <x v="49"/>
    <m/>
    <x v="19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6/Sep"/>
    <x v="48"/>
    <x v="4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6/Oct"/>
    <x v="48"/>
    <x v="49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6/Nov"/>
    <x v="48"/>
    <x v="49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6/Dec"/>
    <x v="48"/>
    <x v="4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6/Jan"/>
    <x v="49"/>
    <x v="50"/>
    <s v="BOM JESUS"/>
    <x v="12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M JESUS2016/Feb"/>
    <x v="49"/>
    <x v="50"/>
    <m/>
    <x v="13"/>
    <n v="1"/>
    <n v="0"/>
    <n v="9"/>
    <n v="1"/>
    <n v="0"/>
    <n v="3"/>
    <n v="0"/>
    <n v="2"/>
    <n v="1"/>
    <n v="0"/>
    <n v="2"/>
    <n v="0"/>
    <n v="1"/>
    <n v="0"/>
    <n v="0"/>
    <n v="0"/>
    <n v="1"/>
    <n v="0"/>
    <n v="0"/>
    <n v="0"/>
    <n v="0"/>
    <n v="0"/>
    <n v="0"/>
    <n v="0"/>
    <n v="0"/>
    <n v="1"/>
  </r>
  <r>
    <s v="BOM JESUS2016/Mar"/>
    <x v="49"/>
    <x v="50"/>
    <m/>
    <x v="14"/>
    <n v="0"/>
    <n v="0"/>
    <n v="7"/>
    <n v="0"/>
    <n v="1"/>
    <n v="2"/>
    <n v="0"/>
    <n v="2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BOM JESUS2016/Apr"/>
    <x v="49"/>
    <x v="50"/>
    <m/>
    <x v="15"/>
    <n v="0"/>
    <n v="0"/>
    <n v="12"/>
    <n v="1"/>
    <n v="0"/>
    <n v="5"/>
    <n v="0"/>
    <n v="0"/>
    <n v="5"/>
    <n v="4"/>
    <n v="0"/>
    <n v="0"/>
    <n v="0"/>
    <n v="0"/>
    <n v="0"/>
    <n v="1"/>
    <n v="5"/>
    <n v="0"/>
    <n v="0"/>
    <n v="0"/>
    <n v="0"/>
    <n v="0"/>
    <n v="0"/>
    <n v="0"/>
    <n v="0"/>
    <n v="0"/>
  </r>
  <r>
    <s v="BOM JESUS2016/May"/>
    <x v="49"/>
    <x v="50"/>
    <m/>
    <x v="16"/>
    <n v="0"/>
    <n v="0"/>
    <n v="14"/>
    <n v="1"/>
    <n v="1"/>
    <n v="1"/>
    <n v="1"/>
    <n v="0"/>
    <n v="0"/>
    <n v="3"/>
    <n v="0"/>
    <n v="0"/>
    <n v="0"/>
    <n v="0"/>
    <n v="0"/>
    <n v="3"/>
    <n v="0"/>
    <n v="0"/>
    <n v="0"/>
    <n v="0"/>
    <n v="0"/>
    <n v="0"/>
    <n v="0"/>
    <n v="0"/>
    <n v="0"/>
    <n v="0"/>
  </r>
  <r>
    <s v="BOM JESUS2016/Jun"/>
    <x v="49"/>
    <x v="50"/>
    <m/>
    <x v="17"/>
    <n v="0"/>
    <n v="0"/>
    <n v="18"/>
    <n v="3"/>
    <n v="0"/>
    <n v="2"/>
    <n v="1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BOM JESUS2016/Jul"/>
    <x v="49"/>
    <x v="50"/>
    <m/>
    <x v="18"/>
    <n v="0"/>
    <n v="0"/>
    <n v="14"/>
    <n v="3"/>
    <n v="1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OM JESUS2016/Aug"/>
    <x v="49"/>
    <x v="50"/>
    <m/>
    <x v="19"/>
    <n v="0"/>
    <n v="0"/>
    <n v="8"/>
    <n v="2"/>
    <n v="1"/>
    <n v="1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BOM JESUS2016/Sep"/>
    <x v="49"/>
    <x v="50"/>
    <m/>
    <x v="20"/>
    <n v="0"/>
    <n v="0"/>
    <n v="14"/>
    <n v="3"/>
    <n v="1"/>
    <n v="1"/>
    <n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BOM JESUS2016/Oct"/>
    <x v="49"/>
    <x v="50"/>
    <m/>
    <x v="21"/>
    <n v="2"/>
    <n v="0"/>
    <n v="17"/>
    <n v="7"/>
    <n v="1"/>
    <n v="2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2"/>
  </r>
  <r>
    <s v="BOM JESUS2016/Nov"/>
    <x v="49"/>
    <x v="50"/>
    <m/>
    <x v="22"/>
    <n v="0"/>
    <n v="0"/>
    <n v="14"/>
    <n v="4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M JESUS2016/Dec"/>
    <x v="49"/>
    <x v="50"/>
    <m/>
    <x v="23"/>
    <n v="0"/>
    <n v="0"/>
    <n v="3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6/Jan"/>
    <x v="50"/>
    <x v="51"/>
    <s v="BOM PRINCIPIO"/>
    <x v="12"/>
    <n v="0"/>
    <n v="0"/>
    <n v="16"/>
    <n v="1"/>
    <n v="1"/>
    <n v="3"/>
    <n v="1"/>
    <n v="3"/>
    <n v="0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BOM PRINCIPIO2016/Feb"/>
    <x v="50"/>
    <x v="51"/>
    <m/>
    <x v="13"/>
    <n v="0"/>
    <n v="0"/>
    <n v="11"/>
    <n v="0"/>
    <n v="4"/>
    <n v="1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6/Mar"/>
    <x v="50"/>
    <x v="51"/>
    <m/>
    <x v="14"/>
    <n v="1"/>
    <n v="0"/>
    <n v="12"/>
    <n v="0"/>
    <n v="0"/>
    <n v="5"/>
    <n v="0"/>
    <n v="0"/>
    <n v="0"/>
    <n v="1"/>
    <n v="0"/>
    <n v="0"/>
    <n v="0"/>
    <n v="0"/>
    <n v="0"/>
    <n v="0"/>
    <n v="4"/>
    <n v="0"/>
    <n v="0"/>
    <n v="0"/>
    <n v="0"/>
    <n v="0"/>
    <n v="0"/>
    <n v="0"/>
    <n v="0"/>
    <n v="3"/>
  </r>
  <r>
    <s v="BOM PRINCIPIO2016/Apr"/>
    <x v="50"/>
    <x v="51"/>
    <m/>
    <x v="15"/>
    <n v="0"/>
    <n v="0"/>
    <n v="16"/>
    <n v="1"/>
    <n v="1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6/May"/>
    <x v="50"/>
    <x v="51"/>
    <m/>
    <x v="16"/>
    <n v="0"/>
    <n v="0"/>
    <n v="5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6/Jun"/>
    <x v="50"/>
    <x v="51"/>
    <m/>
    <x v="17"/>
    <n v="0"/>
    <n v="0"/>
    <n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6/Jul"/>
    <x v="50"/>
    <x v="51"/>
    <m/>
    <x v="18"/>
    <n v="0"/>
    <n v="0"/>
    <n v="7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6/Aug"/>
    <x v="50"/>
    <x v="51"/>
    <m/>
    <x v="19"/>
    <n v="0"/>
    <n v="0"/>
    <n v="11"/>
    <n v="0"/>
    <n v="0"/>
    <n v="1"/>
    <n v="0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6/Sep"/>
    <x v="50"/>
    <x v="51"/>
    <m/>
    <x v="20"/>
    <n v="0"/>
    <n v="0"/>
    <n v="12"/>
    <n v="0"/>
    <n v="3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6/Oct"/>
    <x v="50"/>
    <x v="51"/>
    <m/>
    <x v="21"/>
    <n v="0"/>
    <n v="0"/>
    <n v="16"/>
    <n v="0"/>
    <n v="0"/>
    <n v="1"/>
    <n v="1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OM PRINCIPIO2016/Nov"/>
    <x v="50"/>
    <x v="51"/>
    <m/>
    <x v="22"/>
    <n v="1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BOM PRINCIPIO2016/Dec"/>
    <x v="50"/>
    <x v="51"/>
    <m/>
    <x v="23"/>
    <n v="0"/>
    <n v="0"/>
    <n v="8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M PROGRESSO2016/Jan"/>
    <x v="51"/>
    <x v="52"/>
    <s v="BOM PROGRES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Feb"/>
    <x v="51"/>
    <x v="52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Mar"/>
    <x v="51"/>
    <x v="5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Apr"/>
    <x v="51"/>
    <x v="5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May"/>
    <x v="51"/>
    <x v="5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Jun"/>
    <x v="51"/>
    <x v="52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Jul"/>
    <x v="51"/>
    <x v="52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Aug"/>
    <x v="51"/>
    <x v="5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Sep"/>
    <x v="51"/>
    <x v="52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Oct"/>
    <x v="51"/>
    <x v="52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Nov"/>
    <x v="51"/>
    <x v="5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6/Dec"/>
    <x v="51"/>
    <x v="52"/>
    <m/>
    <x v="23"/>
    <n v="0"/>
    <n v="0"/>
    <n v="2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M RETIRO DO SUL2016/Jan"/>
    <x v="52"/>
    <x v="53"/>
    <s v="BOM RETIRO DO SUL"/>
    <x v="12"/>
    <n v="0"/>
    <n v="0"/>
    <n v="21"/>
    <n v="2"/>
    <n v="1"/>
    <n v="3"/>
    <n v="1"/>
    <n v="1"/>
    <n v="0"/>
    <n v="3"/>
    <n v="1"/>
    <n v="1"/>
    <n v="0"/>
    <n v="0"/>
    <n v="0"/>
    <n v="2"/>
    <n v="0"/>
    <n v="0"/>
    <n v="0"/>
    <n v="0"/>
    <n v="0"/>
    <n v="0"/>
    <n v="0"/>
    <n v="0"/>
    <n v="0"/>
    <n v="0"/>
  </r>
  <r>
    <s v="BOM RETIRO DO SUL2016/Feb"/>
    <x v="52"/>
    <x v="53"/>
    <m/>
    <x v="13"/>
    <n v="0"/>
    <n v="0"/>
    <n v="8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16/Mar"/>
    <x v="52"/>
    <x v="53"/>
    <m/>
    <x v="14"/>
    <n v="0"/>
    <n v="0"/>
    <n v="8"/>
    <n v="1"/>
    <n v="0"/>
    <n v="5"/>
    <n v="0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16/Apr"/>
    <x v="52"/>
    <x v="53"/>
    <m/>
    <x v="15"/>
    <n v="0"/>
    <n v="0"/>
    <n v="10"/>
    <n v="0"/>
    <n v="0"/>
    <n v="3"/>
    <n v="0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BOM RETIRO DO SUL2016/May"/>
    <x v="52"/>
    <x v="53"/>
    <m/>
    <x v="16"/>
    <n v="0"/>
    <n v="0"/>
    <n v="11"/>
    <n v="2"/>
    <n v="0"/>
    <n v="2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6/Jun"/>
    <x v="52"/>
    <x v="53"/>
    <m/>
    <x v="17"/>
    <n v="0"/>
    <n v="0"/>
    <n v="9"/>
    <n v="0"/>
    <n v="1"/>
    <n v="9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OM RETIRO DO SUL2016/Jul"/>
    <x v="52"/>
    <x v="53"/>
    <m/>
    <x v="18"/>
    <n v="0"/>
    <n v="0"/>
    <n v="17"/>
    <n v="2"/>
    <n v="0"/>
    <n v="4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6/Aug"/>
    <x v="52"/>
    <x v="53"/>
    <m/>
    <x v="19"/>
    <n v="1"/>
    <n v="0"/>
    <n v="15"/>
    <n v="3"/>
    <n v="0"/>
    <n v="7"/>
    <n v="0"/>
    <n v="0"/>
    <n v="1"/>
    <n v="5"/>
    <n v="0"/>
    <n v="0"/>
    <n v="0"/>
    <n v="0"/>
    <n v="0"/>
    <n v="0"/>
    <n v="3"/>
    <n v="0"/>
    <n v="0"/>
    <n v="0"/>
    <n v="0"/>
    <n v="0"/>
    <n v="0"/>
    <n v="0"/>
    <n v="0"/>
    <n v="1"/>
  </r>
  <r>
    <s v="BOM RETIRO DO SUL2016/Sep"/>
    <x v="52"/>
    <x v="53"/>
    <m/>
    <x v="20"/>
    <n v="0"/>
    <n v="0"/>
    <n v="19"/>
    <n v="0"/>
    <n v="0"/>
    <n v="2"/>
    <n v="1"/>
    <n v="0"/>
    <n v="1"/>
    <n v="4"/>
    <n v="2"/>
    <n v="0"/>
    <n v="0"/>
    <n v="0"/>
    <n v="0"/>
    <n v="1"/>
    <n v="1"/>
    <n v="0"/>
    <n v="0"/>
    <n v="0"/>
    <n v="0"/>
    <n v="0"/>
    <n v="0"/>
    <n v="0"/>
    <n v="0"/>
    <n v="0"/>
  </r>
  <r>
    <s v="BOM RETIRO DO SUL2016/Oct"/>
    <x v="52"/>
    <x v="53"/>
    <m/>
    <x v="21"/>
    <n v="0"/>
    <n v="0"/>
    <n v="10"/>
    <n v="4"/>
    <n v="0"/>
    <n v="2"/>
    <n v="0"/>
    <n v="0"/>
    <n v="1"/>
    <n v="4"/>
    <n v="0"/>
    <n v="0"/>
    <n v="1"/>
    <n v="0"/>
    <n v="0"/>
    <n v="0"/>
    <n v="1"/>
    <n v="0"/>
    <n v="0"/>
    <n v="0"/>
    <n v="0"/>
    <n v="0"/>
    <n v="0"/>
    <n v="0"/>
    <n v="0"/>
    <n v="0"/>
  </r>
  <r>
    <s v="BOM RETIRO DO SUL2016/Nov"/>
    <x v="52"/>
    <x v="53"/>
    <m/>
    <x v="22"/>
    <n v="0"/>
    <n v="0"/>
    <n v="8"/>
    <n v="2"/>
    <n v="0"/>
    <n v="2"/>
    <n v="0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16/Dec"/>
    <x v="52"/>
    <x v="53"/>
    <m/>
    <x v="23"/>
    <n v="0"/>
    <n v="0"/>
    <n v="9"/>
    <n v="2"/>
    <n v="0"/>
    <n v="4"/>
    <n v="2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6/Jan"/>
    <x v="53"/>
    <x v="54"/>
    <s v="BOQUEIRAO DO LEAO"/>
    <x v="1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6/Feb"/>
    <x v="53"/>
    <x v="54"/>
    <m/>
    <x v="13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6/Mar"/>
    <x v="53"/>
    <x v="5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6/Apr"/>
    <x v="53"/>
    <x v="54"/>
    <m/>
    <x v="15"/>
    <n v="0"/>
    <n v="0"/>
    <n v="9"/>
    <n v="1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6/May"/>
    <x v="53"/>
    <x v="54"/>
    <m/>
    <x v="16"/>
    <n v="0"/>
    <n v="0"/>
    <n v="7"/>
    <n v="0"/>
    <n v="1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BOQUEIRAO DO LEAO2016/Jun"/>
    <x v="53"/>
    <x v="54"/>
    <m/>
    <x v="17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6/Jul"/>
    <x v="53"/>
    <x v="54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6/Aug"/>
    <x v="53"/>
    <x v="54"/>
    <m/>
    <x v="19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6/Sep"/>
    <x v="53"/>
    <x v="54"/>
    <m/>
    <x v="20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QUEIRAO DO LEAO2016/Oct"/>
    <x v="53"/>
    <x v="54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6/Nov"/>
    <x v="53"/>
    <x v="54"/>
    <m/>
    <x v="22"/>
    <n v="0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6/Dec"/>
    <x v="53"/>
    <x v="54"/>
    <m/>
    <x v="2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6/Jan"/>
    <x v="54"/>
    <x v="55"/>
    <s v="BOSSOROCA"/>
    <x v="12"/>
    <n v="1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SSOROCA2016/Feb"/>
    <x v="54"/>
    <x v="55"/>
    <m/>
    <x v="1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6/Mar"/>
    <x v="54"/>
    <x v="55"/>
    <m/>
    <x v="14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6/Apr"/>
    <x v="54"/>
    <x v="55"/>
    <m/>
    <x v="15"/>
    <n v="0"/>
    <n v="0"/>
    <n v="8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6/May"/>
    <x v="54"/>
    <x v="55"/>
    <m/>
    <x v="16"/>
    <n v="0"/>
    <n v="0"/>
    <n v="11"/>
    <n v="4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SSOROCA2016/Jun"/>
    <x v="54"/>
    <x v="55"/>
    <m/>
    <x v="17"/>
    <n v="0"/>
    <n v="0"/>
    <n v="6"/>
    <n v="4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SSOROCA2016/Jul"/>
    <x v="54"/>
    <x v="55"/>
    <m/>
    <x v="18"/>
    <n v="0"/>
    <n v="0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6/Aug"/>
    <x v="54"/>
    <x v="55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6/Sep"/>
    <x v="54"/>
    <x v="5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6/Oct"/>
    <x v="54"/>
    <x v="55"/>
    <m/>
    <x v="2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6/Nov"/>
    <x v="54"/>
    <x v="55"/>
    <m/>
    <x v="22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SSOROCA2016/Dec"/>
    <x v="54"/>
    <x v="55"/>
    <m/>
    <x v="23"/>
    <n v="0"/>
    <n v="0"/>
    <n v="8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6/Jan"/>
    <x v="55"/>
    <x v="56"/>
    <s v="BOZAN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6/Feb"/>
    <x v="55"/>
    <x v="5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6/Mar"/>
    <x v="55"/>
    <x v="56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6/Apr"/>
    <x v="55"/>
    <x v="56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6/May"/>
    <x v="55"/>
    <x v="5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6/Jun"/>
    <x v="55"/>
    <x v="5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6/Jul"/>
    <x v="55"/>
    <x v="5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6/Aug"/>
    <x v="55"/>
    <x v="5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6/Sep"/>
    <x v="55"/>
    <x v="5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6/Oct"/>
    <x v="55"/>
    <x v="56"/>
    <m/>
    <x v="2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ZANO2016/Nov"/>
    <x v="55"/>
    <x v="56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ZANO2016/Dec"/>
    <x v="55"/>
    <x v="5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6/Jan"/>
    <x v="56"/>
    <x v="57"/>
    <s v="BRAGA"/>
    <x v="12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6/Feb"/>
    <x v="56"/>
    <x v="57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6/Mar"/>
    <x v="56"/>
    <x v="57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6/Apr"/>
    <x v="56"/>
    <x v="57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RAGA2016/May"/>
    <x v="56"/>
    <x v="57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6/Jun"/>
    <x v="56"/>
    <x v="57"/>
    <m/>
    <x v="17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RAGA2016/Jul"/>
    <x v="56"/>
    <x v="57"/>
    <m/>
    <x v="18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RAGA2016/Aug"/>
    <x v="56"/>
    <x v="57"/>
    <m/>
    <x v="19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6/Sep"/>
    <x v="56"/>
    <x v="57"/>
    <m/>
    <x v="20"/>
    <n v="0"/>
    <n v="0"/>
    <n v="4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16/Oct"/>
    <x v="56"/>
    <x v="57"/>
    <m/>
    <x v="21"/>
    <n v="0"/>
    <n v="0"/>
    <n v="8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6/Nov"/>
    <x v="56"/>
    <x v="5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6/Dec"/>
    <x v="56"/>
    <x v="57"/>
    <m/>
    <x v="2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Jan"/>
    <x v="57"/>
    <x v="58"/>
    <s v="BROCHIER"/>
    <x v="12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Feb"/>
    <x v="57"/>
    <x v="5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Mar"/>
    <x v="57"/>
    <x v="58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Apr"/>
    <x v="57"/>
    <x v="58"/>
    <m/>
    <x v="1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May"/>
    <x v="57"/>
    <x v="5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Jun"/>
    <x v="57"/>
    <x v="58"/>
    <m/>
    <x v="17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Jul"/>
    <x v="57"/>
    <x v="58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Aug"/>
    <x v="57"/>
    <x v="5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Sep"/>
    <x v="57"/>
    <x v="5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Oct"/>
    <x v="57"/>
    <x v="58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Nov"/>
    <x v="57"/>
    <x v="5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6/Dec"/>
    <x v="57"/>
    <x v="58"/>
    <m/>
    <x v="2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UTIA2016/Jan"/>
    <x v="58"/>
    <x v="59"/>
    <s v="BUTIA"/>
    <x v="12"/>
    <n v="0"/>
    <n v="0"/>
    <n v="26"/>
    <n v="2"/>
    <n v="1"/>
    <n v="1"/>
    <n v="0"/>
    <n v="2"/>
    <n v="0"/>
    <n v="5"/>
    <n v="4"/>
    <n v="0"/>
    <n v="0"/>
    <n v="0"/>
    <n v="0"/>
    <n v="1"/>
    <n v="1"/>
    <n v="0"/>
    <n v="0"/>
    <n v="0"/>
    <n v="0"/>
    <n v="0"/>
    <n v="0"/>
    <n v="0"/>
    <n v="0"/>
    <n v="0"/>
  </r>
  <r>
    <s v="BUTIA2016/Feb"/>
    <x v="58"/>
    <x v="59"/>
    <m/>
    <x v="13"/>
    <n v="0"/>
    <n v="0"/>
    <n v="22"/>
    <n v="0"/>
    <n v="1"/>
    <n v="3"/>
    <n v="0"/>
    <n v="0"/>
    <n v="1"/>
    <n v="6"/>
    <n v="1"/>
    <n v="0"/>
    <n v="0"/>
    <n v="0"/>
    <n v="0"/>
    <n v="1"/>
    <n v="2"/>
    <n v="0"/>
    <n v="0"/>
    <n v="0"/>
    <n v="0"/>
    <n v="0"/>
    <n v="0"/>
    <n v="0"/>
    <n v="0"/>
    <n v="0"/>
  </r>
  <r>
    <s v="BUTIA2016/Mar"/>
    <x v="58"/>
    <x v="59"/>
    <m/>
    <x v="14"/>
    <n v="0"/>
    <n v="0"/>
    <n v="45"/>
    <n v="3"/>
    <n v="0"/>
    <n v="1"/>
    <n v="0"/>
    <n v="0"/>
    <n v="1"/>
    <n v="10"/>
    <n v="2"/>
    <n v="0"/>
    <n v="0"/>
    <n v="0"/>
    <n v="0"/>
    <n v="8"/>
    <n v="0"/>
    <n v="0"/>
    <n v="0"/>
    <n v="0"/>
    <n v="0"/>
    <n v="0"/>
    <n v="0"/>
    <n v="0"/>
    <n v="0"/>
    <n v="0"/>
  </r>
  <r>
    <s v="BUTIA2016/Apr"/>
    <x v="58"/>
    <x v="59"/>
    <m/>
    <x v="15"/>
    <n v="0"/>
    <n v="0"/>
    <n v="27"/>
    <n v="2"/>
    <n v="2"/>
    <n v="8"/>
    <n v="0"/>
    <n v="1"/>
    <n v="2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BUTIA2016/May"/>
    <x v="58"/>
    <x v="59"/>
    <m/>
    <x v="16"/>
    <n v="0"/>
    <n v="0"/>
    <n v="37"/>
    <n v="9"/>
    <n v="1"/>
    <n v="5"/>
    <n v="0"/>
    <n v="0"/>
    <n v="1"/>
    <n v="7"/>
    <n v="0"/>
    <n v="0"/>
    <n v="0"/>
    <n v="0"/>
    <n v="0"/>
    <n v="0"/>
    <n v="1"/>
    <n v="0"/>
    <n v="0"/>
    <n v="0"/>
    <n v="0"/>
    <n v="0"/>
    <n v="0"/>
    <n v="0"/>
    <n v="0"/>
    <n v="0"/>
  </r>
  <r>
    <s v="BUTIA2016/Jun"/>
    <x v="58"/>
    <x v="59"/>
    <m/>
    <x v="17"/>
    <n v="0"/>
    <n v="0"/>
    <n v="20"/>
    <n v="1"/>
    <n v="3"/>
    <n v="10"/>
    <n v="0"/>
    <n v="4"/>
    <n v="1"/>
    <n v="2"/>
    <n v="2"/>
    <n v="0"/>
    <n v="0"/>
    <n v="0"/>
    <n v="0"/>
    <n v="0"/>
    <n v="3"/>
    <n v="0"/>
    <n v="0"/>
    <n v="0"/>
    <n v="0"/>
    <n v="0"/>
    <n v="0"/>
    <n v="0"/>
    <n v="0"/>
    <n v="0"/>
  </r>
  <r>
    <s v="BUTIA2016/Jul"/>
    <x v="58"/>
    <x v="59"/>
    <m/>
    <x v="18"/>
    <n v="0"/>
    <n v="0"/>
    <n v="27"/>
    <n v="4"/>
    <n v="1"/>
    <n v="6"/>
    <n v="0"/>
    <n v="2"/>
    <n v="1"/>
    <n v="6"/>
    <n v="0"/>
    <n v="0"/>
    <n v="0"/>
    <n v="0"/>
    <n v="0"/>
    <n v="3"/>
    <n v="3"/>
    <n v="0"/>
    <n v="0"/>
    <n v="0"/>
    <n v="0"/>
    <n v="0"/>
    <n v="0"/>
    <n v="0"/>
    <n v="0"/>
    <n v="0"/>
  </r>
  <r>
    <s v="BUTIA2016/Aug"/>
    <x v="58"/>
    <x v="59"/>
    <m/>
    <x v="19"/>
    <n v="0"/>
    <n v="0"/>
    <n v="17"/>
    <n v="4"/>
    <n v="1"/>
    <n v="5"/>
    <n v="0"/>
    <n v="3"/>
    <n v="1"/>
    <n v="9"/>
    <n v="5"/>
    <n v="0"/>
    <n v="0"/>
    <n v="0"/>
    <n v="0"/>
    <n v="1"/>
    <n v="0"/>
    <n v="0"/>
    <n v="0"/>
    <n v="0"/>
    <n v="0"/>
    <n v="0"/>
    <n v="0"/>
    <n v="0"/>
    <n v="0"/>
    <n v="0"/>
  </r>
  <r>
    <s v="BUTIA2016/Sep"/>
    <x v="58"/>
    <x v="59"/>
    <m/>
    <x v="20"/>
    <n v="1"/>
    <n v="0"/>
    <n v="22"/>
    <n v="2"/>
    <n v="3"/>
    <n v="5"/>
    <n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BUTIA2016/Oct"/>
    <x v="58"/>
    <x v="59"/>
    <m/>
    <x v="21"/>
    <n v="0"/>
    <n v="0"/>
    <n v="24"/>
    <n v="4"/>
    <n v="0"/>
    <n v="9"/>
    <n v="0"/>
    <n v="1"/>
    <n v="1"/>
    <n v="8"/>
    <n v="6"/>
    <n v="0"/>
    <n v="0"/>
    <n v="0"/>
    <n v="0"/>
    <n v="1"/>
    <n v="3"/>
    <n v="0"/>
    <n v="0"/>
    <n v="0"/>
    <n v="0"/>
    <n v="0"/>
    <n v="0"/>
    <n v="0"/>
    <n v="0"/>
    <n v="0"/>
  </r>
  <r>
    <s v="BUTIA2016/Nov"/>
    <x v="58"/>
    <x v="59"/>
    <m/>
    <x v="22"/>
    <n v="0"/>
    <n v="0"/>
    <n v="18"/>
    <n v="2"/>
    <n v="1"/>
    <n v="4"/>
    <n v="0"/>
    <n v="0"/>
    <n v="2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BUTIA2016/Dec"/>
    <x v="58"/>
    <x v="59"/>
    <m/>
    <x v="23"/>
    <n v="1"/>
    <n v="0"/>
    <n v="21"/>
    <n v="2"/>
    <n v="1"/>
    <n v="3"/>
    <n v="0"/>
    <n v="2"/>
    <n v="1"/>
    <n v="3"/>
    <n v="0"/>
    <n v="0"/>
    <n v="0"/>
    <n v="0"/>
    <n v="0"/>
    <n v="2"/>
    <n v="1"/>
    <n v="0"/>
    <n v="0"/>
    <n v="0"/>
    <n v="0"/>
    <n v="0"/>
    <n v="0"/>
    <n v="0"/>
    <n v="0"/>
    <n v="1"/>
  </r>
  <r>
    <s v="CACAPAVA DO SUL2016/Jan"/>
    <x v="59"/>
    <x v="60"/>
    <s v="CACAPAVA DO SUL"/>
    <x v="12"/>
    <n v="1"/>
    <n v="0"/>
    <n v="26"/>
    <n v="2"/>
    <n v="2"/>
    <n v="1"/>
    <n v="0"/>
    <n v="1"/>
    <n v="1"/>
    <n v="1"/>
    <n v="0"/>
    <n v="0"/>
    <n v="0"/>
    <n v="0"/>
    <n v="0"/>
    <n v="3"/>
    <n v="0"/>
    <n v="0"/>
    <n v="0"/>
    <n v="0"/>
    <n v="0"/>
    <n v="0"/>
    <n v="0"/>
    <n v="0"/>
    <n v="0"/>
    <n v="1"/>
  </r>
  <r>
    <s v="CACAPAVA DO SUL2016/Feb"/>
    <x v="59"/>
    <x v="60"/>
    <m/>
    <x v="13"/>
    <n v="0"/>
    <n v="0"/>
    <n v="26"/>
    <n v="4"/>
    <n v="3"/>
    <n v="5"/>
    <n v="0"/>
    <n v="4"/>
    <n v="3"/>
    <n v="4"/>
    <n v="2"/>
    <n v="0"/>
    <n v="0"/>
    <n v="0"/>
    <n v="0"/>
    <n v="0"/>
    <n v="4"/>
    <n v="0"/>
    <n v="0"/>
    <n v="0"/>
    <n v="0"/>
    <n v="0"/>
    <n v="0"/>
    <n v="0"/>
    <n v="0"/>
    <n v="0"/>
  </r>
  <r>
    <s v="CACAPAVA DO SUL2016/Mar"/>
    <x v="59"/>
    <x v="60"/>
    <m/>
    <x v="14"/>
    <n v="0"/>
    <n v="0"/>
    <n v="49"/>
    <n v="10"/>
    <n v="3"/>
    <n v="3"/>
    <n v="0"/>
    <n v="5"/>
    <n v="5"/>
    <n v="6"/>
    <n v="1"/>
    <n v="0"/>
    <n v="0"/>
    <n v="0"/>
    <n v="0"/>
    <n v="2"/>
    <n v="2"/>
    <n v="0"/>
    <n v="0"/>
    <n v="0"/>
    <n v="0"/>
    <n v="0"/>
    <n v="0"/>
    <n v="0"/>
    <n v="0"/>
    <n v="0"/>
  </r>
  <r>
    <s v="CACAPAVA DO SUL2016/Apr"/>
    <x v="59"/>
    <x v="60"/>
    <m/>
    <x v="15"/>
    <n v="2"/>
    <n v="1"/>
    <n v="50"/>
    <n v="10"/>
    <n v="0"/>
    <n v="0"/>
    <n v="0"/>
    <n v="5"/>
    <n v="0"/>
    <n v="2"/>
    <n v="1"/>
    <n v="0"/>
    <n v="0"/>
    <n v="0"/>
    <n v="0"/>
    <n v="2"/>
    <n v="0"/>
    <n v="0"/>
    <n v="0"/>
    <n v="0"/>
    <n v="0"/>
    <n v="0"/>
    <n v="0"/>
    <n v="0"/>
    <n v="0"/>
    <n v="2"/>
  </r>
  <r>
    <s v="CACAPAVA DO SUL2016/May"/>
    <x v="59"/>
    <x v="60"/>
    <m/>
    <x v="16"/>
    <n v="1"/>
    <n v="0"/>
    <n v="57"/>
    <n v="7"/>
    <n v="5"/>
    <n v="5"/>
    <n v="0"/>
    <n v="2"/>
    <n v="2"/>
    <n v="1"/>
    <n v="0"/>
    <n v="0"/>
    <n v="0"/>
    <n v="0"/>
    <n v="0"/>
    <n v="0"/>
    <n v="1"/>
    <n v="0"/>
    <n v="1"/>
    <n v="0"/>
    <n v="0"/>
    <n v="0"/>
    <n v="0"/>
    <n v="0"/>
    <n v="0"/>
    <n v="1"/>
  </r>
  <r>
    <s v="CACAPAVA DO SUL2016/Jun"/>
    <x v="59"/>
    <x v="60"/>
    <m/>
    <x v="17"/>
    <n v="0"/>
    <n v="0"/>
    <n v="39"/>
    <n v="9"/>
    <n v="1"/>
    <n v="4"/>
    <n v="0"/>
    <n v="2"/>
    <n v="1"/>
    <n v="3"/>
    <n v="0"/>
    <n v="0"/>
    <n v="0"/>
    <n v="0"/>
    <n v="0"/>
    <n v="2"/>
    <n v="1"/>
    <n v="0"/>
    <n v="0"/>
    <n v="0"/>
    <n v="0"/>
    <n v="0"/>
    <n v="0"/>
    <n v="0"/>
    <n v="0"/>
    <n v="0"/>
  </r>
  <r>
    <s v="CACAPAVA DO SUL2016/Jul"/>
    <x v="59"/>
    <x v="60"/>
    <m/>
    <x v="18"/>
    <n v="0"/>
    <n v="0"/>
    <n v="49"/>
    <n v="13"/>
    <n v="1"/>
    <n v="2"/>
    <n v="1"/>
    <n v="2"/>
    <n v="3"/>
    <n v="9"/>
    <n v="1"/>
    <n v="0"/>
    <n v="0"/>
    <n v="0"/>
    <n v="0"/>
    <n v="1"/>
    <n v="0"/>
    <n v="0"/>
    <n v="0"/>
    <n v="0"/>
    <n v="0"/>
    <n v="0"/>
    <n v="0"/>
    <n v="0"/>
    <n v="0"/>
    <n v="0"/>
  </r>
  <r>
    <s v="CACAPAVA DO SUL2016/Aug"/>
    <x v="59"/>
    <x v="60"/>
    <m/>
    <x v="19"/>
    <n v="1"/>
    <n v="0"/>
    <n v="49"/>
    <n v="7"/>
    <n v="1"/>
    <n v="2"/>
    <n v="0"/>
    <n v="4"/>
    <n v="6"/>
    <n v="5"/>
    <n v="3"/>
    <n v="0"/>
    <n v="0"/>
    <n v="0"/>
    <n v="0"/>
    <n v="3"/>
    <n v="0"/>
    <n v="0"/>
    <n v="0"/>
    <n v="0"/>
    <n v="0"/>
    <n v="0"/>
    <n v="0"/>
    <n v="0"/>
    <n v="0"/>
    <n v="1"/>
  </r>
  <r>
    <s v="CACAPAVA DO SUL2016/Sep"/>
    <x v="59"/>
    <x v="60"/>
    <m/>
    <x v="20"/>
    <n v="1"/>
    <n v="0"/>
    <n v="45"/>
    <n v="8"/>
    <n v="1"/>
    <n v="4"/>
    <n v="0"/>
    <n v="1"/>
    <n v="2"/>
    <n v="4"/>
    <n v="2"/>
    <n v="0"/>
    <n v="0"/>
    <n v="0"/>
    <n v="0"/>
    <n v="2"/>
    <n v="0"/>
    <n v="0"/>
    <n v="0"/>
    <n v="0"/>
    <n v="0"/>
    <n v="0"/>
    <n v="0"/>
    <n v="0"/>
    <n v="0"/>
    <n v="1"/>
  </r>
  <r>
    <s v="CACAPAVA DO SUL2016/Oct"/>
    <x v="59"/>
    <x v="60"/>
    <m/>
    <x v="21"/>
    <n v="1"/>
    <n v="0"/>
    <n v="32"/>
    <n v="7"/>
    <n v="1"/>
    <n v="8"/>
    <n v="0"/>
    <n v="6"/>
    <n v="2"/>
    <n v="0"/>
    <n v="1"/>
    <n v="0"/>
    <n v="0"/>
    <n v="0"/>
    <n v="0"/>
    <n v="1"/>
    <n v="2"/>
    <n v="0"/>
    <n v="0"/>
    <n v="0"/>
    <n v="3"/>
    <n v="0"/>
    <n v="3"/>
    <n v="0"/>
    <n v="0"/>
    <n v="1"/>
  </r>
  <r>
    <s v="CACAPAVA DO SUL2016/Nov"/>
    <x v="59"/>
    <x v="60"/>
    <m/>
    <x v="22"/>
    <n v="0"/>
    <n v="0"/>
    <n v="47"/>
    <n v="5"/>
    <n v="2"/>
    <n v="4"/>
    <n v="0"/>
    <n v="5"/>
    <n v="3"/>
    <n v="4"/>
    <n v="2"/>
    <n v="0"/>
    <n v="0"/>
    <n v="0"/>
    <n v="0"/>
    <n v="6"/>
    <n v="0"/>
    <n v="0"/>
    <n v="0"/>
    <n v="0"/>
    <n v="0"/>
    <n v="0"/>
    <n v="0"/>
    <n v="0"/>
    <n v="0"/>
    <n v="0"/>
  </r>
  <r>
    <s v="CACAPAVA DO SUL2016/Dec"/>
    <x v="59"/>
    <x v="60"/>
    <m/>
    <x v="23"/>
    <n v="0"/>
    <n v="0"/>
    <n v="49"/>
    <n v="9"/>
    <n v="5"/>
    <n v="2"/>
    <n v="0"/>
    <n v="1"/>
    <n v="2"/>
    <n v="4"/>
    <n v="1"/>
    <n v="1"/>
    <n v="0"/>
    <n v="0"/>
    <n v="0"/>
    <n v="1"/>
    <n v="1"/>
    <n v="0"/>
    <n v="0"/>
    <n v="0"/>
    <n v="0"/>
    <n v="0"/>
    <n v="0"/>
    <n v="0"/>
    <n v="0"/>
    <n v="0"/>
  </r>
  <r>
    <s v="CACEQUI2016/Jan"/>
    <x v="60"/>
    <x v="61"/>
    <s v="CACEQUI"/>
    <x v="12"/>
    <n v="0"/>
    <n v="0"/>
    <n v="20"/>
    <n v="1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CEQUI2016/Feb"/>
    <x v="60"/>
    <x v="61"/>
    <m/>
    <x v="13"/>
    <n v="0"/>
    <n v="0"/>
    <n v="23"/>
    <n v="6"/>
    <n v="0"/>
    <n v="0"/>
    <n v="0"/>
    <n v="1"/>
    <n v="5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CEQUI2016/Mar"/>
    <x v="60"/>
    <x v="61"/>
    <m/>
    <x v="14"/>
    <n v="0"/>
    <n v="0"/>
    <n v="21"/>
    <n v="6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CEQUI2016/Apr"/>
    <x v="60"/>
    <x v="61"/>
    <m/>
    <x v="15"/>
    <n v="0"/>
    <n v="0"/>
    <n v="31"/>
    <n v="9"/>
    <n v="1"/>
    <n v="0"/>
    <n v="0"/>
    <n v="1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ACEQUI2016/May"/>
    <x v="60"/>
    <x v="61"/>
    <m/>
    <x v="16"/>
    <n v="0"/>
    <n v="0"/>
    <n v="26"/>
    <n v="10"/>
    <n v="1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CEQUI2016/Jun"/>
    <x v="60"/>
    <x v="61"/>
    <m/>
    <x v="17"/>
    <n v="0"/>
    <n v="0"/>
    <n v="34"/>
    <n v="6"/>
    <n v="0"/>
    <n v="0"/>
    <n v="0"/>
    <n v="1"/>
    <n v="4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CACEQUI2016/Jul"/>
    <x v="60"/>
    <x v="61"/>
    <m/>
    <x v="18"/>
    <n v="1"/>
    <n v="0"/>
    <n v="26"/>
    <n v="9"/>
    <n v="1"/>
    <n v="5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CEQUI2016/Aug"/>
    <x v="60"/>
    <x v="61"/>
    <m/>
    <x v="19"/>
    <n v="0"/>
    <n v="0"/>
    <n v="24"/>
    <n v="7"/>
    <n v="0"/>
    <n v="1"/>
    <n v="0"/>
    <n v="0"/>
    <n v="3"/>
    <n v="4"/>
    <n v="2"/>
    <n v="0"/>
    <n v="0"/>
    <n v="0"/>
    <n v="0"/>
    <n v="2"/>
    <n v="0"/>
    <n v="0"/>
    <n v="0"/>
    <n v="0"/>
    <n v="0"/>
    <n v="0"/>
    <n v="0"/>
    <n v="0"/>
    <n v="0"/>
    <n v="0"/>
  </r>
  <r>
    <s v="CACEQUI2016/Sep"/>
    <x v="60"/>
    <x v="61"/>
    <m/>
    <x v="20"/>
    <n v="1"/>
    <n v="0"/>
    <n v="23"/>
    <n v="6"/>
    <n v="0"/>
    <n v="1"/>
    <n v="0"/>
    <n v="0"/>
    <n v="1"/>
    <n v="2"/>
    <n v="0"/>
    <n v="0"/>
    <n v="0"/>
    <n v="0"/>
    <n v="0"/>
    <n v="1"/>
    <n v="0"/>
    <n v="0"/>
    <n v="1"/>
    <n v="0"/>
    <n v="0"/>
    <n v="0"/>
    <n v="0"/>
    <n v="0"/>
    <n v="0"/>
    <n v="1"/>
  </r>
  <r>
    <s v="CACEQUI2016/Oct"/>
    <x v="60"/>
    <x v="61"/>
    <m/>
    <x v="21"/>
    <n v="0"/>
    <n v="0"/>
    <n v="13"/>
    <n v="3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6/Nov"/>
    <x v="60"/>
    <x v="61"/>
    <m/>
    <x v="22"/>
    <n v="0"/>
    <n v="0"/>
    <n v="15"/>
    <n v="4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16/Dec"/>
    <x v="60"/>
    <x v="61"/>
    <m/>
    <x v="23"/>
    <n v="1"/>
    <n v="0"/>
    <n v="16"/>
    <n v="8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ACHOEIRA DO SUL2016/Jan"/>
    <x v="61"/>
    <x v="62"/>
    <s v="CACHOEIRA DO SUL"/>
    <x v="12"/>
    <n v="2"/>
    <n v="0"/>
    <n v="86"/>
    <n v="3"/>
    <n v="29"/>
    <n v="18"/>
    <n v="1"/>
    <n v="5"/>
    <n v="4"/>
    <n v="6"/>
    <n v="2"/>
    <n v="0"/>
    <n v="0"/>
    <n v="0"/>
    <n v="0"/>
    <n v="4"/>
    <n v="4"/>
    <n v="0"/>
    <n v="0"/>
    <n v="0"/>
    <n v="0"/>
    <n v="0"/>
    <n v="0"/>
    <n v="0"/>
    <n v="0"/>
    <n v="2"/>
  </r>
  <r>
    <s v="CACHOEIRA DO SUL2016/Feb"/>
    <x v="61"/>
    <x v="62"/>
    <m/>
    <x v="13"/>
    <n v="1"/>
    <n v="0"/>
    <n v="97"/>
    <n v="4"/>
    <n v="18"/>
    <n v="14"/>
    <n v="0"/>
    <n v="1"/>
    <n v="1"/>
    <n v="9"/>
    <n v="16"/>
    <n v="0"/>
    <n v="0"/>
    <n v="0"/>
    <n v="0"/>
    <n v="5"/>
    <n v="6"/>
    <n v="0"/>
    <n v="0"/>
    <n v="0"/>
    <n v="0"/>
    <n v="0"/>
    <n v="0"/>
    <n v="0"/>
    <n v="0"/>
    <n v="1"/>
  </r>
  <r>
    <s v="CACHOEIRA DO SUL2016/Mar"/>
    <x v="61"/>
    <x v="62"/>
    <m/>
    <x v="14"/>
    <n v="4"/>
    <n v="0"/>
    <n v="79"/>
    <n v="3"/>
    <n v="17"/>
    <n v="20"/>
    <n v="0"/>
    <n v="4"/>
    <n v="3"/>
    <n v="14"/>
    <n v="10"/>
    <n v="1"/>
    <n v="0"/>
    <n v="0"/>
    <n v="0"/>
    <n v="2"/>
    <n v="3"/>
    <n v="0"/>
    <n v="1"/>
    <n v="0"/>
    <n v="0"/>
    <n v="0"/>
    <n v="0"/>
    <n v="0"/>
    <n v="0"/>
    <n v="4"/>
  </r>
  <r>
    <s v="CACHOEIRA DO SUL2016/Apr"/>
    <x v="61"/>
    <x v="62"/>
    <m/>
    <x v="15"/>
    <n v="0"/>
    <n v="0"/>
    <n v="68"/>
    <n v="6"/>
    <n v="15"/>
    <n v="6"/>
    <n v="0"/>
    <n v="3"/>
    <n v="4"/>
    <n v="15"/>
    <n v="16"/>
    <n v="0"/>
    <n v="0"/>
    <n v="0"/>
    <n v="0"/>
    <n v="3"/>
    <n v="1"/>
    <n v="0"/>
    <n v="0"/>
    <n v="0"/>
    <n v="0"/>
    <n v="0"/>
    <n v="0"/>
    <n v="0"/>
    <n v="0"/>
    <n v="0"/>
  </r>
  <r>
    <s v="CACHOEIRA DO SUL2016/May"/>
    <x v="61"/>
    <x v="62"/>
    <m/>
    <x v="16"/>
    <n v="0"/>
    <n v="0"/>
    <n v="88"/>
    <n v="5"/>
    <n v="16"/>
    <n v="6"/>
    <n v="0"/>
    <n v="3"/>
    <n v="0"/>
    <n v="20"/>
    <n v="14"/>
    <n v="0"/>
    <n v="0"/>
    <n v="0"/>
    <n v="0"/>
    <n v="7"/>
    <n v="0"/>
    <n v="0"/>
    <n v="0"/>
    <n v="0"/>
    <n v="0"/>
    <n v="0"/>
    <n v="0"/>
    <n v="0"/>
    <n v="0"/>
    <n v="0"/>
  </r>
  <r>
    <s v="CACHOEIRA DO SUL2016/Jun"/>
    <x v="61"/>
    <x v="62"/>
    <m/>
    <x v="17"/>
    <n v="0"/>
    <n v="0"/>
    <n v="100"/>
    <n v="6"/>
    <n v="11"/>
    <n v="18"/>
    <n v="1"/>
    <n v="6"/>
    <n v="4"/>
    <n v="18"/>
    <n v="10"/>
    <n v="0"/>
    <n v="0"/>
    <n v="0"/>
    <n v="0"/>
    <n v="7"/>
    <n v="2"/>
    <n v="0"/>
    <n v="1"/>
    <n v="0"/>
    <n v="0"/>
    <n v="0"/>
    <n v="1"/>
    <n v="0"/>
    <n v="0"/>
    <n v="0"/>
  </r>
  <r>
    <s v="CACHOEIRA DO SUL2016/Jul"/>
    <x v="61"/>
    <x v="62"/>
    <m/>
    <x v="18"/>
    <n v="1"/>
    <n v="0"/>
    <n v="108"/>
    <n v="8"/>
    <n v="9"/>
    <n v="13"/>
    <n v="1"/>
    <n v="3"/>
    <n v="4"/>
    <n v="13"/>
    <n v="9"/>
    <n v="0"/>
    <n v="0"/>
    <n v="0"/>
    <n v="0"/>
    <n v="1"/>
    <n v="0"/>
    <n v="0"/>
    <n v="0"/>
    <n v="0"/>
    <n v="0"/>
    <n v="0"/>
    <n v="0"/>
    <n v="0"/>
    <n v="0"/>
    <n v="1"/>
  </r>
  <r>
    <s v="CACHOEIRA DO SUL2016/Aug"/>
    <x v="61"/>
    <x v="62"/>
    <m/>
    <x v="19"/>
    <n v="0"/>
    <n v="0"/>
    <n v="82"/>
    <n v="13"/>
    <n v="9"/>
    <n v="13"/>
    <n v="2"/>
    <n v="3"/>
    <n v="3"/>
    <n v="20"/>
    <n v="8"/>
    <n v="0"/>
    <n v="0"/>
    <n v="0"/>
    <n v="0"/>
    <n v="1"/>
    <n v="1"/>
    <n v="0"/>
    <n v="1"/>
    <n v="0"/>
    <n v="0"/>
    <n v="0"/>
    <n v="0"/>
    <n v="0"/>
    <n v="0"/>
    <n v="0"/>
  </r>
  <r>
    <s v="CACHOEIRA DO SUL2016/Sep"/>
    <x v="61"/>
    <x v="62"/>
    <m/>
    <x v="20"/>
    <n v="1"/>
    <n v="0"/>
    <n v="88"/>
    <n v="10"/>
    <n v="12"/>
    <n v="6"/>
    <n v="2"/>
    <n v="2"/>
    <n v="5"/>
    <n v="13"/>
    <n v="10"/>
    <n v="0"/>
    <n v="0"/>
    <n v="0"/>
    <n v="0"/>
    <n v="1"/>
    <n v="0"/>
    <n v="0"/>
    <n v="0"/>
    <n v="0"/>
    <n v="0"/>
    <n v="0"/>
    <n v="0"/>
    <n v="0"/>
    <n v="0"/>
    <n v="1"/>
  </r>
  <r>
    <s v="CACHOEIRA DO SUL2016/Oct"/>
    <x v="61"/>
    <x v="62"/>
    <m/>
    <x v="21"/>
    <n v="2"/>
    <n v="0"/>
    <n v="82"/>
    <n v="5"/>
    <n v="4"/>
    <n v="12"/>
    <n v="1"/>
    <n v="1"/>
    <n v="5"/>
    <n v="15"/>
    <n v="10"/>
    <n v="0"/>
    <n v="0"/>
    <n v="0"/>
    <n v="0"/>
    <n v="3"/>
    <n v="3"/>
    <n v="0"/>
    <n v="0"/>
    <n v="0"/>
    <n v="0"/>
    <n v="0"/>
    <n v="2"/>
    <n v="0"/>
    <n v="0"/>
    <n v="2"/>
  </r>
  <r>
    <s v="CACHOEIRA DO SUL2016/Nov"/>
    <x v="61"/>
    <x v="62"/>
    <m/>
    <x v="22"/>
    <n v="0"/>
    <n v="0"/>
    <n v="89"/>
    <n v="4"/>
    <n v="16"/>
    <n v="15"/>
    <n v="0"/>
    <n v="2"/>
    <n v="3"/>
    <n v="12"/>
    <n v="8"/>
    <n v="0"/>
    <n v="0"/>
    <n v="0"/>
    <n v="0"/>
    <n v="6"/>
    <n v="2"/>
    <n v="0"/>
    <n v="0"/>
    <n v="0"/>
    <n v="0"/>
    <n v="0"/>
    <n v="1"/>
    <n v="0"/>
    <n v="0"/>
    <n v="0"/>
  </r>
  <r>
    <s v="CACHOEIRA DO SUL2016/Dec"/>
    <x v="61"/>
    <x v="62"/>
    <m/>
    <x v="23"/>
    <n v="1"/>
    <n v="0"/>
    <n v="67"/>
    <n v="6"/>
    <n v="9"/>
    <n v="11"/>
    <n v="0"/>
    <n v="2"/>
    <n v="0"/>
    <n v="10"/>
    <n v="6"/>
    <n v="0"/>
    <n v="0"/>
    <n v="0"/>
    <n v="0"/>
    <n v="3"/>
    <n v="1"/>
    <n v="0"/>
    <n v="0"/>
    <n v="0"/>
    <n v="0"/>
    <n v="0"/>
    <n v="1"/>
    <n v="0"/>
    <n v="0"/>
    <n v="1"/>
  </r>
  <r>
    <s v="CACHOEIRINHA2016/Jan"/>
    <x v="62"/>
    <x v="63"/>
    <s v="CACHOEIRINHA"/>
    <x v="12"/>
    <n v="4"/>
    <n v="0"/>
    <n v="169"/>
    <n v="1"/>
    <n v="34"/>
    <n v="165"/>
    <n v="48"/>
    <n v="29"/>
    <n v="8"/>
    <n v="14"/>
    <n v="6"/>
    <n v="0"/>
    <n v="0"/>
    <n v="0"/>
    <n v="0"/>
    <n v="6"/>
    <n v="17"/>
    <n v="0"/>
    <n v="2"/>
    <n v="1"/>
    <n v="0"/>
    <n v="0"/>
    <n v="3"/>
    <n v="0"/>
    <n v="0"/>
    <n v="5"/>
  </r>
  <r>
    <s v="CACHOEIRINHA2016/Feb"/>
    <x v="62"/>
    <x v="63"/>
    <m/>
    <x v="13"/>
    <n v="1"/>
    <n v="0"/>
    <n v="161"/>
    <n v="2"/>
    <n v="30"/>
    <n v="160"/>
    <n v="45"/>
    <n v="20"/>
    <n v="8"/>
    <n v="12"/>
    <n v="6"/>
    <n v="0"/>
    <n v="0"/>
    <n v="0"/>
    <n v="0"/>
    <n v="5"/>
    <n v="8"/>
    <n v="0"/>
    <n v="1"/>
    <n v="0"/>
    <n v="0"/>
    <n v="0"/>
    <n v="24"/>
    <n v="0"/>
    <n v="0"/>
    <n v="1"/>
  </r>
  <r>
    <s v="CACHOEIRINHA2016/Mar"/>
    <x v="62"/>
    <x v="63"/>
    <m/>
    <x v="14"/>
    <n v="3"/>
    <n v="0"/>
    <n v="170"/>
    <n v="1"/>
    <n v="26"/>
    <n v="218"/>
    <n v="51"/>
    <n v="34"/>
    <n v="8"/>
    <n v="23"/>
    <n v="17"/>
    <n v="0"/>
    <n v="0"/>
    <n v="0"/>
    <n v="0"/>
    <n v="6"/>
    <n v="16"/>
    <n v="0"/>
    <n v="0"/>
    <n v="0"/>
    <n v="1"/>
    <n v="4"/>
    <n v="18"/>
    <n v="0"/>
    <n v="0"/>
    <n v="3"/>
  </r>
  <r>
    <s v="CACHOEIRINHA2016/Apr"/>
    <x v="62"/>
    <x v="63"/>
    <m/>
    <x v="15"/>
    <n v="2"/>
    <n v="0"/>
    <n v="159"/>
    <n v="1"/>
    <n v="25"/>
    <n v="178"/>
    <n v="51"/>
    <n v="23"/>
    <n v="8"/>
    <n v="25"/>
    <n v="19"/>
    <n v="0"/>
    <n v="0"/>
    <n v="0"/>
    <n v="0"/>
    <n v="4"/>
    <n v="13"/>
    <n v="0"/>
    <n v="0"/>
    <n v="0"/>
    <n v="1"/>
    <n v="2"/>
    <n v="4"/>
    <n v="0"/>
    <n v="0"/>
    <n v="3"/>
  </r>
  <r>
    <s v="CACHOEIRINHA2016/May"/>
    <x v="62"/>
    <x v="63"/>
    <m/>
    <x v="16"/>
    <n v="1"/>
    <n v="0"/>
    <n v="137"/>
    <n v="3"/>
    <n v="27"/>
    <n v="177"/>
    <n v="41"/>
    <n v="20"/>
    <n v="4"/>
    <n v="26"/>
    <n v="14"/>
    <n v="0"/>
    <n v="0"/>
    <n v="0"/>
    <n v="0"/>
    <n v="6"/>
    <n v="15"/>
    <n v="3"/>
    <n v="1"/>
    <n v="0"/>
    <n v="0"/>
    <n v="0"/>
    <n v="1"/>
    <n v="0"/>
    <n v="0"/>
    <n v="1"/>
  </r>
  <r>
    <s v="CACHOEIRINHA2016/Jun"/>
    <x v="62"/>
    <x v="63"/>
    <m/>
    <x v="17"/>
    <n v="1"/>
    <n v="0"/>
    <n v="130"/>
    <n v="1"/>
    <n v="21"/>
    <n v="161"/>
    <n v="31"/>
    <n v="22"/>
    <n v="6"/>
    <n v="24"/>
    <n v="10"/>
    <n v="1"/>
    <n v="0"/>
    <n v="0"/>
    <n v="0"/>
    <n v="7"/>
    <n v="9"/>
    <n v="1"/>
    <n v="0"/>
    <n v="0"/>
    <n v="2"/>
    <n v="0"/>
    <n v="13"/>
    <n v="0"/>
    <n v="0"/>
    <n v="1"/>
  </r>
  <r>
    <s v="CACHOEIRINHA2016/Jul"/>
    <x v="62"/>
    <x v="63"/>
    <m/>
    <x v="18"/>
    <n v="1"/>
    <n v="0"/>
    <n v="186"/>
    <n v="2"/>
    <n v="29"/>
    <n v="167"/>
    <n v="33"/>
    <n v="19"/>
    <n v="6"/>
    <n v="21"/>
    <n v="11"/>
    <n v="1"/>
    <n v="0"/>
    <n v="0"/>
    <n v="0"/>
    <n v="2"/>
    <n v="5"/>
    <n v="0"/>
    <n v="0"/>
    <n v="0"/>
    <n v="0"/>
    <n v="3"/>
    <n v="10"/>
    <n v="0"/>
    <n v="0"/>
    <n v="1"/>
  </r>
  <r>
    <s v="CACHOEIRINHA2016/Aug"/>
    <x v="62"/>
    <x v="63"/>
    <m/>
    <x v="19"/>
    <n v="1"/>
    <n v="0"/>
    <n v="151"/>
    <n v="2"/>
    <n v="20"/>
    <n v="191"/>
    <n v="34"/>
    <n v="23"/>
    <n v="9"/>
    <n v="14"/>
    <n v="6"/>
    <n v="0"/>
    <n v="0"/>
    <n v="0"/>
    <n v="0"/>
    <n v="5"/>
    <n v="14"/>
    <n v="1"/>
    <n v="0"/>
    <n v="0"/>
    <n v="2"/>
    <n v="5"/>
    <n v="15"/>
    <n v="0"/>
    <n v="0"/>
    <n v="1"/>
  </r>
  <r>
    <s v="CACHOEIRINHA2016/Sep"/>
    <x v="62"/>
    <x v="63"/>
    <m/>
    <x v="20"/>
    <n v="2"/>
    <n v="0"/>
    <n v="111"/>
    <n v="1"/>
    <n v="11"/>
    <n v="152"/>
    <n v="33"/>
    <n v="31"/>
    <n v="4"/>
    <n v="16"/>
    <n v="6"/>
    <n v="0"/>
    <n v="0"/>
    <n v="0"/>
    <n v="0"/>
    <n v="2"/>
    <n v="9"/>
    <n v="1"/>
    <n v="0"/>
    <n v="0"/>
    <n v="0"/>
    <n v="1"/>
    <n v="5"/>
    <n v="0"/>
    <n v="0"/>
    <n v="2"/>
  </r>
  <r>
    <s v="CACHOEIRINHA2016/Oct"/>
    <x v="62"/>
    <x v="63"/>
    <m/>
    <x v="21"/>
    <n v="2"/>
    <n v="0"/>
    <n v="107"/>
    <n v="2"/>
    <n v="19"/>
    <n v="169"/>
    <n v="29"/>
    <n v="21"/>
    <n v="1"/>
    <n v="13"/>
    <n v="6"/>
    <n v="0"/>
    <n v="0"/>
    <n v="0"/>
    <n v="0"/>
    <n v="4"/>
    <n v="13"/>
    <n v="2"/>
    <n v="0"/>
    <n v="0"/>
    <n v="1"/>
    <n v="2"/>
    <n v="3"/>
    <n v="0"/>
    <n v="0"/>
    <n v="3"/>
  </r>
  <r>
    <s v="CACHOEIRINHA2016/Nov"/>
    <x v="62"/>
    <x v="63"/>
    <m/>
    <x v="22"/>
    <n v="1"/>
    <n v="2"/>
    <n v="132"/>
    <n v="0"/>
    <n v="14"/>
    <n v="134"/>
    <n v="32"/>
    <n v="20"/>
    <n v="3"/>
    <n v="8"/>
    <n v="9"/>
    <n v="0"/>
    <n v="0"/>
    <n v="0"/>
    <n v="0"/>
    <n v="3"/>
    <n v="10"/>
    <n v="0"/>
    <n v="0"/>
    <n v="1"/>
    <n v="0"/>
    <n v="0"/>
    <n v="2"/>
    <n v="0"/>
    <n v="0"/>
    <n v="1"/>
  </r>
  <r>
    <s v="CACHOEIRINHA2016/Dec"/>
    <x v="62"/>
    <x v="63"/>
    <m/>
    <x v="23"/>
    <n v="3"/>
    <n v="0"/>
    <n v="158"/>
    <n v="0"/>
    <n v="22"/>
    <n v="148"/>
    <n v="50"/>
    <n v="25"/>
    <n v="6"/>
    <n v="6"/>
    <n v="6"/>
    <n v="0"/>
    <n v="0"/>
    <n v="0"/>
    <n v="0"/>
    <n v="3"/>
    <n v="10"/>
    <n v="1"/>
    <n v="0"/>
    <n v="1"/>
    <n v="0"/>
    <n v="0"/>
    <n v="5"/>
    <n v="0"/>
    <n v="0"/>
    <n v="3"/>
  </r>
  <r>
    <s v="CACIQUE DOBLE2016/Jan"/>
    <x v="63"/>
    <x v="64"/>
    <s v="CACIQUE DOBLE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Feb"/>
    <x v="63"/>
    <x v="64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Mar"/>
    <x v="63"/>
    <x v="64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Apr"/>
    <x v="63"/>
    <x v="64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May"/>
    <x v="63"/>
    <x v="6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Jun"/>
    <x v="63"/>
    <x v="64"/>
    <m/>
    <x v="17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Jul"/>
    <x v="63"/>
    <x v="6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Aug"/>
    <x v="63"/>
    <x v="6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Sep"/>
    <x v="63"/>
    <x v="64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Oct"/>
    <x v="63"/>
    <x v="64"/>
    <m/>
    <x v="2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Nov"/>
    <x v="63"/>
    <x v="6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6/Dec"/>
    <x v="63"/>
    <x v="6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6/Jan"/>
    <x v="64"/>
    <x v="65"/>
    <s v="CAIBATE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6/Feb"/>
    <x v="64"/>
    <x v="65"/>
    <m/>
    <x v="13"/>
    <n v="0"/>
    <n v="0"/>
    <n v="6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6/Mar"/>
    <x v="64"/>
    <x v="6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6/Apr"/>
    <x v="64"/>
    <x v="65"/>
    <m/>
    <x v="15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IBATE2016/May"/>
    <x v="64"/>
    <x v="65"/>
    <m/>
    <x v="16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6/Jun"/>
    <x v="64"/>
    <x v="65"/>
    <m/>
    <x v="17"/>
    <n v="1"/>
    <n v="0"/>
    <n v="5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CAIBATE2016/Jul"/>
    <x v="64"/>
    <x v="65"/>
    <m/>
    <x v="18"/>
    <n v="0"/>
    <n v="0"/>
    <n v="1"/>
    <n v="0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IBATE2016/Aug"/>
    <x v="64"/>
    <x v="65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6/Sep"/>
    <x v="64"/>
    <x v="65"/>
    <m/>
    <x v="2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6/Oct"/>
    <x v="64"/>
    <x v="65"/>
    <m/>
    <x v="21"/>
    <n v="0"/>
    <n v="0"/>
    <n v="5"/>
    <n v="0"/>
    <n v="1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IBATE2016/Nov"/>
    <x v="64"/>
    <x v="65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6/Dec"/>
    <x v="64"/>
    <x v="65"/>
    <m/>
    <x v="23"/>
    <n v="0"/>
    <n v="0"/>
    <n v="4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CARA2016/Jan"/>
    <x v="65"/>
    <x v="66"/>
    <s v="CAICAR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Feb"/>
    <x v="65"/>
    <x v="66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Mar"/>
    <x v="65"/>
    <x v="66"/>
    <m/>
    <x v="14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Apr"/>
    <x v="65"/>
    <x v="66"/>
    <m/>
    <x v="15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May"/>
    <x v="65"/>
    <x v="66"/>
    <m/>
    <x v="16"/>
    <n v="0"/>
    <n v="0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Jun"/>
    <x v="65"/>
    <x v="66"/>
    <m/>
    <x v="1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Jul"/>
    <x v="65"/>
    <x v="66"/>
    <m/>
    <x v="18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Aug"/>
    <x v="65"/>
    <x v="66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Sep"/>
    <x v="65"/>
    <x v="66"/>
    <m/>
    <x v="20"/>
    <n v="0"/>
    <n v="0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Oct"/>
    <x v="65"/>
    <x v="66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Nov"/>
    <x v="65"/>
    <x v="6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6/Dec"/>
    <x v="65"/>
    <x v="66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6/Jan"/>
    <x v="66"/>
    <x v="67"/>
    <s v="CAMAQUA"/>
    <x v="12"/>
    <n v="0"/>
    <n v="0"/>
    <n v="67"/>
    <n v="7"/>
    <n v="8"/>
    <n v="16"/>
    <n v="0"/>
    <n v="8"/>
    <n v="2"/>
    <n v="2"/>
    <n v="6"/>
    <n v="0"/>
    <n v="0"/>
    <n v="0"/>
    <n v="0"/>
    <n v="4"/>
    <n v="4"/>
    <n v="0"/>
    <n v="1"/>
    <n v="0"/>
    <n v="0"/>
    <n v="0"/>
    <n v="0"/>
    <n v="0"/>
    <n v="0"/>
    <n v="0"/>
  </r>
  <r>
    <s v="CAMAQUA2016/Feb"/>
    <x v="66"/>
    <x v="67"/>
    <m/>
    <x v="13"/>
    <n v="0"/>
    <n v="0"/>
    <n v="77"/>
    <n v="9"/>
    <n v="5"/>
    <n v="17"/>
    <n v="0"/>
    <n v="7"/>
    <n v="5"/>
    <n v="5"/>
    <n v="0"/>
    <n v="0"/>
    <n v="0"/>
    <n v="0"/>
    <n v="0"/>
    <n v="3"/>
    <n v="0"/>
    <n v="0"/>
    <n v="0"/>
    <n v="0"/>
    <n v="0"/>
    <n v="0"/>
    <n v="0"/>
    <n v="0"/>
    <n v="0"/>
    <n v="0"/>
  </r>
  <r>
    <s v="CAMAQUA2016/Mar"/>
    <x v="66"/>
    <x v="67"/>
    <m/>
    <x v="14"/>
    <n v="2"/>
    <n v="0"/>
    <n v="79"/>
    <n v="13"/>
    <n v="14"/>
    <n v="18"/>
    <n v="2"/>
    <n v="13"/>
    <n v="3"/>
    <n v="4"/>
    <n v="0"/>
    <n v="0"/>
    <n v="0"/>
    <n v="0"/>
    <n v="0"/>
    <n v="4"/>
    <n v="0"/>
    <n v="0"/>
    <n v="0"/>
    <n v="0"/>
    <n v="0"/>
    <n v="0"/>
    <n v="0"/>
    <n v="0"/>
    <n v="0"/>
    <n v="2"/>
  </r>
  <r>
    <s v="CAMAQUA2016/Apr"/>
    <x v="66"/>
    <x v="67"/>
    <m/>
    <x v="15"/>
    <n v="0"/>
    <n v="0"/>
    <n v="71"/>
    <n v="7"/>
    <n v="7"/>
    <n v="10"/>
    <n v="0"/>
    <n v="11"/>
    <n v="6"/>
    <n v="5"/>
    <n v="9"/>
    <n v="0"/>
    <n v="0"/>
    <n v="0"/>
    <n v="0"/>
    <n v="9"/>
    <n v="0"/>
    <n v="0"/>
    <n v="0"/>
    <n v="0"/>
    <n v="0"/>
    <n v="0"/>
    <n v="0"/>
    <n v="0"/>
    <n v="0"/>
    <n v="0"/>
  </r>
  <r>
    <s v="CAMAQUA2016/May"/>
    <x v="66"/>
    <x v="67"/>
    <m/>
    <x v="16"/>
    <n v="0"/>
    <n v="0"/>
    <n v="94"/>
    <n v="8"/>
    <n v="15"/>
    <n v="18"/>
    <n v="1"/>
    <n v="10"/>
    <n v="3"/>
    <n v="7"/>
    <n v="7"/>
    <n v="0"/>
    <n v="0"/>
    <n v="0"/>
    <n v="0"/>
    <n v="5"/>
    <n v="3"/>
    <n v="1"/>
    <n v="0"/>
    <n v="0"/>
    <n v="0"/>
    <n v="0"/>
    <n v="0"/>
    <n v="0"/>
    <n v="0"/>
    <n v="0"/>
  </r>
  <r>
    <s v="CAMAQUA2016/Jun"/>
    <x v="66"/>
    <x v="67"/>
    <m/>
    <x v="17"/>
    <n v="0"/>
    <n v="0"/>
    <n v="94"/>
    <n v="21"/>
    <n v="10"/>
    <n v="41"/>
    <n v="0"/>
    <n v="3"/>
    <n v="1"/>
    <n v="2"/>
    <n v="1"/>
    <n v="0"/>
    <n v="0"/>
    <n v="0"/>
    <n v="0"/>
    <n v="3"/>
    <n v="12"/>
    <n v="0"/>
    <n v="0"/>
    <n v="0"/>
    <n v="0"/>
    <n v="0"/>
    <n v="0"/>
    <n v="0"/>
    <n v="0"/>
    <n v="0"/>
  </r>
  <r>
    <s v="CAMAQUA2016/Jul"/>
    <x v="66"/>
    <x v="67"/>
    <m/>
    <x v="18"/>
    <n v="0"/>
    <n v="0"/>
    <n v="106"/>
    <n v="15"/>
    <n v="8"/>
    <n v="15"/>
    <n v="1"/>
    <n v="7"/>
    <n v="1"/>
    <n v="5"/>
    <n v="6"/>
    <n v="0"/>
    <n v="0"/>
    <n v="0"/>
    <n v="0"/>
    <n v="4"/>
    <n v="5"/>
    <n v="0"/>
    <n v="0"/>
    <n v="0"/>
    <n v="0"/>
    <n v="0"/>
    <n v="0"/>
    <n v="0"/>
    <n v="0"/>
    <n v="0"/>
  </r>
  <r>
    <s v="CAMAQUA2016/Aug"/>
    <x v="66"/>
    <x v="67"/>
    <m/>
    <x v="19"/>
    <n v="0"/>
    <n v="1"/>
    <n v="118"/>
    <n v="11"/>
    <n v="12"/>
    <n v="19"/>
    <n v="1"/>
    <n v="2"/>
    <n v="5"/>
    <n v="2"/>
    <n v="8"/>
    <n v="0"/>
    <n v="0"/>
    <n v="0"/>
    <n v="0"/>
    <n v="3"/>
    <n v="2"/>
    <n v="0"/>
    <n v="0"/>
    <n v="0"/>
    <n v="0"/>
    <n v="0"/>
    <n v="0"/>
    <n v="0"/>
    <n v="0"/>
    <n v="0"/>
  </r>
  <r>
    <s v="CAMAQUA2016/Sep"/>
    <x v="66"/>
    <x v="67"/>
    <m/>
    <x v="20"/>
    <n v="0"/>
    <n v="0"/>
    <n v="78"/>
    <n v="11"/>
    <n v="14"/>
    <n v="9"/>
    <n v="0"/>
    <n v="16"/>
    <n v="8"/>
    <n v="4"/>
    <n v="2"/>
    <n v="0"/>
    <n v="0"/>
    <n v="0"/>
    <n v="0"/>
    <n v="4"/>
    <n v="0"/>
    <n v="0"/>
    <n v="0"/>
    <n v="0"/>
    <n v="0"/>
    <n v="0"/>
    <n v="0"/>
    <n v="0"/>
    <n v="0"/>
    <n v="0"/>
  </r>
  <r>
    <s v="CAMAQUA2016/Oct"/>
    <x v="66"/>
    <x v="67"/>
    <m/>
    <x v="21"/>
    <n v="2"/>
    <n v="0"/>
    <n v="103"/>
    <n v="3"/>
    <n v="15"/>
    <n v="20"/>
    <n v="0"/>
    <n v="5"/>
    <n v="4"/>
    <n v="3"/>
    <n v="3"/>
    <n v="0"/>
    <n v="0"/>
    <n v="0"/>
    <n v="0"/>
    <n v="6"/>
    <n v="3"/>
    <n v="0"/>
    <n v="0"/>
    <n v="0"/>
    <n v="0"/>
    <n v="0"/>
    <n v="0"/>
    <n v="0"/>
    <n v="0"/>
    <n v="2"/>
  </r>
  <r>
    <s v="CAMAQUA2016/Nov"/>
    <x v="66"/>
    <x v="67"/>
    <m/>
    <x v="22"/>
    <n v="0"/>
    <n v="0"/>
    <n v="77"/>
    <n v="8"/>
    <n v="7"/>
    <n v="24"/>
    <n v="0"/>
    <n v="3"/>
    <n v="3"/>
    <n v="1"/>
    <n v="4"/>
    <n v="0"/>
    <n v="0"/>
    <n v="0"/>
    <n v="0"/>
    <n v="5"/>
    <n v="3"/>
    <n v="1"/>
    <n v="0"/>
    <n v="0"/>
    <n v="0"/>
    <n v="0"/>
    <n v="0"/>
    <n v="0"/>
    <n v="0"/>
    <n v="0"/>
  </r>
  <r>
    <s v="CAMAQUA2016/Dec"/>
    <x v="66"/>
    <x v="67"/>
    <m/>
    <x v="23"/>
    <n v="0"/>
    <n v="0"/>
    <n v="87"/>
    <n v="12"/>
    <n v="7"/>
    <n v="10"/>
    <n v="0"/>
    <n v="11"/>
    <n v="4"/>
    <n v="4"/>
    <n v="1"/>
    <n v="0"/>
    <n v="0"/>
    <n v="0"/>
    <n v="0"/>
    <n v="3"/>
    <n v="2"/>
    <n v="0"/>
    <n v="0"/>
    <n v="0"/>
    <n v="0"/>
    <n v="0"/>
    <n v="0"/>
    <n v="0"/>
    <n v="1"/>
    <n v="0"/>
  </r>
  <r>
    <s v="CAMARGO2016/Jan"/>
    <x v="67"/>
    <x v="68"/>
    <s v="CAMARGO"/>
    <x v="12"/>
    <n v="0"/>
    <n v="0"/>
    <n v="1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16/Feb"/>
    <x v="67"/>
    <x v="68"/>
    <m/>
    <x v="13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ARGO2016/Mar"/>
    <x v="67"/>
    <x v="68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6/Apr"/>
    <x v="67"/>
    <x v="68"/>
    <m/>
    <x v="1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6/May"/>
    <x v="67"/>
    <x v="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6/Jun"/>
    <x v="67"/>
    <x v="6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6/Jul"/>
    <x v="67"/>
    <x v="6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6/Aug"/>
    <x v="67"/>
    <x v="68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6/Sep"/>
    <x v="67"/>
    <x v="6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6/Oct"/>
    <x v="67"/>
    <x v="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6/Nov"/>
    <x v="67"/>
    <x v="68"/>
    <m/>
    <x v="2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6/Dec"/>
    <x v="67"/>
    <x v="68"/>
    <m/>
    <x v="2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BARA DO SUL2016/Jan"/>
    <x v="68"/>
    <x v="69"/>
    <s v="CAMBARA DO SUL"/>
    <x v="12"/>
    <n v="0"/>
    <n v="0"/>
    <n v="5"/>
    <n v="1"/>
    <n v="0"/>
    <n v="1"/>
    <n v="0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BARA DO SUL2016/Feb"/>
    <x v="68"/>
    <x v="69"/>
    <m/>
    <x v="13"/>
    <n v="0"/>
    <n v="0"/>
    <n v="7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BARA DO SUL2016/Mar"/>
    <x v="68"/>
    <x v="69"/>
    <m/>
    <x v="14"/>
    <n v="0"/>
    <n v="0"/>
    <n v="8"/>
    <n v="3"/>
    <n v="0"/>
    <n v="1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CAMBARA DO SUL2016/Apr"/>
    <x v="68"/>
    <x v="69"/>
    <m/>
    <x v="15"/>
    <n v="0"/>
    <n v="0"/>
    <n v="5"/>
    <n v="1"/>
    <n v="1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CAMBARA DO SUL2016/May"/>
    <x v="68"/>
    <x v="69"/>
    <m/>
    <x v="16"/>
    <n v="1"/>
    <n v="0"/>
    <n v="2"/>
    <n v="0"/>
    <n v="0"/>
    <n v="2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1"/>
  </r>
  <r>
    <s v="CAMBARA DO SUL2016/Jun"/>
    <x v="68"/>
    <x v="69"/>
    <m/>
    <x v="17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6/Jul"/>
    <x v="68"/>
    <x v="69"/>
    <m/>
    <x v="18"/>
    <n v="0"/>
    <n v="0"/>
    <n v="1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6/Aug"/>
    <x v="68"/>
    <x v="69"/>
    <m/>
    <x v="19"/>
    <n v="0"/>
    <n v="0"/>
    <n v="7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MBARA DO SUL2016/Sep"/>
    <x v="68"/>
    <x v="69"/>
    <m/>
    <x v="20"/>
    <n v="0"/>
    <n v="0"/>
    <n v="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6/Oct"/>
    <x v="68"/>
    <x v="69"/>
    <m/>
    <x v="21"/>
    <n v="0"/>
    <n v="0"/>
    <n v="14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16/Nov"/>
    <x v="68"/>
    <x v="69"/>
    <m/>
    <x v="22"/>
    <n v="1"/>
    <n v="0"/>
    <n v="3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MBARA DO SUL2016/Dec"/>
    <x v="68"/>
    <x v="69"/>
    <m/>
    <x v="23"/>
    <n v="0"/>
    <n v="0"/>
    <n v="5"/>
    <n v="1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MPESTRE DA SERRA2016/Jan"/>
    <x v="69"/>
    <x v="70"/>
    <s v="CAMPESTRE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6/Feb"/>
    <x v="69"/>
    <x v="7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6/Mar"/>
    <x v="69"/>
    <x v="70"/>
    <m/>
    <x v="14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ESTRE DA SERRA2016/Apr"/>
    <x v="69"/>
    <x v="7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6/May"/>
    <x v="69"/>
    <x v="7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6/Jun"/>
    <x v="69"/>
    <x v="70"/>
    <m/>
    <x v="17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6/Jul"/>
    <x v="69"/>
    <x v="70"/>
    <m/>
    <x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6/Aug"/>
    <x v="69"/>
    <x v="70"/>
    <m/>
    <x v="19"/>
    <n v="0"/>
    <n v="0"/>
    <n v="9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6/Sep"/>
    <x v="69"/>
    <x v="7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6/Oct"/>
    <x v="69"/>
    <x v="70"/>
    <m/>
    <x v="21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6/Nov"/>
    <x v="69"/>
    <x v="70"/>
    <m/>
    <x v="2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6/Dec"/>
    <x v="69"/>
    <x v="7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6/Jan"/>
    <x v="70"/>
    <x v="71"/>
    <s v="CAMPINA DAS MISSOES"/>
    <x v="1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16/Feb"/>
    <x v="70"/>
    <x v="71"/>
    <m/>
    <x v="13"/>
    <n v="0"/>
    <n v="0"/>
    <n v="7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 DAS MISSOES2016/Mar"/>
    <x v="70"/>
    <x v="71"/>
    <m/>
    <x v="1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6/Apr"/>
    <x v="70"/>
    <x v="71"/>
    <m/>
    <x v="15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MPINA DAS MISSOES2016/May"/>
    <x v="70"/>
    <x v="71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6/Jun"/>
    <x v="70"/>
    <x v="71"/>
    <m/>
    <x v="17"/>
    <n v="0"/>
    <n v="0"/>
    <n v="6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MPINA DAS MISSOES2016/Jul"/>
    <x v="70"/>
    <x v="71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6/Aug"/>
    <x v="70"/>
    <x v="7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6/Sep"/>
    <x v="70"/>
    <x v="71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6/Oct"/>
    <x v="70"/>
    <x v="71"/>
    <m/>
    <x v="2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6/Nov"/>
    <x v="70"/>
    <x v="7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6/Dec"/>
    <x v="70"/>
    <x v="71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6/Jan"/>
    <x v="71"/>
    <x v="72"/>
    <s v="CAMPINAS DO SUL"/>
    <x v="12"/>
    <n v="0"/>
    <n v="0"/>
    <n v="2"/>
    <n v="0"/>
    <n v="0"/>
    <n v="0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6/Feb"/>
    <x v="71"/>
    <x v="72"/>
    <m/>
    <x v="13"/>
    <n v="0"/>
    <n v="0"/>
    <n v="9"/>
    <n v="0"/>
    <n v="0"/>
    <n v="0"/>
    <n v="0"/>
    <n v="0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6/Mar"/>
    <x v="71"/>
    <x v="72"/>
    <m/>
    <x v="1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6/Apr"/>
    <x v="71"/>
    <x v="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6/May"/>
    <x v="71"/>
    <x v="72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6/Jun"/>
    <x v="71"/>
    <x v="72"/>
    <m/>
    <x v="17"/>
    <n v="0"/>
    <n v="0"/>
    <n v="6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6/Jul"/>
    <x v="71"/>
    <x v="72"/>
    <m/>
    <x v="18"/>
    <n v="0"/>
    <n v="0"/>
    <n v="6"/>
    <n v="0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MPINAS DO SUL2016/Aug"/>
    <x v="71"/>
    <x v="72"/>
    <m/>
    <x v="19"/>
    <n v="0"/>
    <n v="0"/>
    <n v="1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6/Sep"/>
    <x v="71"/>
    <x v="72"/>
    <m/>
    <x v="20"/>
    <n v="0"/>
    <n v="0"/>
    <n v="12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6/Oct"/>
    <x v="71"/>
    <x v="72"/>
    <m/>
    <x v="21"/>
    <n v="0"/>
    <n v="0"/>
    <n v="10"/>
    <n v="0"/>
    <n v="0"/>
    <n v="1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MPINAS DO SUL2016/Nov"/>
    <x v="71"/>
    <x v="72"/>
    <m/>
    <x v="22"/>
    <n v="0"/>
    <n v="0"/>
    <n v="13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MPINAS DO SUL2016/Dec"/>
    <x v="71"/>
    <x v="72"/>
    <m/>
    <x v="23"/>
    <n v="0"/>
    <n v="0"/>
    <n v="9"/>
    <n v="1"/>
    <n v="0"/>
    <n v="8"/>
    <n v="0"/>
    <n v="0"/>
    <n v="0"/>
    <n v="1"/>
    <n v="0"/>
    <n v="0"/>
    <n v="0"/>
    <n v="0"/>
    <n v="0"/>
    <n v="0"/>
    <n v="8"/>
    <n v="0"/>
    <n v="0"/>
    <n v="0"/>
    <n v="0"/>
    <n v="0"/>
    <n v="0"/>
    <n v="0"/>
    <n v="0"/>
    <n v="0"/>
  </r>
  <r>
    <s v="CAMPO BOM2016/Jan"/>
    <x v="72"/>
    <x v="73"/>
    <s v="CAMPO BOM"/>
    <x v="12"/>
    <n v="1"/>
    <n v="0"/>
    <n v="56"/>
    <n v="1"/>
    <n v="23"/>
    <n v="43"/>
    <n v="12"/>
    <n v="8"/>
    <n v="3"/>
    <n v="0"/>
    <n v="1"/>
    <n v="0"/>
    <n v="0"/>
    <n v="0"/>
    <n v="0"/>
    <n v="4"/>
    <n v="4"/>
    <n v="0"/>
    <n v="0"/>
    <n v="0"/>
    <n v="0"/>
    <n v="0"/>
    <n v="5"/>
    <n v="0"/>
    <n v="0"/>
    <n v="1"/>
  </r>
  <r>
    <s v="CAMPO BOM2016/Feb"/>
    <x v="72"/>
    <x v="73"/>
    <m/>
    <x v="13"/>
    <n v="1"/>
    <n v="0"/>
    <n v="82"/>
    <n v="0"/>
    <n v="39"/>
    <n v="42"/>
    <n v="6"/>
    <n v="9"/>
    <n v="3"/>
    <n v="7"/>
    <n v="0"/>
    <n v="1"/>
    <n v="0"/>
    <n v="0"/>
    <n v="0"/>
    <n v="6"/>
    <n v="3"/>
    <n v="0"/>
    <n v="1"/>
    <n v="0"/>
    <n v="0"/>
    <n v="0"/>
    <n v="0"/>
    <n v="0"/>
    <n v="0"/>
    <n v="1"/>
  </r>
  <r>
    <s v="CAMPO BOM2016/Mar"/>
    <x v="72"/>
    <x v="73"/>
    <m/>
    <x v="14"/>
    <n v="1"/>
    <n v="0"/>
    <n v="102"/>
    <n v="0"/>
    <n v="29"/>
    <n v="54"/>
    <n v="14"/>
    <n v="5"/>
    <n v="3"/>
    <n v="19"/>
    <n v="2"/>
    <n v="0"/>
    <n v="0"/>
    <n v="0"/>
    <n v="0"/>
    <n v="13"/>
    <n v="6"/>
    <n v="0"/>
    <n v="0"/>
    <n v="0"/>
    <n v="0"/>
    <n v="0"/>
    <n v="2"/>
    <n v="0"/>
    <n v="0"/>
    <n v="1"/>
  </r>
  <r>
    <s v="CAMPO BOM2016/Apr"/>
    <x v="72"/>
    <x v="73"/>
    <m/>
    <x v="15"/>
    <n v="0"/>
    <n v="0"/>
    <n v="77"/>
    <n v="1"/>
    <n v="17"/>
    <n v="56"/>
    <n v="17"/>
    <n v="6"/>
    <n v="0"/>
    <n v="9"/>
    <n v="3"/>
    <n v="0"/>
    <n v="0"/>
    <n v="0"/>
    <n v="0"/>
    <n v="9"/>
    <n v="7"/>
    <n v="0"/>
    <n v="1"/>
    <n v="0"/>
    <n v="0"/>
    <n v="0"/>
    <n v="0"/>
    <n v="0"/>
    <n v="0"/>
    <n v="0"/>
  </r>
  <r>
    <s v="CAMPO BOM2016/May"/>
    <x v="72"/>
    <x v="73"/>
    <m/>
    <x v="16"/>
    <n v="1"/>
    <n v="0"/>
    <n v="79"/>
    <n v="0"/>
    <n v="26"/>
    <n v="56"/>
    <n v="10"/>
    <n v="10"/>
    <n v="1"/>
    <n v="13"/>
    <n v="3"/>
    <n v="0"/>
    <n v="0"/>
    <n v="0"/>
    <n v="0"/>
    <n v="13"/>
    <n v="11"/>
    <n v="0"/>
    <n v="1"/>
    <n v="0"/>
    <n v="0"/>
    <n v="0"/>
    <n v="0"/>
    <n v="0"/>
    <n v="0"/>
    <n v="1"/>
  </r>
  <r>
    <s v="CAMPO BOM2016/Jun"/>
    <x v="72"/>
    <x v="73"/>
    <m/>
    <x v="17"/>
    <n v="0"/>
    <n v="0"/>
    <n v="73"/>
    <n v="0"/>
    <n v="32"/>
    <n v="45"/>
    <n v="11"/>
    <n v="8"/>
    <n v="2"/>
    <n v="13"/>
    <n v="3"/>
    <n v="0"/>
    <n v="0"/>
    <n v="0"/>
    <n v="0"/>
    <n v="10"/>
    <n v="3"/>
    <n v="0"/>
    <n v="1"/>
    <n v="0"/>
    <n v="0"/>
    <n v="0"/>
    <n v="0"/>
    <n v="0"/>
    <n v="0"/>
    <n v="0"/>
  </r>
  <r>
    <s v="CAMPO BOM2016/Jul"/>
    <x v="72"/>
    <x v="73"/>
    <m/>
    <x v="18"/>
    <n v="0"/>
    <n v="0"/>
    <n v="68"/>
    <n v="1"/>
    <n v="22"/>
    <n v="52"/>
    <n v="15"/>
    <n v="7"/>
    <n v="2"/>
    <n v="17"/>
    <n v="4"/>
    <n v="0"/>
    <n v="0"/>
    <n v="0"/>
    <n v="0"/>
    <n v="6"/>
    <n v="6"/>
    <n v="0"/>
    <n v="0"/>
    <n v="0"/>
    <n v="0"/>
    <n v="0"/>
    <n v="1"/>
    <n v="0"/>
    <n v="0"/>
    <n v="0"/>
  </r>
  <r>
    <s v="CAMPO BOM2016/Aug"/>
    <x v="72"/>
    <x v="73"/>
    <m/>
    <x v="19"/>
    <n v="1"/>
    <n v="0"/>
    <n v="63"/>
    <n v="0"/>
    <n v="29"/>
    <n v="46"/>
    <n v="21"/>
    <n v="6"/>
    <n v="0"/>
    <n v="18"/>
    <n v="2"/>
    <n v="0"/>
    <n v="0"/>
    <n v="0"/>
    <n v="0"/>
    <n v="5"/>
    <n v="2"/>
    <n v="0"/>
    <n v="0"/>
    <n v="0"/>
    <n v="0"/>
    <n v="1"/>
    <n v="0"/>
    <n v="0"/>
    <n v="0"/>
    <n v="1"/>
  </r>
  <r>
    <s v="CAMPO BOM2016/Sep"/>
    <x v="72"/>
    <x v="73"/>
    <m/>
    <x v="20"/>
    <n v="0"/>
    <n v="0"/>
    <n v="48"/>
    <n v="0"/>
    <n v="23"/>
    <n v="43"/>
    <n v="4"/>
    <n v="5"/>
    <n v="5"/>
    <n v="13"/>
    <n v="3"/>
    <n v="0"/>
    <n v="0"/>
    <n v="0"/>
    <n v="0"/>
    <n v="2"/>
    <n v="5"/>
    <n v="0"/>
    <n v="0"/>
    <n v="0"/>
    <n v="0"/>
    <n v="0"/>
    <n v="0"/>
    <n v="0"/>
    <n v="0"/>
    <n v="0"/>
  </r>
  <r>
    <s v="CAMPO BOM2016/Oct"/>
    <x v="72"/>
    <x v="73"/>
    <m/>
    <x v="21"/>
    <n v="1"/>
    <n v="0"/>
    <n v="62"/>
    <n v="1"/>
    <n v="17"/>
    <n v="61"/>
    <n v="17"/>
    <n v="6"/>
    <n v="2"/>
    <n v="9"/>
    <n v="2"/>
    <n v="0"/>
    <n v="0"/>
    <n v="0"/>
    <n v="0"/>
    <n v="3"/>
    <n v="10"/>
    <n v="0"/>
    <n v="0"/>
    <n v="0"/>
    <n v="0"/>
    <n v="0"/>
    <n v="0"/>
    <n v="0"/>
    <n v="0"/>
    <n v="1"/>
  </r>
  <r>
    <s v="CAMPO BOM2016/Nov"/>
    <x v="72"/>
    <x v="73"/>
    <m/>
    <x v="22"/>
    <n v="0"/>
    <n v="0"/>
    <n v="49"/>
    <n v="1"/>
    <n v="15"/>
    <n v="38"/>
    <n v="9"/>
    <n v="3"/>
    <n v="2"/>
    <n v="17"/>
    <n v="4"/>
    <n v="0"/>
    <n v="0"/>
    <n v="0"/>
    <n v="0"/>
    <n v="4"/>
    <n v="0"/>
    <n v="0"/>
    <n v="0"/>
    <n v="0"/>
    <n v="0"/>
    <n v="0"/>
    <n v="0"/>
    <n v="0"/>
    <n v="0"/>
    <n v="0"/>
  </r>
  <r>
    <s v="CAMPO BOM2016/Dec"/>
    <x v="72"/>
    <x v="73"/>
    <m/>
    <x v="23"/>
    <n v="1"/>
    <n v="0"/>
    <n v="59"/>
    <n v="0"/>
    <n v="11"/>
    <n v="35"/>
    <n v="12"/>
    <n v="6"/>
    <n v="1"/>
    <n v="21"/>
    <n v="4"/>
    <n v="0"/>
    <n v="0"/>
    <n v="0"/>
    <n v="0"/>
    <n v="1"/>
    <n v="3"/>
    <n v="0"/>
    <n v="0"/>
    <n v="0"/>
    <n v="0"/>
    <n v="0"/>
    <n v="0"/>
    <n v="1"/>
    <n v="0"/>
    <n v="1"/>
  </r>
  <r>
    <s v="CAMPO NOVO2016/Jan"/>
    <x v="73"/>
    <x v="74"/>
    <s v="CAMPO NOVO"/>
    <x v="12"/>
    <n v="0"/>
    <n v="0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16/Feb"/>
    <x v="73"/>
    <x v="74"/>
    <m/>
    <x v="13"/>
    <n v="0"/>
    <n v="0"/>
    <n v="7"/>
    <n v="0"/>
    <n v="0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O NOVO2016/Mar"/>
    <x v="73"/>
    <x v="74"/>
    <m/>
    <x v="14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6/Apr"/>
    <x v="73"/>
    <x v="74"/>
    <m/>
    <x v="15"/>
    <n v="0"/>
    <n v="0"/>
    <n v="3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6/May"/>
    <x v="73"/>
    <x v="74"/>
    <m/>
    <x v="16"/>
    <n v="0"/>
    <n v="0"/>
    <n v="3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6/Jun"/>
    <x v="73"/>
    <x v="74"/>
    <m/>
    <x v="17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6/Jul"/>
    <x v="73"/>
    <x v="74"/>
    <m/>
    <x v="18"/>
    <n v="0"/>
    <n v="0"/>
    <n v="9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16/Aug"/>
    <x v="73"/>
    <x v="74"/>
    <m/>
    <x v="19"/>
    <n v="0"/>
    <n v="0"/>
    <n v="6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6/Sep"/>
    <x v="73"/>
    <x v="74"/>
    <m/>
    <x v="20"/>
    <n v="0"/>
    <n v="0"/>
    <n v="5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6/Oct"/>
    <x v="73"/>
    <x v="74"/>
    <m/>
    <x v="2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6/Nov"/>
    <x v="73"/>
    <x v="74"/>
    <m/>
    <x v="22"/>
    <n v="0"/>
    <n v="0"/>
    <n v="4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6/Dec"/>
    <x v="73"/>
    <x v="74"/>
    <m/>
    <x v="23"/>
    <n v="0"/>
    <n v="0"/>
    <n v="8"/>
    <n v="2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OS BORGES2016/Jan"/>
    <x v="74"/>
    <x v="75"/>
    <s v="CAMPOS BORGES"/>
    <x v="12"/>
    <n v="1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OS BORGES2016/Feb"/>
    <x v="74"/>
    <x v="7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6/Mar"/>
    <x v="74"/>
    <x v="75"/>
    <m/>
    <x v="14"/>
    <n v="0"/>
    <n v="0"/>
    <n v="2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6/Apr"/>
    <x v="74"/>
    <x v="75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6/May"/>
    <x v="74"/>
    <x v="75"/>
    <m/>
    <x v="16"/>
    <n v="0"/>
    <n v="0"/>
    <n v="7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6/Jun"/>
    <x v="74"/>
    <x v="75"/>
    <m/>
    <x v="17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6/Jul"/>
    <x v="74"/>
    <x v="75"/>
    <m/>
    <x v="18"/>
    <n v="0"/>
    <n v="0"/>
    <n v="5"/>
    <n v="1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6/Aug"/>
    <x v="74"/>
    <x v="75"/>
    <m/>
    <x v="19"/>
    <n v="0"/>
    <n v="0"/>
    <n v="7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POS BORGES2016/Sep"/>
    <x v="74"/>
    <x v="75"/>
    <m/>
    <x v="20"/>
    <n v="0"/>
    <n v="0"/>
    <n v="2"/>
    <n v="0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6/Oct"/>
    <x v="74"/>
    <x v="75"/>
    <m/>
    <x v="21"/>
    <n v="0"/>
    <n v="0"/>
    <n v="4"/>
    <n v="0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OS BORGES2016/Nov"/>
    <x v="74"/>
    <x v="75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6/Dec"/>
    <x v="74"/>
    <x v="75"/>
    <m/>
    <x v="23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6/Jan"/>
    <x v="75"/>
    <x v="76"/>
    <s v="CANDELARIA"/>
    <x v="12"/>
    <n v="6"/>
    <n v="0"/>
    <n v="48"/>
    <n v="5"/>
    <n v="2"/>
    <n v="6"/>
    <n v="3"/>
    <n v="2"/>
    <n v="4"/>
    <n v="3"/>
    <n v="0"/>
    <n v="0"/>
    <n v="0"/>
    <n v="0"/>
    <n v="0"/>
    <n v="0"/>
    <n v="1"/>
    <n v="0"/>
    <n v="0"/>
    <n v="0"/>
    <n v="0"/>
    <n v="0"/>
    <n v="0"/>
    <n v="0"/>
    <n v="0"/>
    <n v="6"/>
  </r>
  <r>
    <s v="CANDELARIA2016/Feb"/>
    <x v="75"/>
    <x v="76"/>
    <m/>
    <x v="13"/>
    <n v="2"/>
    <n v="1"/>
    <n v="51"/>
    <n v="7"/>
    <n v="3"/>
    <n v="7"/>
    <n v="0"/>
    <n v="0"/>
    <n v="5"/>
    <n v="1"/>
    <n v="1"/>
    <n v="0"/>
    <n v="0"/>
    <n v="0"/>
    <n v="0"/>
    <n v="0"/>
    <n v="2"/>
    <n v="0"/>
    <n v="0"/>
    <n v="0"/>
    <n v="0"/>
    <n v="0"/>
    <n v="0"/>
    <n v="0"/>
    <n v="0"/>
    <n v="2"/>
  </r>
  <r>
    <s v="CANDELARIA2016/Mar"/>
    <x v="75"/>
    <x v="76"/>
    <m/>
    <x v="14"/>
    <n v="1"/>
    <n v="0"/>
    <n v="49"/>
    <n v="9"/>
    <n v="2"/>
    <n v="7"/>
    <n v="0"/>
    <n v="0"/>
    <n v="5"/>
    <n v="1"/>
    <n v="2"/>
    <n v="0"/>
    <n v="0"/>
    <n v="0"/>
    <n v="0"/>
    <n v="0"/>
    <n v="1"/>
    <n v="0"/>
    <n v="0"/>
    <n v="0"/>
    <n v="0"/>
    <n v="0"/>
    <n v="0"/>
    <n v="0"/>
    <n v="0"/>
    <n v="1"/>
  </r>
  <r>
    <s v="CANDELARIA2016/Apr"/>
    <x v="75"/>
    <x v="76"/>
    <m/>
    <x v="15"/>
    <n v="0"/>
    <n v="0"/>
    <n v="31"/>
    <n v="6"/>
    <n v="1"/>
    <n v="3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NDELARIA2016/May"/>
    <x v="75"/>
    <x v="76"/>
    <m/>
    <x v="16"/>
    <n v="1"/>
    <n v="0"/>
    <n v="31"/>
    <n v="5"/>
    <n v="2"/>
    <n v="3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NDELARIA2016/Jun"/>
    <x v="75"/>
    <x v="76"/>
    <m/>
    <x v="17"/>
    <n v="0"/>
    <n v="0"/>
    <n v="54"/>
    <n v="9"/>
    <n v="3"/>
    <n v="4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DELARIA2016/Jul"/>
    <x v="75"/>
    <x v="76"/>
    <m/>
    <x v="18"/>
    <n v="2"/>
    <n v="0"/>
    <n v="34"/>
    <n v="4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CANDELARIA2016/Aug"/>
    <x v="75"/>
    <x v="76"/>
    <m/>
    <x v="19"/>
    <n v="0"/>
    <n v="0"/>
    <n v="39"/>
    <n v="5"/>
    <n v="1"/>
    <n v="4"/>
    <n v="1"/>
    <n v="6"/>
    <n v="3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ANDELARIA2016/Sep"/>
    <x v="75"/>
    <x v="76"/>
    <m/>
    <x v="20"/>
    <n v="0"/>
    <n v="0"/>
    <n v="39"/>
    <n v="5"/>
    <n v="0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6/Oct"/>
    <x v="75"/>
    <x v="76"/>
    <m/>
    <x v="21"/>
    <n v="0"/>
    <n v="0"/>
    <n v="36"/>
    <n v="7"/>
    <n v="3"/>
    <n v="4"/>
    <n v="0"/>
    <n v="2"/>
    <n v="2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CANDELARIA2016/Nov"/>
    <x v="75"/>
    <x v="76"/>
    <m/>
    <x v="22"/>
    <n v="0"/>
    <n v="0"/>
    <n v="37"/>
    <n v="6"/>
    <n v="5"/>
    <n v="4"/>
    <n v="0"/>
    <n v="1"/>
    <n v="4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CANDELARIA2016/Dec"/>
    <x v="75"/>
    <x v="76"/>
    <m/>
    <x v="23"/>
    <n v="2"/>
    <n v="0"/>
    <n v="45"/>
    <n v="3"/>
    <n v="2"/>
    <n v="2"/>
    <n v="0"/>
    <n v="3"/>
    <n v="5"/>
    <n v="1"/>
    <n v="1"/>
    <n v="0"/>
    <n v="0"/>
    <n v="0"/>
    <n v="0"/>
    <n v="1"/>
    <n v="0"/>
    <n v="0"/>
    <n v="0"/>
    <n v="0"/>
    <n v="0"/>
    <n v="0"/>
    <n v="0"/>
    <n v="0"/>
    <n v="0"/>
    <n v="2"/>
  </r>
  <r>
    <s v="CANDIDO GODOI2016/Jan"/>
    <x v="76"/>
    <x v="77"/>
    <s v="CANDIDO GODOI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6/Feb"/>
    <x v="76"/>
    <x v="77"/>
    <m/>
    <x v="1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DO GODOI2016/Mar"/>
    <x v="76"/>
    <x v="7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6/Apr"/>
    <x v="76"/>
    <x v="77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6/May"/>
    <x v="76"/>
    <x v="77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6/Jun"/>
    <x v="76"/>
    <x v="77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6/Jul"/>
    <x v="76"/>
    <x v="77"/>
    <m/>
    <x v="18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6/Aug"/>
    <x v="76"/>
    <x v="7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6/Sep"/>
    <x v="76"/>
    <x v="7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6/Oct"/>
    <x v="76"/>
    <x v="77"/>
    <m/>
    <x v="21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6/Nov"/>
    <x v="76"/>
    <x v="77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6/Dec"/>
    <x v="76"/>
    <x v="77"/>
    <m/>
    <x v="2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6/Jan"/>
    <x v="77"/>
    <x v="78"/>
    <s v="CANDIOTA"/>
    <x v="12"/>
    <n v="0"/>
    <n v="0"/>
    <n v="19"/>
    <n v="8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6/Feb"/>
    <x v="77"/>
    <x v="78"/>
    <m/>
    <x v="13"/>
    <n v="0"/>
    <n v="0"/>
    <n v="17"/>
    <n v="2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6/Mar"/>
    <x v="77"/>
    <x v="78"/>
    <m/>
    <x v="14"/>
    <n v="0"/>
    <n v="0"/>
    <n v="16"/>
    <n v="5"/>
    <n v="2"/>
    <n v="0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CANDIOTA2016/Apr"/>
    <x v="77"/>
    <x v="78"/>
    <m/>
    <x v="15"/>
    <n v="1"/>
    <n v="0"/>
    <n v="10"/>
    <n v="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ANDIOTA2016/May"/>
    <x v="77"/>
    <x v="78"/>
    <m/>
    <x v="16"/>
    <n v="0"/>
    <n v="0"/>
    <n v="27"/>
    <n v="8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NDIOTA2016/Jun"/>
    <x v="77"/>
    <x v="78"/>
    <m/>
    <x v="17"/>
    <n v="0"/>
    <n v="0"/>
    <n v="29"/>
    <n v="11"/>
    <n v="3"/>
    <n v="0"/>
    <n v="0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CANDIOTA2016/Jul"/>
    <x v="77"/>
    <x v="78"/>
    <m/>
    <x v="18"/>
    <n v="0"/>
    <n v="0"/>
    <n v="15"/>
    <n v="1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DIOTA2016/Aug"/>
    <x v="77"/>
    <x v="78"/>
    <m/>
    <x v="19"/>
    <n v="0"/>
    <n v="0"/>
    <n v="20"/>
    <n v="8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NDIOTA2016/Sep"/>
    <x v="77"/>
    <x v="78"/>
    <m/>
    <x v="20"/>
    <n v="0"/>
    <n v="0"/>
    <n v="1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16/Oct"/>
    <x v="77"/>
    <x v="78"/>
    <m/>
    <x v="21"/>
    <n v="0"/>
    <n v="0"/>
    <n v="20"/>
    <n v="8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OTA2016/Nov"/>
    <x v="77"/>
    <x v="78"/>
    <m/>
    <x v="22"/>
    <n v="0"/>
    <n v="0"/>
    <n v="22"/>
    <n v="4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NDIOTA2016/Dec"/>
    <x v="77"/>
    <x v="78"/>
    <m/>
    <x v="23"/>
    <n v="0"/>
    <n v="0"/>
    <n v="15"/>
    <n v="3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</r>
  <r>
    <s v="CANELA2016/Jan"/>
    <x v="78"/>
    <x v="79"/>
    <s v="CANELA"/>
    <x v="12"/>
    <n v="1"/>
    <n v="0"/>
    <n v="79"/>
    <n v="1"/>
    <n v="2"/>
    <n v="5"/>
    <n v="4"/>
    <n v="5"/>
    <n v="0"/>
    <n v="4"/>
    <n v="5"/>
    <n v="0"/>
    <n v="0"/>
    <n v="0"/>
    <n v="0"/>
    <n v="6"/>
    <n v="0"/>
    <n v="0"/>
    <n v="0"/>
    <n v="0"/>
    <n v="0"/>
    <n v="0"/>
    <n v="0"/>
    <n v="0"/>
    <n v="0"/>
    <n v="1"/>
  </r>
  <r>
    <s v="CANELA2016/Feb"/>
    <x v="78"/>
    <x v="79"/>
    <m/>
    <x v="13"/>
    <n v="0"/>
    <n v="0"/>
    <n v="79"/>
    <n v="1"/>
    <n v="1"/>
    <n v="6"/>
    <n v="1"/>
    <n v="4"/>
    <n v="2"/>
    <n v="5"/>
    <n v="1"/>
    <n v="0"/>
    <n v="0"/>
    <n v="0"/>
    <n v="0"/>
    <n v="4"/>
    <n v="0"/>
    <n v="0"/>
    <n v="0"/>
    <n v="0"/>
    <n v="0"/>
    <n v="0"/>
    <n v="0"/>
    <n v="0"/>
    <n v="0"/>
    <n v="0"/>
  </r>
  <r>
    <s v="CANELA2016/Mar"/>
    <x v="78"/>
    <x v="79"/>
    <m/>
    <x v="14"/>
    <n v="0"/>
    <n v="0"/>
    <n v="85"/>
    <n v="2"/>
    <n v="6"/>
    <n v="7"/>
    <n v="0"/>
    <n v="8"/>
    <n v="2"/>
    <n v="2"/>
    <n v="5"/>
    <n v="0"/>
    <n v="0"/>
    <n v="0"/>
    <n v="0"/>
    <n v="4"/>
    <n v="0"/>
    <n v="0"/>
    <n v="0"/>
    <n v="0"/>
    <n v="0"/>
    <n v="0"/>
    <n v="0"/>
    <n v="0"/>
    <n v="0"/>
    <n v="0"/>
  </r>
  <r>
    <s v="CANELA2016/Apr"/>
    <x v="78"/>
    <x v="79"/>
    <m/>
    <x v="15"/>
    <n v="1"/>
    <n v="0"/>
    <n v="63"/>
    <n v="1"/>
    <n v="5"/>
    <n v="6"/>
    <n v="0"/>
    <n v="7"/>
    <n v="2"/>
    <n v="10"/>
    <n v="7"/>
    <n v="0"/>
    <n v="0"/>
    <n v="0"/>
    <n v="0"/>
    <n v="5"/>
    <n v="0"/>
    <n v="0"/>
    <n v="0"/>
    <n v="0"/>
    <n v="0"/>
    <n v="0"/>
    <n v="0"/>
    <n v="0"/>
    <n v="0"/>
    <n v="1"/>
  </r>
  <r>
    <s v="CANELA2016/May"/>
    <x v="78"/>
    <x v="79"/>
    <m/>
    <x v="16"/>
    <n v="0"/>
    <n v="0"/>
    <n v="83"/>
    <n v="4"/>
    <n v="6"/>
    <n v="9"/>
    <n v="0"/>
    <n v="12"/>
    <n v="2"/>
    <n v="4"/>
    <n v="3"/>
    <n v="0"/>
    <n v="0"/>
    <n v="0"/>
    <n v="0"/>
    <n v="5"/>
    <n v="0"/>
    <n v="0"/>
    <n v="0"/>
    <n v="0"/>
    <n v="0"/>
    <n v="0"/>
    <n v="2"/>
    <n v="0"/>
    <n v="0"/>
    <n v="0"/>
  </r>
  <r>
    <s v="CANELA2016/Jun"/>
    <x v="78"/>
    <x v="79"/>
    <m/>
    <x v="17"/>
    <n v="0"/>
    <n v="0"/>
    <n v="100"/>
    <n v="1"/>
    <n v="7"/>
    <n v="10"/>
    <n v="0"/>
    <n v="9"/>
    <n v="1"/>
    <n v="13"/>
    <n v="6"/>
    <n v="0"/>
    <n v="0"/>
    <n v="0"/>
    <n v="0"/>
    <n v="8"/>
    <n v="1"/>
    <n v="0"/>
    <n v="0"/>
    <n v="0"/>
    <n v="0"/>
    <n v="0"/>
    <n v="1"/>
    <n v="0"/>
    <n v="0"/>
    <n v="0"/>
  </r>
  <r>
    <s v="CANELA2016/Jul"/>
    <x v="78"/>
    <x v="79"/>
    <m/>
    <x v="18"/>
    <n v="0"/>
    <n v="0"/>
    <n v="81"/>
    <n v="0"/>
    <n v="7"/>
    <n v="9"/>
    <n v="0"/>
    <n v="7"/>
    <n v="4"/>
    <n v="4"/>
    <n v="4"/>
    <n v="1"/>
    <n v="0"/>
    <n v="0"/>
    <n v="0"/>
    <n v="5"/>
    <n v="0"/>
    <n v="0"/>
    <n v="0"/>
    <n v="0"/>
    <n v="0"/>
    <n v="0"/>
    <n v="0"/>
    <n v="0"/>
    <n v="0"/>
    <n v="0"/>
  </r>
  <r>
    <s v="CANELA2016/Aug"/>
    <x v="78"/>
    <x v="79"/>
    <m/>
    <x v="19"/>
    <n v="0"/>
    <n v="0"/>
    <n v="91"/>
    <n v="1"/>
    <n v="3"/>
    <n v="9"/>
    <n v="0"/>
    <n v="7"/>
    <n v="2"/>
    <n v="3"/>
    <n v="3"/>
    <n v="0"/>
    <n v="0"/>
    <n v="0"/>
    <n v="0"/>
    <n v="4"/>
    <n v="2"/>
    <n v="0"/>
    <n v="0"/>
    <n v="0"/>
    <n v="0"/>
    <n v="0"/>
    <n v="0"/>
    <n v="0"/>
    <n v="1"/>
    <n v="0"/>
  </r>
  <r>
    <s v="CANELA2016/Sep"/>
    <x v="78"/>
    <x v="79"/>
    <m/>
    <x v="20"/>
    <n v="0"/>
    <n v="0"/>
    <n v="74"/>
    <n v="1"/>
    <n v="7"/>
    <n v="7"/>
    <n v="1"/>
    <n v="6"/>
    <n v="3"/>
    <n v="1"/>
    <n v="3"/>
    <n v="0"/>
    <n v="0"/>
    <n v="0"/>
    <n v="0"/>
    <n v="8"/>
    <n v="0"/>
    <n v="0"/>
    <n v="0"/>
    <n v="0"/>
    <n v="0"/>
    <n v="0"/>
    <n v="0"/>
    <n v="0"/>
    <n v="0"/>
    <n v="0"/>
  </r>
  <r>
    <s v="CANELA2016/Oct"/>
    <x v="78"/>
    <x v="79"/>
    <m/>
    <x v="21"/>
    <n v="1"/>
    <n v="0"/>
    <n v="98"/>
    <n v="0"/>
    <n v="2"/>
    <n v="9"/>
    <n v="0"/>
    <n v="9"/>
    <n v="3"/>
    <n v="3"/>
    <n v="7"/>
    <n v="0"/>
    <n v="0"/>
    <n v="0"/>
    <n v="0"/>
    <n v="5"/>
    <n v="0"/>
    <n v="0"/>
    <n v="0"/>
    <n v="0"/>
    <n v="0"/>
    <n v="0"/>
    <n v="0"/>
    <n v="0"/>
    <n v="0"/>
    <n v="1"/>
  </r>
  <r>
    <s v="CANELA2016/Nov"/>
    <x v="78"/>
    <x v="79"/>
    <m/>
    <x v="22"/>
    <n v="1"/>
    <n v="0"/>
    <n v="91"/>
    <n v="2"/>
    <n v="2"/>
    <n v="11"/>
    <n v="0"/>
    <n v="3"/>
    <n v="1"/>
    <n v="2"/>
    <n v="3"/>
    <n v="0"/>
    <n v="0"/>
    <n v="0"/>
    <n v="0"/>
    <n v="3"/>
    <n v="2"/>
    <n v="0"/>
    <n v="0"/>
    <n v="0"/>
    <n v="0"/>
    <n v="0"/>
    <n v="0"/>
    <n v="0"/>
    <n v="0"/>
    <n v="1"/>
  </r>
  <r>
    <s v="CANELA2016/Dec"/>
    <x v="78"/>
    <x v="79"/>
    <m/>
    <x v="23"/>
    <n v="1"/>
    <n v="0"/>
    <n v="62"/>
    <n v="1"/>
    <n v="2"/>
    <n v="5"/>
    <n v="1"/>
    <n v="6"/>
    <n v="0"/>
    <n v="8"/>
    <n v="2"/>
    <n v="0"/>
    <n v="0"/>
    <n v="0"/>
    <n v="0"/>
    <n v="2"/>
    <n v="0"/>
    <n v="0"/>
    <n v="0"/>
    <n v="0"/>
    <n v="0"/>
    <n v="0"/>
    <n v="0"/>
    <n v="0"/>
    <n v="0"/>
    <n v="1"/>
  </r>
  <r>
    <s v="CANGUCU2016/Jan"/>
    <x v="79"/>
    <x v="80"/>
    <s v="CANGUCU"/>
    <x v="12"/>
    <n v="0"/>
    <n v="0"/>
    <n v="33"/>
    <n v="7"/>
    <n v="2"/>
    <n v="3"/>
    <n v="2"/>
    <n v="0"/>
    <n v="2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CANGUCU2016/Feb"/>
    <x v="79"/>
    <x v="80"/>
    <m/>
    <x v="13"/>
    <n v="0"/>
    <n v="0"/>
    <n v="29"/>
    <n v="8"/>
    <n v="4"/>
    <n v="5"/>
    <n v="0"/>
    <n v="0"/>
    <n v="1"/>
    <n v="0"/>
    <n v="2"/>
    <n v="0"/>
    <n v="0"/>
    <n v="0"/>
    <n v="0"/>
    <n v="2"/>
    <n v="1"/>
    <n v="0"/>
    <n v="0"/>
    <n v="0"/>
    <n v="0"/>
    <n v="0"/>
    <n v="0"/>
    <n v="0"/>
    <n v="0"/>
    <n v="0"/>
  </r>
  <r>
    <s v="CANGUCU2016/Mar"/>
    <x v="79"/>
    <x v="80"/>
    <m/>
    <x v="14"/>
    <n v="0"/>
    <n v="0"/>
    <n v="40"/>
    <n v="5"/>
    <n v="2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6/Apr"/>
    <x v="79"/>
    <x v="80"/>
    <m/>
    <x v="15"/>
    <n v="0"/>
    <n v="0"/>
    <n v="33"/>
    <n v="3"/>
    <n v="2"/>
    <n v="3"/>
    <n v="0"/>
    <n v="1"/>
    <n v="6"/>
    <n v="0"/>
    <n v="5"/>
    <n v="0"/>
    <n v="0"/>
    <n v="0"/>
    <n v="0"/>
    <n v="1"/>
    <n v="0"/>
    <n v="0"/>
    <n v="0"/>
    <n v="0"/>
    <n v="0"/>
    <n v="0"/>
    <n v="0"/>
    <n v="0"/>
    <n v="1"/>
    <n v="0"/>
  </r>
  <r>
    <s v="CANGUCU2016/May"/>
    <x v="79"/>
    <x v="80"/>
    <m/>
    <x v="16"/>
    <n v="1"/>
    <n v="0"/>
    <n v="52"/>
    <n v="9"/>
    <n v="3"/>
    <n v="5"/>
    <n v="0"/>
    <n v="2"/>
    <n v="6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NGUCU2016/Jun"/>
    <x v="79"/>
    <x v="80"/>
    <m/>
    <x v="17"/>
    <n v="1"/>
    <n v="0"/>
    <n v="48"/>
    <n v="10"/>
    <n v="1"/>
    <n v="1"/>
    <n v="0"/>
    <n v="1"/>
    <n v="9"/>
    <n v="0"/>
    <n v="4"/>
    <n v="0"/>
    <n v="0"/>
    <n v="0"/>
    <n v="0"/>
    <n v="3"/>
    <n v="0"/>
    <n v="0"/>
    <n v="0"/>
    <n v="0"/>
    <n v="0"/>
    <n v="0"/>
    <n v="0"/>
    <n v="0"/>
    <n v="0"/>
    <n v="1"/>
  </r>
  <r>
    <s v="CANGUCU2016/Jul"/>
    <x v="79"/>
    <x v="80"/>
    <m/>
    <x v="18"/>
    <n v="0"/>
    <n v="0"/>
    <n v="65"/>
    <n v="18"/>
    <n v="3"/>
    <n v="1"/>
    <n v="0"/>
    <n v="2"/>
    <n v="5"/>
    <n v="0"/>
    <n v="2"/>
    <n v="0"/>
    <n v="0"/>
    <n v="0"/>
    <n v="0"/>
    <n v="3"/>
    <n v="0"/>
    <n v="0"/>
    <n v="0"/>
    <n v="0"/>
    <n v="0"/>
    <n v="0"/>
    <n v="0"/>
    <n v="0"/>
    <n v="0"/>
    <n v="0"/>
  </r>
  <r>
    <s v="CANGUCU2016/Aug"/>
    <x v="79"/>
    <x v="80"/>
    <m/>
    <x v="19"/>
    <n v="0"/>
    <n v="0"/>
    <n v="59"/>
    <n v="17"/>
    <n v="2"/>
    <n v="6"/>
    <n v="2"/>
    <n v="3"/>
    <n v="5"/>
    <n v="2"/>
    <n v="4"/>
    <n v="0"/>
    <n v="0"/>
    <n v="0"/>
    <n v="0"/>
    <n v="4"/>
    <n v="2"/>
    <n v="0"/>
    <n v="0"/>
    <n v="0"/>
    <n v="0"/>
    <n v="0"/>
    <n v="0"/>
    <n v="0"/>
    <n v="0"/>
    <n v="0"/>
  </r>
  <r>
    <s v="CANGUCU2016/Sep"/>
    <x v="79"/>
    <x v="80"/>
    <m/>
    <x v="20"/>
    <n v="0"/>
    <n v="0"/>
    <n v="33"/>
    <n v="5"/>
    <n v="4"/>
    <n v="5"/>
    <n v="0"/>
    <n v="2"/>
    <n v="2"/>
    <n v="1"/>
    <n v="4"/>
    <n v="0"/>
    <n v="0"/>
    <n v="0"/>
    <n v="0"/>
    <n v="0"/>
    <n v="1"/>
    <n v="0"/>
    <n v="0"/>
    <n v="0"/>
    <n v="0"/>
    <n v="0"/>
    <n v="0"/>
    <n v="0"/>
    <n v="0"/>
    <n v="0"/>
  </r>
  <r>
    <s v="CANGUCU2016/Oct"/>
    <x v="79"/>
    <x v="80"/>
    <m/>
    <x v="21"/>
    <n v="0"/>
    <n v="0"/>
    <n v="39"/>
    <n v="11"/>
    <n v="1"/>
    <n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GUCU2016/Nov"/>
    <x v="79"/>
    <x v="80"/>
    <m/>
    <x v="22"/>
    <n v="2"/>
    <n v="0"/>
    <n v="21"/>
    <n v="4"/>
    <n v="1"/>
    <n v="3"/>
    <n v="0"/>
    <n v="5"/>
    <n v="1"/>
    <n v="0"/>
    <n v="1"/>
    <n v="0"/>
    <n v="0"/>
    <n v="0"/>
    <n v="0"/>
    <n v="2"/>
    <n v="0"/>
    <n v="0"/>
    <n v="0"/>
    <n v="0"/>
    <n v="0"/>
    <n v="0"/>
    <n v="0"/>
    <n v="0"/>
    <n v="0"/>
    <n v="2"/>
  </r>
  <r>
    <s v="CANGUCU2016/Dec"/>
    <x v="79"/>
    <x v="80"/>
    <m/>
    <x v="23"/>
    <n v="0"/>
    <n v="0"/>
    <n v="29"/>
    <n v="9"/>
    <n v="2"/>
    <n v="1"/>
    <n v="0"/>
    <n v="3"/>
    <n v="4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OAS2016/Jan"/>
    <x v="80"/>
    <x v="81"/>
    <s v="CANOAS"/>
    <x v="12"/>
    <n v="9"/>
    <n v="0"/>
    <n v="452"/>
    <n v="2"/>
    <n v="83"/>
    <n v="325"/>
    <n v="82"/>
    <n v="47"/>
    <n v="11"/>
    <n v="29"/>
    <n v="19"/>
    <n v="1"/>
    <n v="0"/>
    <n v="0"/>
    <n v="0"/>
    <n v="22"/>
    <n v="42"/>
    <n v="1"/>
    <n v="0"/>
    <n v="0"/>
    <n v="1"/>
    <n v="0"/>
    <n v="6"/>
    <n v="0"/>
    <n v="0"/>
    <n v="10"/>
  </r>
  <r>
    <s v="CANOAS2016/Feb"/>
    <x v="80"/>
    <x v="81"/>
    <m/>
    <x v="13"/>
    <n v="15"/>
    <n v="0"/>
    <n v="461"/>
    <n v="2"/>
    <n v="65"/>
    <n v="323"/>
    <n v="75"/>
    <n v="38"/>
    <n v="30"/>
    <n v="35"/>
    <n v="29"/>
    <n v="0"/>
    <n v="0"/>
    <n v="0"/>
    <n v="0"/>
    <n v="15"/>
    <n v="26"/>
    <n v="0"/>
    <n v="0"/>
    <n v="0"/>
    <n v="0"/>
    <n v="0"/>
    <n v="3"/>
    <n v="0"/>
    <n v="0"/>
    <n v="15"/>
  </r>
  <r>
    <s v="CANOAS2016/Mar"/>
    <x v="80"/>
    <x v="81"/>
    <m/>
    <x v="14"/>
    <n v="7"/>
    <n v="2"/>
    <n v="626"/>
    <n v="1"/>
    <n v="84"/>
    <n v="400"/>
    <n v="98"/>
    <n v="40"/>
    <n v="25"/>
    <n v="36"/>
    <n v="42"/>
    <n v="1"/>
    <n v="0"/>
    <n v="0"/>
    <n v="0"/>
    <n v="19"/>
    <n v="26"/>
    <n v="0"/>
    <n v="0"/>
    <n v="0"/>
    <n v="0"/>
    <n v="1"/>
    <n v="5"/>
    <n v="1"/>
    <n v="1"/>
    <n v="7"/>
  </r>
  <r>
    <s v="CANOAS2016/Apr"/>
    <x v="80"/>
    <x v="81"/>
    <m/>
    <x v="15"/>
    <n v="7"/>
    <n v="0"/>
    <n v="496"/>
    <n v="1"/>
    <n v="75"/>
    <n v="326"/>
    <n v="79"/>
    <n v="28"/>
    <n v="32"/>
    <n v="43"/>
    <n v="45"/>
    <n v="1"/>
    <n v="0"/>
    <n v="0"/>
    <n v="0"/>
    <n v="17"/>
    <n v="20"/>
    <n v="1"/>
    <n v="0"/>
    <n v="1"/>
    <n v="0"/>
    <n v="0"/>
    <n v="7"/>
    <n v="0"/>
    <n v="0"/>
    <n v="7"/>
  </r>
  <r>
    <s v="CANOAS2016/May"/>
    <x v="80"/>
    <x v="81"/>
    <m/>
    <x v="16"/>
    <n v="6"/>
    <n v="0"/>
    <n v="407"/>
    <n v="1"/>
    <n v="87"/>
    <n v="463"/>
    <n v="92"/>
    <n v="25"/>
    <n v="23"/>
    <n v="34"/>
    <n v="30"/>
    <n v="0"/>
    <n v="0"/>
    <n v="0"/>
    <n v="0"/>
    <n v="25"/>
    <n v="31"/>
    <n v="1"/>
    <n v="0"/>
    <n v="0"/>
    <n v="2"/>
    <n v="0"/>
    <n v="14"/>
    <n v="0"/>
    <n v="0"/>
    <n v="10"/>
  </r>
  <r>
    <s v="CANOAS2016/Jun"/>
    <x v="80"/>
    <x v="81"/>
    <m/>
    <x v="17"/>
    <n v="8"/>
    <n v="0"/>
    <n v="423"/>
    <n v="0"/>
    <n v="75"/>
    <n v="346"/>
    <n v="103"/>
    <n v="28"/>
    <n v="24"/>
    <n v="31"/>
    <n v="44"/>
    <n v="0"/>
    <n v="0"/>
    <n v="0"/>
    <n v="0"/>
    <n v="28"/>
    <n v="21"/>
    <n v="1"/>
    <n v="1"/>
    <n v="0"/>
    <n v="1"/>
    <n v="1"/>
    <n v="3"/>
    <n v="0"/>
    <n v="0"/>
    <n v="8"/>
  </r>
  <r>
    <s v="CANOAS2016/Jul"/>
    <x v="80"/>
    <x v="81"/>
    <m/>
    <x v="18"/>
    <n v="8"/>
    <n v="0"/>
    <n v="362"/>
    <n v="0"/>
    <n v="94"/>
    <n v="312"/>
    <n v="92"/>
    <n v="22"/>
    <n v="17"/>
    <n v="36"/>
    <n v="34"/>
    <n v="0"/>
    <n v="0"/>
    <n v="0"/>
    <n v="0"/>
    <n v="22"/>
    <n v="19"/>
    <n v="0"/>
    <n v="1"/>
    <n v="0"/>
    <n v="1"/>
    <n v="1"/>
    <n v="4"/>
    <n v="0"/>
    <n v="0"/>
    <n v="8"/>
  </r>
  <r>
    <s v="CANOAS2016/Aug"/>
    <x v="80"/>
    <x v="81"/>
    <m/>
    <x v="19"/>
    <n v="12"/>
    <n v="0"/>
    <n v="364"/>
    <n v="0"/>
    <n v="68"/>
    <n v="330"/>
    <n v="83"/>
    <n v="40"/>
    <n v="11"/>
    <n v="35"/>
    <n v="27"/>
    <n v="0"/>
    <n v="0"/>
    <n v="0"/>
    <n v="0"/>
    <n v="20"/>
    <n v="15"/>
    <n v="0"/>
    <n v="0"/>
    <n v="0"/>
    <n v="2"/>
    <n v="1"/>
    <n v="5"/>
    <n v="0"/>
    <n v="0"/>
    <n v="12"/>
  </r>
  <r>
    <s v="CANOAS2016/Sep"/>
    <x v="80"/>
    <x v="81"/>
    <m/>
    <x v="20"/>
    <n v="3"/>
    <n v="1"/>
    <n v="311"/>
    <n v="1"/>
    <n v="72"/>
    <n v="272"/>
    <n v="94"/>
    <n v="35"/>
    <n v="9"/>
    <n v="22"/>
    <n v="31"/>
    <n v="0"/>
    <n v="1"/>
    <n v="0"/>
    <n v="0"/>
    <n v="6"/>
    <n v="26"/>
    <n v="0"/>
    <n v="0"/>
    <n v="0"/>
    <n v="3"/>
    <n v="0"/>
    <n v="8"/>
    <n v="0"/>
    <n v="0"/>
    <n v="3"/>
  </r>
  <r>
    <s v="CANOAS2016/Oct"/>
    <x v="80"/>
    <x v="81"/>
    <m/>
    <x v="21"/>
    <n v="12"/>
    <n v="1"/>
    <n v="354"/>
    <n v="1"/>
    <n v="85"/>
    <n v="308"/>
    <n v="130"/>
    <n v="32"/>
    <n v="17"/>
    <n v="20"/>
    <n v="20"/>
    <n v="0"/>
    <n v="0"/>
    <n v="0"/>
    <n v="0"/>
    <n v="11"/>
    <n v="26"/>
    <n v="0"/>
    <n v="0"/>
    <n v="0"/>
    <n v="2"/>
    <n v="1"/>
    <n v="15"/>
    <n v="0"/>
    <n v="0"/>
    <n v="12"/>
  </r>
  <r>
    <s v="CANOAS2016/Nov"/>
    <x v="80"/>
    <x v="81"/>
    <m/>
    <x v="22"/>
    <n v="14"/>
    <n v="1"/>
    <n v="342"/>
    <n v="1"/>
    <n v="81"/>
    <n v="269"/>
    <n v="89"/>
    <n v="48"/>
    <n v="21"/>
    <n v="14"/>
    <n v="17"/>
    <n v="0"/>
    <n v="0"/>
    <n v="0"/>
    <n v="0"/>
    <n v="11"/>
    <n v="22"/>
    <n v="0"/>
    <n v="1"/>
    <n v="0"/>
    <n v="1"/>
    <n v="0"/>
    <n v="3"/>
    <n v="0"/>
    <n v="0"/>
    <n v="15"/>
  </r>
  <r>
    <s v="CANOAS2016/Dec"/>
    <x v="80"/>
    <x v="81"/>
    <m/>
    <x v="23"/>
    <n v="12"/>
    <n v="0"/>
    <n v="294"/>
    <n v="1"/>
    <n v="82"/>
    <n v="390"/>
    <n v="103"/>
    <n v="33"/>
    <n v="13"/>
    <n v="15"/>
    <n v="9"/>
    <n v="0"/>
    <n v="0"/>
    <n v="0"/>
    <n v="0"/>
    <n v="11"/>
    <n v="41"/>
    <n v="0"/>
    <n v="1"/>
    <n v="0"/>
    <n v="3"/>
    <n v="0"/>
    <n v="7"/>
    <n v="0"/>
    <n v="0"/>
    <n v="12"/>
  </r>
  <r>
    <s v="CANUDOS DO VALE2016/Jan"/>
    <x v="81"/>
    <x v="82"/>
    <s v="CANUDOS DO VALE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6/Feb"/>
    <x v="81"/>
    <x v="8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6/Mar"/>
    <x v="81"/>
    <x v="8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6/Apr"/>
    <x v="81"/>
    <x v="8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6/May"/>
    <x v="81"/>
    <x v="82"/>
    <m/>
    <x v="1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ANUDOS DO VALE2016/Jun"/>
    <x v="81"/>
    <x v="8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6/Jul"/>
    <x v="81"/>
    <x v="82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6/Aug"/>
    <x v="81"/>
    <x v="8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6/Sep"/>
    <x v="81"/>
    <x v="8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6/Oct"/>
    <x v="81"/>
    <x v="8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6/Nov"/>
    <x v="81"/>
    <x v="8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6/Dec"/>
    <x v="81"/>
    <x v="8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Jan"/>
    <x v="82"/>
    <x v="83"/>
    <s v="CAPAO BONITO DO SUL"/>
    <x v="12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Feb"/>
    <x v="82"/>
    <x v="83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Mar"/>
    <x v="82"/>
    <x v="83"/>
    <m/>
    <x v="14"/>
    <n v="0"/>
    <n v="0"/>
    <n v="3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Apr"/>
    <x v="82"/>
    <x v="83"/>
    <m/>
    <x v="15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May"/>
    <x v="82"/>
    <x v="83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BONITO DO SUL2016/Jun"/>
    <x v="82"/>
    <x v="8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Jul"/>
    <x v="82"/>
    <x v="83"/>
    <m/>
    <x v="18"/>
    <n v="0"/>
    <n v="0"/>
    <n v="9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Aug"/>
    <x v="82"/>
    <x v="83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Sep"/>
    <x v="82"/>
    <x v="83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Oct"/>
    <x v="82"/>
    <x v="83"/>
    <m/>
    <x v="21"/>
    <n v="0"/>
    <n v="0"/>
    <n v="8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Nov"/>
    <x v="82"/>
    <x v="83"/>
    <m/>
    <x v="22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6/Dec"/>
    <x v="82"/>
    <x v="83"/>
    <m/>
    <x v="23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6/Jan"/>
    <x v="83"/>
    <x v="84"/>
    <s v="CAPAO DA CANOA"/>
    <x v="12"/>
    <n v="2"/>
    <n v="0"/>
    <n v="229"/>
    <n v="7"/>
    <n v="21"/>
    <n v="51"/>
    <n v="1"/>
    <n v="27"/>
    <n v="9"/>
    <n v="57"/>
    <n v="13"/>
    <n v="0"/>
    <n v="0"/>
    <n v="0"/>
    <n v="0"/>
    <n v="5"/>
    <n v="4"/>
    <n v="0"/>
    <n v="0"/>
    <n v="0"/>
    <n v="0"/>
    <n v="0"/>
    <n v="3"/>
    <n v="0"/>
    <n v="0"/>
    <n v="2"/>
  </r>
  <r>
    <s v="CAPAO DA CANOA2016/Feb"/>
    <x v="83"/>
    <x v="84"/>
    <m/>
    <x v="13"/>
    <n v="0"/>
    <n v="0"/>
    <n v="150"/>
    <n v="3"/>
    <n v="11"/>
    <n v="36"/>
    <n v="2"/>
    <n v="14"/>
    <n v="5"/>
    <n v="12"/>
    <n v="11"/>
    <n v="0"/>
    <n v="0"/>
    <n v="0"/>
    <n v="0"/>
    <n v="2"/>
    <n v="3"/>
    <n v="0"/>
    <n v="0"/>
    <n v="0"/>
    <n v="1"/>
    <n v="0"/>
    <n v="4"/>
    <n v="0"/>
    <n v="0"/>
    <n v="0"/>
  </r>
  <r>
    <s v="CAPAO DA CANOA2016/Mar"/>
    <x v="83"/>
    <x v="84"/>
    <m/>
    <x v="14"/>
    <n v="1"/>
    <n v="1"/>
    <n v="106"/>
    <n v="5"/>
    <n v="14"/>
    <n v="32"/>
    <n v="0"/>
    <n v="24"/>
    <n v="5"/>
    <n v="9"/>
    <n v="5"/>
    <n v="0"/>
    <n v="0"/>
    <n v="0"/>
    <n v="0"/>
    <n v="4"/>
    <n v="9"/>
    <n v="1"/>
    <n v="0"/>
    <n v="0"/>
    <n v="0"/>
    <n v="0"/>
    <n v="0"/>
    <n v="0"/>
    <n v="0"/>
    <n v="1"/>
  </r>
  <r>
    <s v="CAPAO DA CANOA2016/Apr"/>
    <x v="83"/>
    <x v="84"/>
    <m/>
    <x v="15"/>
    <n v="0"/>
    <n v="0"/>
    <n v="77"/>
    <n v="1"/>
    <n v="11"/>
    <n v="17"/>
    <n v="0"/>
    <n v="16"/>
    <n v="3"/>
    <n v="2"/>
    <n v="4"/>
    <n v="0"/>
    <n v="0"/>
    <n v="0"/>
    <n v="0"/>
    <n v="0"/>
    <n v="5"/>
    <n v="0"/>
    <n v="0"/>
    <n v="0"/>
    <n v="0"/>
    <n v="0"/>
    <n v="0"/>
    <n v="0"/>
    <n v="0"/>
    <n v="0"/>
  </r>
  <r>
    <s v="CAPAO DA CANOA2016/May"/>
    <x v="83"/>
    <x v="84"/>
    <m/>
    <x v="16"/>
    <n v="5"/>
    <n v="0"/>
    <n v="103"/>
    <n v="2"/>
    <n v="9"/>
    <n v="23"/>
    <n v="3"/>
    <n v="12"/>
    <n v="1"/>
    <n v="1"/>
    <n v="6"/>
    <n v="1"/>
    <n v="0"/>
    <n v="0"/>
    <n v="0"/>
    <n v="4"/>
    <n v="4"/>
    <n v="0"/>
    <n v="0"/>
    <n v="0"/>
    <n v="0"/>
    <n v="0"/>
    <n v="3"/>
    <n v="0"/>
    <n v="0"/>
    <n v="6"/>
  </r>
  <r>
    <s v="CAPAO DA CANOA2016/Jun"/>
    <x v="83"/>
    <x v="84"/>
    <m/>
    <x v="17"/>
    <n v="7"/>
    <n v="0"/>
    <n v="86"/>
    <n v="2"/>
    <n v="6"/>
    <n v="24"/>
    <n v="0"/>
    <n v="13"/>
    <n v="1"/>
    <n v="1"/>
    <n v="9"/>
    <n v="0"/>
    <n v="0"/>
    <n v="0"/>
    <n v="0"/>
    <n v="5"/>
    <n v="8"/>
    <n v="1"/>
    <n v="0"/>
    <n v="0"/>
    <n v="0"/>
    <n v="0"/>
    <n v="1"/>
    <n v="0"/>
    <n v="0"/>
    <n v="7"/>
  </r>
  <r>
    <s v="CAPAO DA CANOA2016/Jul"/>
    <x v="83"/>
    <x v="84"/>
    <m/>
    <x v="18"/>
    <n v="4"/>
    <n v="0"/>
    <n v="74"/>
    <n v="5"/>
    <n v="15"/>
    <n v="16"/>
    <n v="2"/>
    <n v="7"/>
    <n v="3"/>
    <n v="1"/>
    <n v="9"/>
    <n v="0"/>
    <n v="0"/>
    <n v="0"/>
    <n v="0"/>
    <n v="1"/>
    <n v="2"/>
    <n v="1"/>
    <n v="0"/>
    <n v="0"/>
    <n v="0"/>
    <n v="0"/>
    <n v="1"/>
    <n v="0"/>
    <n v="0"/>
    <n v="4"/>
  </r>
  <r>
    <s v="CAPAO DA CANOA2016/Aug"/>
    <x v="83"/>
    <x v="84"/>
    <m/>
    <x v="19"/>
    <n v="0"/>
    <n v="0"/>
    <n v="59"/>
    <n v="1"/>
    <n v="17"/>
    <n v="24"/>
    <n v="8"/>
    <n v="6"/>
    <n v="4"/>
    <n v="1"/>
    <n v="8"/>
    <n v="0"/>
    <n v="0"/>
    <n v="0"/>
    <n v="1"/>
    <n v="3"/>
    <n v="6"/>
    <n v="0"/>
    <n v="0"/>
    <n v="0"/>
    <n v="0"/>
    <n v="1"/>
    <n v="0"/>
    <n v="0"/>
    <n v="1"/>
    <n v="0"/>
  </r>
  <r>
    <s v="CAPAO DA CANOA2016/Sep"/>
    <x v="83"/>
    <x v="84"/>
    <m/>
    <x v="20"/>
    <n v="1"/>
    <n v="1"/>
    <n v="78"/>
    <n v="1"/>
    <n v="14"/>
    <n v="12"/>
    <n v="0"/>
    <n v="5"/>
    <n v="0"/>
    <n v="2"/>
    <n v="8"/>
    <n v="0"/>
    <n v="0"/>
    <n v="0"/>
    <n v="0"/>
    <n v="4"/>
    <n v="1"/>
    <n v="0"/>
    <n v="0"/>
    <n v="0"/>
    <n v="0"/>
    <n v="0"/>
    <n v="0"/>
    <n v="0"/>
    <n v="0"/>
    <n v="1"/>
  </r>
  <r>
    <s v="CAPAO DA CANOA2016/Oct"/>
    <x v="83"/>
    <x v="84"/>
    <m/>
    <x v="21"/>
    <n v="0"/>
    <n v="0"/>
    <n v="88"/>
    <n v="0"/>
    <n v="14"/>
    <n v="26"/>
    <n v="3"/>
    <n v="19"/>
    <n v="3"/>
    <n v="0"/>
    <n v="3"/>
    <n v="0"/>
    <n v="0"/>
    <n v="0"/>
    <n v="1"/>
    <n v="7"/>
    <n v="5"/>
    <n v="1"/>
    <n v="0"/>
    <n v="0"/>
    <n v="0"/>
    <n v="0"/>
    <n v="1"/>
    <n v="0"/>
    <n v="0"/>
    <n v="0"/>
  </r>
  <r>
    <s v="CAPAO DA CANOA2016/Nov"/>
    <x v="83"/>
    <x v="84"/>
    <m/>
    <x v="22"/>
    <n v="3"/>
    <n v="0"/>
    <n v="89"/>
    <n v="2"/>
    <n v="7"/>
    <n v="14"/>
    <n v="0"/>
    <n v="20"/>
    <n v="2"/>
    <n v="2"/>
    <n v="4"/>
    <n v="0"/>
    <n v="0"/>
    <n v="0"/>
    <n v="0"/>
    <n v="5"/>
    <n v="1"/>
    <n v="0"/>
    <n v="0"/>
    <n v="0"/>
    <n v="0"/>
    <n v="0"/>
    <n v="0"/>
    <n v="0"/>
    <n v="0"/>
    <n v="3"/>
  </r>
  <r>
    <s v="CAPAO DA CANOA2016/Dec"/>
    <x v="83"/>
    <x v="84"/>
    <m/>
    <x v="23"/>
    <n v="2"/>
    <n v="0"/>
    <n v="140"/>
    <n v="2"/>
    <n v="9"/>
    <n v="22"/>
    <n v="1"/>
    <n v="25"/>
    <n v="1"/>
    <n v="4"/>
    <n v="7"/>
    <n v="0"/>
    <n v="0"/>
    <n v="0"/>
    <n v="0"/>
    <n v="3"/>
    <n v="1"/>
    <n v="0"/>
    <n v="0"/>
    <n v="0"/>
    <n v="0"/>
    <n v="0"/>
    <n v="0"/>
    <n v="0"/>
    <n v="0"/>
    <n v="2"/>
  </r>
  <r>
    <s v="CAPAO DO CIPO2016/Jan"/>
    <x v="84"/>
    <x v="85"/>
    <s v="CAPAO DO CIPO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6/Feb"/>
    <x v="84"/>
    <x v="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6/Mar"/>
    <x v="84"/>
    <x v="8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6/Apr"/>
    <x v="84"/>
    <x v="85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6/May"/>
    <x v="84"/>
    <x v="85"/>
    <m/>
    <x v="16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6/Jun"/>
    <x v="84"/>
    <x v="8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6/Jul"/>
    <x v="84"/>
    <x v="85"/>
    <m/>
    <x v="18"/>
    <n v="0"/>
    <n v="0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6/Aug"/>
    <x v="84"/>
    <x v="85"/>
    <m/>
    <x v="19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DO CIPO2016/Sep"/>
    <x v="84"/>
    <x v="85"/>
    <m/>
    <x v="20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6/Oct"/>
    <x v="84"/>
    <x v="85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6/Nov"/>
    <x v="84"/>
    <x v="85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6/Dec"/>
    <x v="84"/>
    <x v="85"/>
    <m/>
    <x v="23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6/Jan"/>
    <x v="85"/>
    <x v="86"/>
    <s v="CAPAO DO LEAO"/>
    <x v="12"/>
    <n v="0"/>
    <n v="0"/>
    <n v="4"/>
    <n v="1"/>
    <n v="0"/>
    <n v="3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PAO DO LEAO2016/Feb"/>
    <x v="85"/>
    <x v="86"/>
    <m/>
    <x v="13"/>
    <n v="0"/>
    <n v="0"/>
    <n v="23"/>
    <n v="4"/>
    <n v="0"/>
    <n v="7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6/Mar"/>
    <x v="85"/>
    <x v="86"/>
    <m/>
    <x v="14"/>
    <n v="0"/>
    <n v="0"/>
    <n v="11"/>
    <n v="1"/>
    <n v="1"/>
    <n v="0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AO DO LEAO2016/Apr"/>
    <x v="85"/>
    <x v="86"/>
    <m/>
    <x v="15"/>
    <n v="0"/>
    <n v="0"/>
    <n v="19"/>
    <n v="3"/>
    <n v="2"/>
    <n v="6"/>
    <n v="0"/>
    <n v="2"/>
    <n v="3"/>
    <n v="1"/>
    <n v="2"/>
    <n v="0"/>
    <n v="0"/>
    <n v="0"/>
    <n v="0"/>
    <n v="0"/>
    <n v="0"/>
    <n v="0"/>
    <n v="0"/>
    <n v="0"/>
    <n v="0"/>
    <n v="0"/>
    <n v="2"/>
    <n v="0"/>
    <n v="0"/>
    <n v="0"/>
  </r>
  <r>
    <s v="CAPAO DO LEAO2016/May"/>
    <x v="85"/>
    <x v="86"/>
    <m/>
    <x v="16"/>
    <n v="0"/>
    <n v="0"/>
    <n v="12"/>
    <n v="2"/>
    <n v="1"/>
    <n v="3"/>
    <n v="1"/>
    <n v="1"/>
    <n v="4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CAPAO DO LEAO2016/Jun"/>
    <x v="85"/>
    <x v="86"/>
    <m/>
    <x v="17"/>
    <n v="0"/>
    <n v="0"/>
    <n v="18"/>
    <n v="9"/>
    <n v="0"/>
    <n v="3"/>
    <n v="0"/>
    <n v="1"/>
    <n v="1"/>
    <n v="1"/>
    <n v="4"/>
    <n v="0"/>
    <n v="0"/>
    <n v="0"/>
    <n v="0"/>
    <n v="0"/>
    <n v="1"/>
    <n v="1"/>
    <n v="0"/>
    <n v="0"/>
    <n v="0"/>
    <n v="0"/>
    <n v="0"/>
    <n v="0"/>
    <n v="0"/>
    <n v="0"/>
  </r>
  <r>
    <s v="CAPAO DO LEAO2016/Jul"/>
    <x v="85"/>
    <x v="86"/>
    <m/>
    <x v="18"/>
    <n v="0"/>
    <n v="0"/>
    <n v="11"/>
    <n v="2"/>
    <n v="1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DO LEAO2016/Aug"/>
    <x v="85"/>
    <x v="86"/>
    <m/>
    <x v="19"/>
    <n v="0"/>
    <n v="0"/>
    <n v="16"/>
    <n v="6"/>
    <n v="1"/>
    <n v="3"/>
    <n v="1"/>
    <n v="2"/>
    <n v="2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CAPAO DO LEAO2016/Sep"/>
    <x v="85"/>
    <x v="86"/>
    <m/>
    <x v="20"/>
    <n v="0"/>
    <n v="0"/>
    <n v="11"/>
    <n v="0"/>
    <n v="2"/>
    <n v="2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PAO DO LEAO2016/Oct"/>
    <x v="85"/>
    <x v="86"/>
    <m/>
    <x v="21"/>
    <n v="1"/>
    <n v="0"/>
    <n v="18"/>
    <n v="5"/>
    <n v="4"/>
    <n v="3"/>
    <n v="0"/>
    <n v="2"/>
    <n v="0"/>
    <n v="0"/>
    <n v="1"/>
    <n v="0"/>
    <n v="0"/>
    <n v="0"/>
    <n v="0"/>
    <n v="0"/>
    <n v="0"/>
    <n v="0"/>
    <n v="0"/>
    <n v="0"/>
    <n v="0"/>
    <n v="0"/>
    <n v="1"/>
    <n v="0"/>
    <n v="0"/>
    <n v="1"/>
  </r>
  <r>
    <s v="CAPAO DO LEAO2016/Nov"/>
    <x v="85"/>
    <x v="86"/>
    <m/>
    <x v="22"/>
    <n v="1"/>
    <n v="0"/>
    <n v="32"/>
    <n v="12"/>
    <n v="1"/>
    <n v="8"/>
    <n v="1"/>
    <n v="1"/>
    <n v="1"/>
    <n v="0"/>
    <n v="1"/>
    <n v="0"/>
    <n v="0"/>
    <n v="0"/>
    <n v="0"/>
    <n v="0"/>
    <n v="1"/>
    <n v="1"/>
    <n v="0"/>
    <n v="0"/>
    <n v="0"/>
    <n v="0"/>
    <n v="0"/>
    <n v="0"/>
    <n v="0"/>
    <n v="1"/>
  </r>
  <r>
    <s v="CAPAO DO LEAO2016/Dec"/>
    <x v="85"/>
    <x v="86"/>
    <m/>
    <x v="23"/>
    <n v="0"/>
    <n v="0"/>
    <n v="11"/>
    <n v="4"/>
    <n v="1"/>
    <n v="2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APELA DE SANTANA2016/Jan"/>
    <x v="86"/>
    <x v="87"/>
    <s v="CAPELA DE SANTANA"/>
    <x v="12"/>
    <n v="1"/>
    <n v="0"/>
    <n v="13"/>
    <n v="5"/>
    <n v="1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APELA DE SANTANA2016/Feb"/>
    <x v="86"/>
    <x v="87"/>
    <m/>
    <x v="13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6/Mar"/>
    <x v="86"/>
    <x v="87"/>
    <m/>
    <x v="14"/>
    <n v="0"/>
    <n v="0"/>
    <n v="13"/>
    <n v="1"/>
    <n v="1"/>
    <n v="2"/>
    <n v="0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</r>
  <r>
    <s v="CAPELA DE SANTANA2016/Apr"/>
    <x v="86"/>
    <x v="87"/>
    <m/>
    <x v="15"/>
    <n v="0"/>
    <n v="0"/>
    <n v="6"/>
    <n v="2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6/May"/>
    <x v="86"/>
    <x v="87"/>
    <m/>
    <x v="16"/>
    <n v="0"/>
    <n v="0"/>
    <n v="19"/>
    <n v="3"/>
    <n v="1"/>
    <n v="2"/>
    <n v="0"/>
    <n v="3"/>
    <n v="0"/>
    <n v="5"/>
    <n v="2"/>
    <n v="0"/>
    <n v="0"/>
    <n v="0"/>
    <n v="0"/>
    <n v="2"/>
    <n v="0"/>
    <n v="0"/>
    <n v="1"/>
    <n v="0"/>
    <n v="0"/>
    <n v="0"/>
    <n v="1"/>
    <n v="0"/>
    <n v="0"/>
    <n v="0"/>
  </r>
  <r>
    <s v="CAPELA DE SANTANA2016/Jun"/>
    <x v="86"/>
    <x v="87"/>
    <m/>
    <x v="17"/>
    <n v="0"/>
    <n v="0"/>
    <n v="23"/>
    <n v="1"/>
    <n v="0"/>
    <n v="0"/>
    <n v="1"/>
    <n v="0"/>
    <n v="0"/>
    <n v="5"/>
    <n v="1"/>
    <n v="0"/>
    <n v="0"/>
    <n v="0"/>
    <n v="0"/>
    <n v="5"/>
    <n v="0"/>
    <n v="0"/>
    <n v="0"/>
    <n v="0"/>
    <n v="0"/>
    <n v="0"/>
    <n v="0"/>
    <n v="0"/>
    <n v="0"/>
    <n v="0"/>
  </r>
  <r>
    <s v="CAPELA DE SANTANA2016/Jul"/>
    <x v="86"/>
    <x v="87"/>
    <m/>
    <x v="18"/>
    <n v="0"/>
    <n v="0"/>
    <n v="23"/>
    <n v="0"/>
    <n v="0"/>
    <n v="0"/>
    <n v="0"/>
    <n v="3"/>
    <n v="0"/>
    <n v="2"/>
    <n v="0"/>
    <n v="0"/>
    <n v="0"/>
    <n v="0"/>
    <n v="0"/>
    <n v="6"/>
    <n v="0"/>
    <n v="0"/>
    <n v="0"/>
    <n v="0"/>
    <n v="0"/>
    <n v="0"/>
    <n v="0"/>
    <n v="0"/>
    <n v="0"/>
    <n v="0"/>
  </r>
  <r>
    <s v="CAPELA DE SANTANA2016/Aug"/>
    <x v="86"/>
    <x v="87"/>
    <m/>
    <x v="19"/>
    <n v="0"/>
    <n v="0"/>
    <n v="16"/>
    <n v="3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6/Sep"/>
    <x v="86"/>
    <x v="87"/>
    <m/>
    <x v="20"/>
    <n v="1"/>
    <n v="0"/>
    <n v="12"/>
    <n v="3"/>
    <n v="0"/>
    <n v="3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16/Oct"/>
    <x v="86"/>
    <x v="87"/>
    <m/>
    <x v="21"/>
    <n v="0"/>
    <n v="0"/>
    <n v="11"/>
    <n v="2"/>
    <n v="0"/>
    <n v="1"/>
    <n v="4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PELA DE SANTANA2016/Nov"/>
    <x v="86"/>
    <x v="87"/>
    <m/>
    <x v="22"/>
    <n v="0"/>
    <n v="0"/>
    <n v="4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PELA DE SANTANA2016/Dec"/>
    <x v="86"/>
    <x v="87"/>
    <m/>
    <x v="23"/>
    <n v="0"/>
    <n v="0"/>
    <n v="9"/>
    <n v="3"/>
    <n v="1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TAO2016/Jan"/>
    <x v="87"/>
    <x v="88"/>
    <s v="CAPIT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Feb"/>
    <x v="87"/>
    <x v="88"/>
    <m/>
    <x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Mar"/>
    <x v="87"/>
    <x v="8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Apr"/>
    <x v="87"/>
    <x v="88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May"/>
    <x v="87"/>
    <x v="88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Jun"/>
    <x v="87"/>
    <x v="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Jul"/>
    <x v="87"/>
    <x v="8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Aug"/>
    <x v="87"/>
    <x v="8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Sep"/>
    <x v="87"/>
    <x v="88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Oct"/>
    <x v="87"/>
    <x v="8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Nov"/>
    <x v="87"/>
    <x v="88"/>
    <m/>
    <x v="2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6/Dec"/>
    <x v="87"/>
    <x v="88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6/Jan"/>
    <x v="88"/>
    <x v="89"/>
    <s v="CAPIVARI DO SUL"/>
    <x v="12"/>
    <n v="0"/>
    <n v="0"/>
    <n v="7"/>
    <n v="0"/>
    <n v="1"/>
    <n v="3"/>
    <n v="6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PIVARI DO SUL2016/Feb"/>
    <x v="88"/>
    <x v="89"/>
    <m/>
    <x v="13"/>
    <n v="0"/>
    <n v="0"/>
    <n v="3"/>
    <n v="1"/>
    <n v="1"/>
    <n v="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CAPIVARI DO SUL2016/Mar"/>
    <x v="88"/>
    <x v="89"/>
    <m/>
    <x v="14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6/Apr"/>
    <x v="88"/>
    <x v="89"/>
    <m/>
    <x v="15"/>
    <n v="0"/>
    <n v="0"/>
    <n v="4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6/May"/>
    <x v="88"/>
    <x v="89"/>
    <m/>
    <x v="16"/>
    <n v="1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IVARI DO SUL2016/Jun"/>
    <x v="88"/>
    <x v="89"/>
    <m/>
    <x v="17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6/Jul"/>
    <x v="88"/>
    <x v="89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6/Aug"/>
    <x v="88"/>
    <x v="89"/>
    <m/>
    <x v="19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IVARI DO SUL2016/Sep"/>
    <x v="88"/>
    <x v="89"/>
    <m/>
    <x v="20"/>
    <n v="0"/>
    <n v="0"/>
    <n v="4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6/Oct"/>
    <x v="88"/>
    <x v="89"/>
    <m/>
    <x v="21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6/Nov"/>
    <x v="88"/>
    <x v="89"/>
    <m/>
    <x v="22"/>
    <n v="0"/>
    <n v="0"/>
    <n v="6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6/Dec"/>
    <x v="88"/>
    <x v="89"/>
    <m/>
    <x v="23"/>
    <n v="0"/>
    <n v="0"/>
    <n v="3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RAA2016/Jan"/>
    <x v="89"/>
    <x v="90"/>
    <s v="CARAA"/>
    <x v="12"/>
    <n v="0"/>
    <n v="0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16/Feb"/>
    <x v="89"/>
    <x v="90"/>
    <m/>
    <x v="13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AA2016/Mar"/>
    <x v="89"/>
    <x v="9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6/Apr"/>
    <x v="89"/>
    <x v="90"/>
    <m/>
    <x v="15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6/May"/>
    <x v="89"/>
    <x v="90"/>
    <m/>
    <x v="16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6/Jun"/>
    <x v="89"/>
    <x v="90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6/Jul"/>
    <x v="89"/>
    <x v="90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6/Aug"/>
    <x v="89"/>
    <x v="90"/>
    <m/>
    <x v="19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16/Sep"/>
    <x v="89"/>
    <x v="9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6/Oct"/>
    <x v="89"/>
    <x v="90"/>
    <m/>
    <x v="21"/>
    <n v="0"/>
    <n v="0"/>
    <n v="5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6/Nov"/>
    <x v="89"/>
    <x v="90"/>
    <m/>
    <x v="22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6/Dec"/>
    <x v="89"/>
    <x v="90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16/Jan"/>
    <x v="90"/>
    <x v="91"/>
    <s v="CARAZINHO"/>
    <x v="12"/>
    <n v="0"/>
    <n v="0"/>
    <n v="74"/>
    <n v="1"/>
    <n v="8"/>
    <n v="20"/>
    <n v="3"/>
    <n v="6"/>
    <n v="3"/>
    <n v="7"/>
    <n v="0"/>
    <n v="0"/>
    <n v="0"/>
    <n v="0"/>
    <n v="0"/>
    <n v="9"/>
    <n v="6"/>
    <n v="0"/>
    <n v="0"/>
    <n v="0"/>
    <n v="0"/>
    <n v="0"/>
    <n v="0"/>
    <n v="0"/>
    <n v="0"/>
    <n v="0"/>
  </r>
  <r>
    <s v="CARAZINHO2016/Feb"/>
    <x v="90"/>
    <x v="91"/>
    <m/>
    <x v="13"/>
    <n v="2"/>
    <n v="0"/>
    <n v="86"/>
    <n v="1"/>
    <n v="9"/>
    <n v="16"/>
    <n v="5"/>
    <n v="7"/>
    <n v="1"/>
    <n v="2"/>
    <n v="2"/>
    <n v="0"/>
    <n v="0"/>
    <n v="0"/>
    <n v="0"/>
    <n v="6"/>
    <n v="7"/>
    <n v="0"/>
    <n v="0"/>
    <n v="0"/>
    <n v="0"/>
    <n v="0"/>
    <n v="0"/>
    <n v="0"/>
    <n v="0"/>
    <n v="2"/>
  </r>
  <r>
    <s v="CARAZINHO2016/Mar"/>
    <x v="90"/>
    <x v="91"/>
    <m/>
    <x v="14"/>
    <n v="1"/>
    <n v="0"/>
    <n v="73"/>
    <n v="1"/>
    <n v="6"/>
    <n v="15"/>
    <n v="1"/>
    <n v="13"/>
    <n v="5"/>
    <n v="3"/>
    <n v="1"/>
    <n v="0"/>
    <n v="0"/>
    <n v="0"/>
    <n v="0"/>
    <n v="3"/>
    <n v="5"/>
    <n v="0"/>
    <n v="0"/>
    <n v="0"/>
    <n v="1"/>
    <n v="0"/>
    <n v="0"/>
    <n v="0"/>
    <n v="0"/>
    <n v="1"/>
  </r>
  <r>
    <s v="CARAZINHO2016/Apr"/>
    <x v="90"/>
    <x v="91"/>
    <m/>
    <x v="15"/>
    <n v="3"/>
    <n v="0"/>
    <n v="88"/>
    <n v="5"/>
    <n v="7"/>
    <n v="18"/>
    <n v="7"/>
    <n v="10"/>
    <n v="10"/>
    <n v="2"/>
    <n v="1"/>
    <n v="0"/>
    <n v="0"/>
    <n v="0"/>
    <n v="0"/>
    <n v="9"/>
    <n v="4"/>
    <n v="3"/>
    <n v="1"/>
    <n v="0"/>
    <n v="0"/>
    <n v="0"/>
    <n v="0"/>
    <n v="0"/>
    <n v="0"/>
    <n v="3"/>
  </r>
  <r>
    <s v="CARAZINHO2016/May"/>
    <x v="90"/>
    <x v="91"/>
    <m/>
    <x v="16"/>
    <n v="4"/>
    <n v="0"/>
    <n v="104"/>
    <n v="3"/>
    <n v="11"/>
    <n v="21"/>
    <n v="2"/>
    <n v="16"/>
    <n v="4"/>
    <n v="4"/>
    <n v="0"/>
    <n v="0"/>
    <n v="0"/>
    <n v="0"/>
    <n v="0"/>
    <n v="5"/>
    <n v="7"/>
    <n v="0"/>
    <n v="0"/>
    <n v="1"/>
    <n v="0"/>
    <n v="0"/>
    <n v="0"/>
    <n v="0"/>
    <n v="0"/>
    <n v="4"/>
  </r>
  <r>
    <s v="CARAZINHO2016/Jun"/>
    <x v="90"/>
    <x v="91"/>
    <m/>
    <x v="17"/>
    <n v="0"/>
    <n v="0"/>
    <n v="79"/>
    <n v="2"/>
    <n v="7"/>
    <n v="13"/>
    <n v="4"/>
    <n v="12"/>
    <n v="6"/>
    <n v="5"/>
    <n v="4"/>
    <n v="0"/>
    <n v="0"/>
    <n v="0"/>
    <n v="0"/>
    <n v="4"/>
    <n v="2"/>
    <n v="0"/>
    <n v="0"/>
    <n v="0"/>
    <n v="0"/>
    <n v="0"/>
    <n v="0"/>
    <n v="0"/>
    <n v="0"/>
    <n v="0"/>
  </r>
  <r>
    <s v="CARAZINHO2016/Jul"/>
    <x v="90"/>
    <x v="91"/>
    <m/>
    <x v="18"/>
    <n v="5"/>
    <n v="0"/>
    <n v="70"/>
    <n v="2"/>
    <n v="6"/>
    <n v="21"/>
    <n v="1"/>
    <n v="8"/>
    <n v="3"/>
    <n v="3"/>
    <n v="2"/>
    <n v="0"/>
    <n v="0"/>
    <n v="0"/>
    <n v="0"/>
    <n v="2"/>
    <n v="3"/>
    <n v="0"/>
    <n v="0"/>
    <n v="0"/>
    <n v="0"/>
    <n v="0"/>
    <n v="3"/>
    <n v="0"/>
    <n v="0"/>
    <n v="5"/>
  </r>
  <r>
    <s v="CARAZINHO2016/Aug"/>
    <x v="90"/>
    <x v="91"/>
    <m/>
    <x v="19"/>
    <n v="2"/>
    <n v="0"/>
    <n v="125"/>
    <n v="1"/>
    <n v="12"/>
    <n v="30"/>
    <n v="3"/>
    <n v="7"/>
    <n v="5"/>
    <n v="3"/>
    <n v="2"/>
    <n v="0"/>
    <n v="0"/>
    <n v="0"/>
    <n v="0"/>
    <n v="15"/>
    <n v="9"/>
    <n v="0"/>
    <n v="1"/>
    <n v="0"/>
    <n v="0"/>
    <n v="0"/>
    <n v="0"/>
    <n v="0"/>
    <n v="0"/>
    <n v="2"/>
  </r>
  <r>
    <s v="CARAZINHO2016/Sep"/>
    <x v="90"/>
    <x v="91"/>
    <m/>
    <x v="20"/>
    <n v="4"/>
    <n v="0"/>
    <n v="89"/>
    <n v="1"/>
    <n v="4"/>
    <n v="16"/>
    <n v="3"/>
    <n v="6"/>
    <n v="10"/>
    <n v="1"/>
    <n v="2"/>
    <n v="0"/>
    <n v="0"/>
    <n v="0"/>
    <n v="0"/>
    <n v="12"/>
    <n v="5"/>
    <n v="0"/>
    <n v="1"/>
    <n v="0"/>
    <n v="0"/>
    <n v="0"/>
    <n v="1"/>
    <n v="0"/>
    <n v="0"/>
    <n v="5"/>
  </r>
  <r>
    <s v="CARAZINHO2016/Oct"/>
    <x v="90"/>
    <x v="91"/>
    <m/>
    <x v="21"/>
    <n v="0"/>
    <n v="0"/>
    <n v="80"/>
    <n v="0"/>
    <n v="5"/>
    <n v="39"/>
    <n v="3"/>
    <n v="8"/>
    <n v="6"/>
    <n v="8"/>
    <n v="5"/>
    <n v="1"/>
    <n v="0"/>
    <n v="0"/>
    <n v="0"/>
    <n v="8"/>
    <n v="16"/>
    <n v="0"/>
    <n v="1"/>
    <n v="0"/>
    <n v="0"/>
    <n v="0"/>
    <n v="0"/>
    <n v="0"/>
    <n v="0"/>
    <n v="0"/>
  </r>
  <r>
    <s v="CARAZINHO2016/Nov"/>
    <x v="90"/>
    <x v="91"/>
    <m/>
    <x v="22"/>
    <n v="1"/>
    <n v="0"/>
    <n v="73"/>
    <n v="0"/>
    <n v="8"/>
    <n v="11"/>
    <n v="0"/>
    <n v="4"/>
    <n v="7"/>
    <n v="2"/>
    <n v="5"/>
    <n v="0"/>
    <n v="0"/>
    <n v="0"/>
    <n v="0"/>
    <n v="5"/>
    <n v="4"/>
    <n v="0"/>
    <n v="0"/>
    <n v="0"/>
    <n v="0"/>
    <n v="0"/>
    <n v="0"/>
    <n v="0"/>
    <n v="0"/>
    <n v="1"/>
  </r>
  <r>
    <s v="CARAZINHO2016/Dec"/>
    <x v="90"/>
    <x v="91"/>
    <m/>
    <x v="23"/>
    <n v="5"/>
    <n v="0"/>
    <n v="56"/>
    <n v="2"/>
    <n v="4"/>
    <n v="12"/>
    <n v="3"/>
    <n v="4"/>
    <n v="5"/>
    <n v="1"/>
    <n v="3"/>
    <n v="0"/>
    <n v="0"/>
    <n v="0"/>
    <n v="0"/>
    <n v="2"/>
    <n v="3"/>
    <n v="0"/>
    <n v="0"/>
    <n v="0"/>
    <n v="0"/>
    <n v="0"/>
    <n v="0"/>
    <n v="0"/>
    <n v="0"/>
    <n v="5"/>
  </r>
  <r>
    <s v="CARLOS BARBOSA2016/Jan"/>
    <x v="91"/>
    <x v="92"/>
    <s v="CARLOS BARBOSA"/>
    <x v="12"/>
    <n v="0"/>
    <n v="0"/>
    <n v="32"/>
    <n v="0"/>
    <n v="3"/>
    <n v="10"/>
    <n v="2"/>
    <n v="1"/>
    <n v="2"/>
    <n v="4"/>
    <n v="0"/>
    <n v="0"/>
    <n v="0"/>
    <n v="0"/>
    <n v="0"/>
    <n v="0"/>
    <n v="3"/>
    <n v="0"/>
    <n v="0"/>
    <n v="0"/>
    <n v="0"/>
    <n v="0"/>
    <n v="0"/>
    <n v="0"/>
    <n v="0"/>
    <n v="0"/>
  </r>
  <r>
    <s v="CARLOS BARBOSA2016/Feb"/>
    <x v="91"/>
    <x v="92"/>
    <m/>
    <x v="13"/>
    <n v="0"/>
    <n v="0"/>
    <n v="21"/>
    <n v="1"/>
    <n v="5"/>
    <n v="3"/>
    <n v="0"/>
    <n v="0"/>
    <n v="1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CARLOS BARBOSA2016/Mar"/>
    <x v="91"/>
    <x v="92"/>
    <m/>
    <x v="14"/>
    <n v="0"/>
    <n v="0"/>
    <n v="34"/>
    <n v="0"/>
    <n v="0"/>
    <n v="2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RLOS BARBOSA2016/Apr"/>
    <x v="91"/>
    <x v="92"/>
    <m/>
    <x v="15"/>
    <n v="0"/>
    <n v="0"/>
    <n v="31"/>
    <n v="0"/>
    <n v="1"/>
    <n v="5"/>
    <n v="4"/>
    <n v="3"/>
    <n v="0"/>
    <n v="2"/>
    <n v="0"/>
    <n v="1"/>
    <n v="0"/>
    <n v="0"/>
    <n v="0"/>
    <n v="0"/>
    <n v="1"/>
    <n v="0"/>
    <n v="0"/>
    <n v="0"/>
    <n v="0"/>
    <n v="0"/>
    <n v="0"/>
    <n v="0"/>
    <n v="0"/>
    <n v="0"/>
  </r>
  <r>
    <s v="CARLOS BARBOSA2016/May"/>
    <x v="91"/>
    <x v="92"/>
    <m/>
    <x v="16"/>
    <n v="0"/>
    <n v="0"/>
    <n v="14"/>
    <n v="0"/>
    <n v="0"/>
    <n v="8"/>
    <n v="2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6/Jun"/>
    <x v="91"/>
    <x v="92"/>
    <m/>
    <x v="17"/>
    <n v="0"/>
    <n v="0"/>
    <n v="19"/>
    <n v="0"/>
    <n v="1"/>
    <n v="4"/>
    <n v="2"/>
    <n v="2"/>
    <n v="2"/>
    <n v="8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16/Jul"/>
    <x v="91"/>
    <x v="92"/>
    <m/>
    <x v="18"/>
    <n v="0"/>
    <n v="0"/>
    <n v="38"/>
    <n v="1"/>
    <n v="0"/>
    <n v="5"/>
    <n v="1"/>
    <n v="4"/>
    <n v="1"/>
    <n v="0"/>
    <n v="1"/>
    <n v="0"/>
    <n v="0"/>
    <n v="0"/>
    <n v="0"/>
    <n v="6"/>
    <n v="2"/>
    <n v="0"/>
    <n v="0"/>
    <n v="0"/>
    <n v="0"/>
    <n v="0"/>
    <n v="0"/>
    <n v="0"/>
    <n v="0"/>
    <n v="0"/>
  </r>
  <r>
    <s v="CARLOS BARBOSA2016/Aug"/>
    <x v="91"/>
    <x v="92"/>
    <m/>
    <x v="19"/>
    <n v="0"/>
    <n v="0"/>
    <n v="58"/>
    <n v="0"/>
    <n v="1"/>
    <n v="11"/>
    <n v="0"/>
    <n v="1"/>
    <n v="1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CARLOS BARBOSA2016/Sep"/>
    <x v="91"/>
    <x v="92"/>
    <m/>
    <x v="20"/>
    <n v="0"/>
    <n v="0"/>
    <n v="22"/>
    <n v="0"/>
    <n v="3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6/Oct"/>
    <x v="91"/>
    <x v="92"/>
    <m/>
    <x v="21"/>
    <n v="0"/>
    <n v="0"/>
    <n v="27"/>
    <n v="1"/>
    <n v="4"/>
    <n v="4"/>
    <n v="2"/>
    <n v="3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CARLOS BARBOSA2016/Nov"/>
    <x v="91"/>
    <x v="92"/>
    <m/>
    <x v="22"/>
    <n v="1"/>
    <n v="0"/>
    <n v="25"/>
    <n v="0"/>
    <n v="4"/>
    <n v="4"/>
    <n v="1"/>
    <n v="0"/>
    <n v="0"/>
    <n v="1"/>
    <n v="0"/>
    <n v="0"/>
    <n v="0"/>
    <n v="0"/>
    <n v="0"/>
    <n v="2"/>
    <n v="2"/>
    <n v="0"/>
    <n v="0"/>
    <n v="0"/>
    <n v="0"/>
    <n v="0"/>
    <n v="0"/>
    <n v="0"/>
    <n v="0"/>
    <n v="1"/>
  </r>
  <r>
    <s v="CARLOS BARBOSA2016/Dec"/>
    <x v="91"/>
    <x v="92"/>
    <m/>
    <x v="23"/>
    <n v="0"/>
    <n v="0"/>
    <n v="16"/>
    <n v="0"/>
    <n v="3"/>
    <n v="6"/>
    <n v="1"/>
    <n v="2"/>
    <n v="0"/>
    <n v="1"/>
    <n v="0"/>
    <n v="0"/>
    <n v="0"/>
    <n v="0"/>
    <n v="0"/>
    <n v="1"/>
    <n v="3"/>
    <n v="0"/>
    <n v="0"/>
    <n v="0"/>
    <n v="0"/>
    <n v="0"/>
    <n v="0"/>
    <n v="0"/>
    <n v="0"/>
    <n v="0"/>
  </r>
  <r>
    <s v="CARLOS GOMES2016/Jan"/>
    <x v="92"/>
    <x v="93"/>
    <s v="CARLOS GOME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Feb"/>
    <x v="92"/>
    <x v="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Mar"/>
    <x v="92"/>
    <x v="9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Apr"/>
    <x v="92"/>
    <x v="93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May"/>
    <x v="92"/>
    <x v="93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Jun"/>
    <x v="92"/>
    <x v="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Jul"/>
    <x v="92"/>
    <x v="93"/>
    <m/>
    <x v="18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Aug"/>
    <x v="92"/>
    <x v="93"/>
    <m/>
    <x v="19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Sep"/>
    <x v="92"/>
    <x v="9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Oct"/>
    <x v="92"/>
    <x v="9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Nov"/>
    <x v="92"/>
    <x v="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6/Dec"/>
    <x v="92"/>
    <x v="93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6/Jan"/>
    <x v="93"/>
    <x v="94"/>
    <s v="CASCA"/>
    <x v="12"/>
    <n v="0"/>
    <n v="0"/>
    <n v="10"/>
    <n v="0"/>
    <n v="2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SCA2016/Feb"/>
    <x v="93"/>
    <x v="94"/>
    <m/>
    <x v="13"/>
    <n v="0"/>
    <n v="0"/>
    <n v="14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SCA2016/Mar"/>
    <x v="93"/>
    <x v="94"/>
    <m/>
    <x v="14"/>
    <n v="0"/>
    <n v="0"/>
    <n v="7"/>
    <n v="1"/>
    <n v="2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CA2016/Apr"/>
    <x v="93"/>
    <x v="94"/>
    <m/>
    <x v="15"/>
    <n v="0"/>
    <n v="0"/>
    <n v="9"/>
    <n v="1"/>
    <n v="2"/>
    <n v="1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SCA2016/May"/>
    <x v="93"/>
    <x v="94"/>
    <m/>
    <x v="16"/>
    <n v="0"/>
    <n v="0"/>
    <n v="13"/>
    <n v="1"/>
    <n v="0"/>
    <n v="0"/>
    <n v="0"/>
    <n v="3"/>
    <n v="1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CASCA2016/Jun"/>
    <x v="93"/>
    <x v="94"/>
    <m/>
    <x v="17"/>
    <n v="0"/>
    <n v="0"/>
    <n v="15"/>
    <n v="1"/>
    <n v="3"/>
    <n v="0"/>
    <n v="1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SCA2016/Jul"/>
    <x v="93"/>
    <x v="94"/>
    <m/>
    <x v="18"/>
    <n v="0"/>
    <n v="0"/>
    <n v="9"/>
    <n v="1"/>
    <n v="2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6/Aug"/>
    <x v="93"/>
    <x v="94"/>
    <m/>
    <x v="19"/>
    <n v="0"/>
    <n v="0"/>
    <n v="8"/>
    <n v="1"/>
    <n v="2"/>
    <n v="2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SCA2016/Sep"/>
    <x v="93"/>
    <x v="94"/>
    <m/>
    <x v="20"/>
    <n v="0"/>
    <n v="0"/>
    <n v="10"/>
    <n v="1"/>
    <n v="0"/>
    <n v="2"/>
    <n v="0"/>
    <n v="6"/>
    <n v="1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CASCA2016/Oct"/>
    <x v="93"/>
    <x v="94"/>
    <m/>
    <x v="21"/>
    <n v="0"/>
    <n v="0"/>
    <n v="5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6/Nov"/>
    <x v="93"/>
    <x v="94"/>
    <m/>
    <x v="22"/>
    <n v="0"/>
    <n v="0"/>
    <n v="7"/>
    <n v="1"/>
    <n v="1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CA2016/Dec"/>
    <x v="93"/>
    <x v="94"/>
    <m/>
    <x v="23"/>
    <n v="0"/>
    <n v="0"/>
    <n v="6"/>
    <n v="0"/>
    <n v="2"/>
    <n v="3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CASEIROS2016/Jan"/>
    <x v="94"/>
    <x v="95"/>
    <s v="CASEIROS"/>
    <x v="1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6/Feb"/>
    <x v="94"/>
    <x v="95"/>
    <m/>
    <x v="13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6/Mar"/>
    <x v="94"/>
    <x v="95"/>
    <m/>
    <x v="14"/>
    <n v="0"/>
    <n v="0"/>
    <n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EIROS2016/Apr"/>
    <x v="94"/>
    <x v="95"/>
    <m/>
    <x v="15"/>
    <n v="0"/>
    <n v="0"/>
    <n v="5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6/May"/>
    <x v="94"/>
    <x v="95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6/Jun"/>
    <x v="94"/>
    <x v="95"/>
    <m/>
    <x v="17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6/Jul"/>
    <x v="94"/>
    <x v="95"/>
    <m/>
    <x v="18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6/Aug"/>
    <x v="94"/>
    <x v="95"/>
    <m/>
    <x v="19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6/Sep"/>
    <x v="94"/>
    <x v="95"/>
    <m/>
    <x v="20"/>
    <n v="0"/>
    <n v="0"/>
    <n v="5"/>
    <n v="0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6/Oct"/>
    <x v="94"/>
    <x v="95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6/Nov"/>
    <x v="94"/>
    <x v="95"/>
    <m/>
    <x v="22"/>
    <n v="0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EIROS2016/Dec"/>
    <x v="94"/>
    <x v="95"/>
    <m/>
    <x v="2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TUIPE2016/Jan"/>
    <x v="95"/>
    <x v="96"/>
    <s v="CATUIPE"/>
    <x v="12"/>
    <n v="0"/>
    <n v="0"/>
    <n v="9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6/Feb"/>
    <x v="95"/>
    <x v="96"/>
    <m/>
    <x v="13"/>
    <n v="0"/>
    <n v="0"/>
    <n v="10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TUIPE2016/Mar"/>
    <x v="95"/>
    <x v="96"/>
    <m/>
    <x v="14"/>
    <n v="0"/>
    <n v="0"/>
    <n v="15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16/Apr"/>
    <x v="95"/>
    <x v="96"/>
    <m/>
    <x v="15"/>
    <n v="0"/>
    <n v="0"/>
    <n v="1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6/May"/>
    <x v="95"/>
    <x v="96"/>
    <m/>
    <x v="16"/>
    <n v="0"/>
    <n v="0"/>
    <n v="12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6/Jun"/>
    <x v="95"/>
    <x v="96"/>
    <m/>
    <x v="17"/>
    <n v="0"/>
    <n v="0"/>
    <n v="1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6/Jul"/>
    <x v="95"/>
    <x v="96"/>
    <m/>
    <x v="18"/>
    <n v="0"/>
    <n v="0"/>
    <n v="21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6/Aug"/>
    <x v="95"/>
    <x v="96"/>
    <m/>
    <x v="19"/>
    <n v="0"/>
    <n v="0"/>
    <n v="6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16/Sep"/>
    <x v="95"/>
    <x v="96"/>
    <m/>
    <x v="20"/>
    <n v="0"/>
    <n v="0"/>
    <n v="9"/>
    <n v="2"/>
    <n v="2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TUIPE2016/Oct"/>
    <x v="95"/>
    <x v="96"/>
    <m/>
    <x v="21"/>
    <n v="0"/>
    <n v="0"/>
    <n v="12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6/Nov"/>
    <x v="95"/>
    <x v="96"/>
    <m/>
    <x v="22"/>
    <n v="1"/>
    <n v="0"/>
    <n v="18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TUIPE2016/Dec"/>
    <x v="95"/>
    <x v="96"/>
    <m/>
    <x v="23"/>
    <n v="0"/>
    <n v="0"/>
    <n v="1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6/Jan"/>
    <x v="96"/>
    <x v="97"/>
    <s v="CAXIAS DO SUL"/>
    <x v="12"/>
    <n v="7"/>
    <n v="0"/>
    <n v="441"/>
    <n v="3"/>
    <n v="116"/>
    <n v="229"/>
    <n v="53"/>
    <n v="74"/>
    <n v="15"/>
    <n v="20"/>
    <n v="17"/>
    <n v="0"/>
    <n v="0"/>
    <n v="0"/>
    <n v="0"/>
    <n v="27"/>
    <n v="26"/>
    <n v="0"/>
    <n v="1"/>
    <n v="0"/>
    <n v="0"/>
    <n v="1"/>
    <n v="9"/>
    <n v="0"/>
    <n v="0"/>
    <n v="7"/>
  </r>
  <r>
    <s v="CAXIAS DO SUL2016/Feb"/>
    <x v="96"/>
    <x v="97"/>
    <m/>
    <x v="13"/>
    <n v="7"/>
    <n v="1"/>
    <n v="485"/>
    <n v="8"/>
    <n v="126"/>
    <n v="230"/>
    <n v="52"/>
    <n v="78"/>
    <n v="16"/>
    <n v="24"/>
    <n v="18"/>
    <n v="0"/>
    <n v="1"/>
    <n v="0"/>
    <n v="0"/>
    <n v="24"/>
    <n v="29"/>
    <n v="1"/>
    <n v="1"/>
    <n v="0"/>
    <n v="0"/>
    <n v="0"/>
    <n v="10"/>
    <n v="0"/>
    <n v="0"/>
    <n v="7"/>
  </r>
  <r>
    <s v="CAXIAS DO SUL2016/Mar"/>
    <x v="96"/>
    <x v="97"/>
    <m/>
    <x v="14"/>
    <n v="7"/>
    <n v="0"/>
    <n v="488"/>
    <n v="6"/>
    <n v="128"/>
    <n v="315"/>
    <n v="59"/>
    <n v="77"/>
    <n v="23"/>
    <n v="21"/>
    <n v="13"/>
    <n v="0"/>
    <n v="0"/>
    <n v="0"/>
    <n v="0"/>
    <n v="26"/>
    <n v="39"/>
    <n v="0"/>
    <n v="1"/>
    <n v="0"/>
    <n v="0"/>
    <n v="1"/>
    <n v="22"/>
    <n v="0"/>
    <n v="0"/>
    <n v="7"/>
  </r>
  <r>
    <s v="CAXIAS DO SUL2016/Apr"/>
    <x v="96"/>
    <x v="97"/>
    <m/>
    <x v="15"/>
    <n v="9"/>
    <n v="2"/>
    <n v="502"/>
    <n v="7"/>
    <n v="173"/>
    <n v="317"/>
    <n v="80"/>
    <n v="66"/>
    <n v="21"/>
    <n v="21"/>
    <n v="9"/>
    <n v="2"/>
    <n v="0"/>
    <n v="0"/>
    <n v="0"/>
    <n v="11"/>
    <n v="38"/>
    <n v="0"/>
    <n v="0"/>
    <n v="0"/>
    <n v="0"/>
    <n v="0"/>
    <n v="17"/>
    <n v="0"/>
    <n v="0"/>
    <n v="10"/>
  </r>
  <r>
    <s v="CAXIAS DO SUL2016/May"/>
    <x v="96"/>
    <x v="97"/>
    <m/>
    <x v="16"/>
    <n v="10"/>
    <n v="0"/>
    <n v="534"/>
    <n v="8"/>
    <n v="184"/>
    <n v="394"/>
    <n v="96"/>
    <n v="97"/>
    <n v="14"/>
    <n v="21"/>
    <n v="6"/>
    <n v="0"/>
    <n v="0"/>
    <n v="0"/>
    <n v="0"/>
    <n v="35"/>
    <n v="26"/>
    <n v="0"/>
    <n v="0"/>
    <n v="0"/>
    <n v="2"/>
    <n v="0"/>
    <n v="29"/>
    <n v="0"/>
    <n v="0"/>
    <n v="11"/>
  </r>
  <r>
    <s v="CAXIAS DO SUL2016/Jun"/>
    <x v="96"/>
    <x v="97"/>
    <m/>
    <x v="17"/>
    <n v="9"/>
    <n v="3"/>
    <n v="432"/>
    <n v="3"/>
    <n v="178"/>
    <n v="330"/>
    <n v="102"/>
    <n v="97"/>
    <n v="22"/>
    <n v="20"/>
    <n v="17"/>
    <n v="0"/>
    <n v="0"/>
    <n v="0"/>
    <n v="0"/>
    <n v="26"/>
    <n v="43"/>
    <n v="2"/>
    <n v="0"/>
    <n v="0"/>
    <n v="0"/>
    <n v="2"/>
    <n v="25"/>
    <n v="1"/>
    <n v="0"/>
    <n v="9"/>
  </r>
  <r>
    <s v="CAXIAS DO SUL2016/Jul"/>
    <x v="96"/>
    <x v="97"/>
    <m/>
    <x v="18"/>
    <n v="10"/>
    <n v="0"/>
    <n v="447"/>
    <n v="3"/>
    <n v="204"/>
    <n v="365"/>
    <n v="106"/>
    <n v="72"/>
    <n v="31"/>
    <n v="17"/>
    <n v="10"/>
    <n v="0"/>
    <n v="0"/>
    <n v="0"/>
    <n v="0"/>
    <n v="27"/>
    <n v="68"/>
    <n v="0"/>
    <n v="0"/>
    <n v="0"/>
    <n v="0"/>
    <n v="1"/>
    <n v="31"/>
    <n v="0"/>
    <n v="0"/>
    <n v="10"/>
  </r>
  <r>
    <s v="CAXIAS DO SUL2016/Aug"/>
    <x v="96"/>
    <x v="97"/>
    <m/>
    <x v="19"/>
    <n v="13"/>
    <n v="0"/>
    <n v="498"/>
    <n v="6"/>
    <n v="178"/>
    <n v="344"/>
    <n v="87"/>
    <n v="80"/>
    <n v="18"/>
    <n v="21"/>
    <n v="9"/>
    <n v="2"/>
    <n v="0"/>
    <n v="0"/>
    <n v="0"/>
    <n v="21"/>
    <n v="46"/>
    <n v="0"/>
    <n v="2"/>
    <n v="0"/>
    <n v="4"/>
    <n v="1"/>
    <n v="25"/>
    <n v="1"/>
    <n v="0"/>
    <n v="13"/>
  </r>
  <r>
    <s v="CAXIAS DO SUL2016/Sep"/>
    <x v="96"/>
    <x v="97"/>
    <m/>
    <x v="20"/>
    <n v="10"/>
    <n v="0"/>
    <n v="456"/>
    <n v="6"/>
    <n v="144"/>
    <n v="302"/>
    <n v="108"/>
    <n v="83"/>
    <n v="34"/>
    <n v="18"/>
    <n v="9"/>
    <n v="0"/>
    <n v="0"/>
    <n v="0"/>
    <n v="0"/>
    <n v="21"/>
    <n v="38"/>
    <n v="0"/>
    <n v="1"/>
    <n v="0"/>
    <n v="0"/>
    <n v="2"/>
    <n v="13"/>
    <n v="1"/>
    <n v="0"/>
    <n v="11"/>
  </r>
  <r>
    <s v="CAXIAS DO SUL2016/Oct"/>
    <x v="96"/>
    <x v="97"/>
    <m/>
    <x v="21"/>
    <n v="14"/>
    <n v="0"/>
    <n v="551"/>
    <n v="5"/>
    <n v="130"/>
    <n v="343"/>
    <n v="81"/>
    <n v="84"/>
    <n v="26"/>
    <n v="12"/>
    <n v="13"/>
    <n v="0"/>
    <n v="0"/>
    <n v="0"/>
    <n v="0"/>
    <n v="22"/>
    <n v="21"/>
    <n v="0"/>
    <n v="1"/>
    <n v="0"/>
    <n v="3"/>
    <n v="0"/>
    <n v="40"/>
    <n v="0"/>
    <n v="0"/>
    <n v="21"/>
  </r>
  <r>
    <s v="CAXIAS DO SUL2016/Nov"/>
    <x v="96"/>
    <x v="97"/>
    <m/>
    <x v="22"/>
    <n v="12"/>
    <n v="1"/>
    <n v="497"/>
    <n v="11"/>
    <n v="134"/>
    <n v="248"/>
    <n v="84"/>
    <n v="80"/>
    <n v="19"/>
    <n v="16"/>
    <n v="12"/>
    <n v="1"/>
    <n v="0"/>
    <n v="0"/>
    <n v="0"/>
    <n v="36"/>
    <n v="21"/>
    <n v="0"/>
    <n v="3"/>
    <n v="0"/>
    <n v="0"/>
    <n v="1"/>
    <n v="22"/>
    <n v="0"/>
    <n v="0"/>
    <n v="13"/>
  </r>
  <r>
    <s v="CAXIAS DO SUL2016/Dec"/>
    <x v="96"/>
    <x v="97"/>
    <m/>
    <x v="23"/>
    <n v="7"/>
    <n v="0"/>
    <n v="408"/>
    <n v="5"/>
    <n v="130"/>
    <n v="227"/>
    <n v="66"/>
    <n v="68"/>
    <n v="13"/>
    <n v="12"/>
    <n v="8"/>
    <n v="0"/>
    <n v="0"/>
    <n v="0"/>
    <n v="0"/>
    <n v="32"/>
    <n v="17"/>
    <n v="1"/>
    <n v="2"/>
    <n v="0"/>
    <n v="2"/>
    <n v="1"/>
    <n v="16"/>
    <n v="0"/>
    <n v="0"/>
    <n v="7"/>
  </r>
  <r>
    <s v="CENTENARIO2016/Jan"/>
    <x v="97"/>
    <x v="98"/>
    <s v="CENTENA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6/Feb"/>
    <x v="97"/>
    <x v="98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6/Mar"/>
    <x v="97"/>
    <x v="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6/Apr"/>
    <x v="97"/>
    <x v="9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6/May"/>
    <x v="97"/>
    <x v="9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CENTENARIO2016/Jun"/>
    <x v="97"/>
    <x v="9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6/Jul"/>
    <x v="97"/>
    <x v="9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6/Aug"/>
    <x v="97"/>
    <x v="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6/Sep"/>
    <x v="97"/>
    <x v="98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6/Oct"/>
    <x v="97"/>
    <x v="98"/>
    <m/>
    <x v="21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NTENARIO2016/Nov"/>
    <x v="97"/>
    <x v="9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6/Dec"/>
    <x v="97"/>
    <x v="9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6/Jan"/>
    <x v="98"/>
    <x v="99"/>
    <s v="CERRITO"/>
    <x v="12"/>
    <n v="0"/>
    <n v="0"/>
    <n v="5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ITO2016/Feb"/>
    <x v="98"/>
    <x v="99"/>
    <m/>
    <x v="13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6/Mar"/>
    <x v="98"/>
    <x v="9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6/Apr"/>
    <x v="98"/>
    <x v="99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6/May"/>
    <x v="98"/>
    <x v="99"/>
    <m/>
    <x v="16"/>
    <n v="0"/>
    <n v="0"/>
    <n v="9"/>
    <n v="5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ITO2016/Jun"/>
    <x v="98"/>
    <x v="99"/>
    <m/>
    <x v="17"/>
    <n v="0"/>
    <n v="0"/>
    <n v="10"/>
    <n v="2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ERRITO2016/Jul"/>
    <x v="98"/>
    <x v="99"/>
    <m/>
    <x v="18"/>
    <n v="1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ERRITO2016/Aug"/>
    <x v="98"/>
    <x v="99"/>
    <m/>
    <x v="19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6/Sep"/>
    <x v="98"/>
    <x v="99"/>
    <m/>
    <x v="20"/>
    <n v="0"/>
    <n v="0"/>
    <n v="1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6/Oct"/>
    <x v="98"/>
    <x v="99"/>
    <m/>
    <x v="21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ERRITO2016/Nov"/>
    <x v="98"/>
    <x v="99"/>
    <m/>
    <x v="22"/>
    <n v="0"/>
    <n v="0"/>
    <n v="10"/>
    <n v="2"/>
    <n v="0"/>
    <n v="1"/>
    <n v="1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CERRITO2016/Dec"/>
    <x v="98"/>
    <x v="99"/>
    <m/>
    <x v="23"/>
    <n v="0"/>
    <n v="1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6/Jan"/>
    <x v="99"/>
    <x v="100"/>
    <s v="CERRO BRANCO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6/Feb"/>
    <x v="99"/>
    <x v="100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6/Mar"/>
    <x v="99"/>
    <x v="100"/>
    <m/>
    <x v="14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6/Apr"/>
    <x v="99"/>
    <x v="100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6/May"/>
    <x v="99"/>
    <x v="100"/>
    <m/>
    <x v="16"/>
    <n v="0"/>
    <n v="0"/>
    <n v="3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16/Jun"/>
    <x v="99"/>
    <x v="10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6/Jul"/>
    <x v="99"/>
    <x v="100"/>
    <m/>
    <x v="18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16/Aug"/>
    <x v="99"/>
    <x v="10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6/Sep"/>
    <x v="99"/>
    <x v="10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6/Oct"/>
    <x v="99"/>
    <x v="100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6/Nov"/>
    <x v="99"/>
    <x v="100"/>
    <m/>
    <x v="2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6/Dec"/>
    <x v="99"/>
    <x v="10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Jan"/>
    <x v="100"/>
    <x v="101"/>
    <s v="CERRO GRANDE"/>
    <x v="12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Feb"/>
    <x v="100"/>
    <x v="10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Mar"/>
    <x v="100"/>
    <x v="10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Apr"/>
    <x v="100"/>
    <x v="101"/>
    <m/>
    <x v="15"/>
    <n v="0"/>
    <n v="0"/>
    <n v="3"/>
    <n v="1"/>
    <n v="0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ERRO GRANDE2016/May"/>
    <x v="100"/>
    <x v="10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Jun"/>
    <x v="100"/>
    <x v="101"/>
    <m/>
    <x v="17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Jul"/>
    <x v="100"/>
    <x v="10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Aug"/>
    <x v="100"/>
    <x v="10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Sep"/>
    <x v="100"/>
    <x v="101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Oct"/>
    <x v="100"/>
    <x v="101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Nov"/>
    <x v="100"/>
    <x v="1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6/Dec"/>
    <x v="100"/>
    <x v="10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6/Jan"/>
    <x v="101"/>
    <x v="102"/>
    <s v="CERRO GRANDE DO SUL"/>
    <x v="12"/>
    <n v="0"/>
    <n v="0"/>
    <n v="4"/>
    <n v="1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6/Feb"/>
    <x v="101"/>
    <x v="102"/>
    <m/>
    <x v="13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6/Mar"/>
    <x v="101"/>
    <x v="102"/>
    <m/>
    <x v="14"/>
    <n v="1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ERRO GRANDE DO SUL2016/Apr"/>
    <x v="101"/>
    <x v="102"/>
    <m/>
    <x v="15"/>
    <n v="0"/>
    <n v="0"/>
    <n v="11"/>
    <n v="5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16/May"/>
    <x v="101"/>
    <x v="102"/>
    <m/>
    <x v="16"/>
    <n v="0"/>
    <n v="0"/>
    <n v="13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6/Jun"/>
    <x v="101"/>
    <x v="102"/>
    <m/>
    <x v="17"/>
    <n v="0"/>
    <n v="0"/>
    <n v="6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6/Jul"/>
    <x v="101"/>
    <x v="102"/>
    <m/>
    <x v="18"/>
    <n v="0"/>
    <n v="0"/>
    <n v="8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6/Aug"/>
    <x v="101"/>
    <x v="102"/>
    <m/>
    <x v="19"/>
    <n v="0"/>
    <n v="0"/>
    <n v="13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6/Sep"/>
    <x v="101"/>
    <x v="102"/>
    <m/>
    <x v="20"/>
    <n v="0"/>
    <n v="0"/>
    <n v="11"/>
    <n v="1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6/Oct"/>
    <x v="101"/>
    <x v="102"/>
    <m/>
    <x v="21"/>
    <n v="0"/>
    <n v="0"/>
    <n v="2"/>
    <n v="2"/>
    <n v="3"/>
    <n v="2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GRANDE DO SUL2016/Nov"/>
    <x v="101"/>
    <x v="102"/>
    <m/>
    <x v="22"/>
    <n v="1"/>
    <n v="0"/>
    <n v="8"/>
    <n v="1"/>
    <n v="7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ERRO GRANDE DO SUL2016/Dec"/>
    <x v="101"/>
    <x v="102"/>
    <m/>
    <x v="23"/>
    <n v="2"/>
    <n v="0"/>
    <n v="4"/>
    <n v="1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2"/>
  </r>
  <r>
    <s v="CERRO LARGO2016/Jan"/>
    <x v="102"/>
    <x v="103"/>
    <s v="CERRO LARGO"/>
    <x v="12"/>
    <n v="0"/>
    <n v="0"/>
    <n v="13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6/Feb"/>
    <x v="102"/>
    <x v="103"/>
    <m/>
    <x v="13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6/Mar"/>
    <x v="102"/>
    <x v="103"/>
    <m/>
    <x v="14"/>
    <n v="0"/>
    <n v="0"/>
    <n v="10"/>
    <n v="5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6/Apr"/>
    <x v="102"/>
    <x v="103"/>
    <m/>
    <x v="15"/>
    <n v="0"/>
    <n v="0"/>
    <n v="10"/>
    <n v="0"/>
    <n v="0"/>
    <n v="4"/>
    <n v="1"/>
    <n v="1"/>
    <n v="0"/>
    <n v="1"/>
    <n v="0"/>
    <n v="0"/>
    <n v="0"/>
    <n v="0"/>
    <n v="0"/>
    <n v="0"/>
    <n v="0"/>
    <n v="0"/>
    <n v="1"/>
    <n v="1"/>
    <n v="0"/>
    <n v="0"/>
    <n v="0"/>
    <n v="0"/>
    <n v="0"/>
    <n v="0"/>
  </r>
  <r>
    <s v="CERRO LARGO2016/May"/>
    <x v="102"/>
    <x v="103"/>
    <m/>
    <x v="16"/>
    <n v="0"/>
    <n v="0"/>
    <n v="1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6/Jun"/>
    <x v="102"/>
    <x v="103"/>
    <m/>
    <x v="17"/>
    <n v="0"/>
    <n v="0"/>
    <n v="7"/>
    <n v="3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6/Jul"/>
    <x v="102"/>
    <x v="103"/>
    <m/>
    <x v="18"/>
    <n v="0"/>
    <n v="0"/>
    <n v="4"/>
    <n v="0"/>
    <n v="2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6/Aug"/>
    <x v="102"/>
    <x v="103"/>
    <m/>
    <x v="19"/>
    <n v="0"/>
    <n v="0"/>
    <n v="10"/>
    <n v="1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6/Sep"/>
    <x v="102"/>
    <x v="103"/>
    <m/>
    <x v="20"/>
    <n v="0"/>
    <n v="0"/>
    <n v="4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6/Oct"/>
    <x v="102"/>
    <x v="103"/>
    <m/>
    <x v="21"/>
    <n v="0"/>
    <n v="0"/>
    <n v="7"/>
    <n v="0"/>
    <n v="0"/>
    <n v="1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ERRO LARGO2016/Nov"/>
    <x v="102"/>
    <x v="103"/>
    <m/>
    <x v="22"/>
    <n v="0"/>
    <n v="0"/>
    <n v="6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6/Dec"/>
    <x v="102"/>
    <x v="103"/>
    <m/>
    <x v="23"/>
    <n v="0"/>
    <n v="0"/>
    <n v="15"/>
    <n v="2"/>
    <n v="3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HAPADA2016/Jan"/>
    <x v="103"/>
    <x v="104"/>
    <s v="CHAPAD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6/Feb"/>
    <x v="103"/>
    <x v="104"/>
    <m/>
    <x v="13"/>
    <n v="0"/>
    <n v="0"/>
    <n v="8"/>
    <n v="0"/>
    <n v="1"/>
    <n v="3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HAPADA2016/Mar"/>
    <x v="103"/>
    <x v="104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6/Apr"/>
    <x v="103"/>
    <x v="104"/>
    <m/>
    <x v="15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6/May"/>
    <x v="103"/>
    <x v="104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6/Jun"/>
    <x v="103"/>
    <x v="104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6/Jul"/>
    <x v="103"/>
    <x v="104"/>
    <m/>
    <x v="1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6/Aug"/>
    <x v="103"/>
    <x v="104"/>
    <m/>
    <x v="19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6/Sep"/>
    <x v="103"/>
    <x v="104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6/Oct"/>
    <x v="103"/>
    <x v="104"/>
    <m/>
    <x v="21"/>
    <n v="0"/>
    <n v="0"/>
    <n v="2"/>
    <n v="0"/>
    <n v="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PADA2016/Nov"/>
    <x v="103"/>
    <x v="104"/>
    <m/>
    <x v="22"/>
    <n v="0"/>
    <n v="0"/>
    <n v="7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APADA2016/Dec"/>
    <x v="103"/>
    <x v="104"/>
    <m/>
    <x v="23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6/Jan"/>
    <x v="104"/>
    <x v="105"/>
    <s v="CHARQUEADAS"/>
    <x v="12"/>
    <n v="0"/>
    <n v="0"/>
    <n v="28"/>
    <n v="1"/>
    <n v="0"/>
    <n v="1"/>
    <n v="0"/>
    <n v="2"/>
    <n v="1"/>
    <n v="7"/>
    <n v="7"/>
    <n v="0"/>
    <n v="0"/>
    <n v="0"/>
    <n v="0"/>
    <n v="1"/>
    <n v="0"/>
    <n v="0"/>
    <n v="0"/>
    <n v="0"/>
    <n v="0"/>
    <n v="0"/>
    <n v="0"/>
    <n v="0"/>
    <n v="0"/>
    <n v="0"/>
  </r>
  <r>
    <s v="CHARQUEADAS2016/Feb"/>
    <x v="104"/>
    <x v="105"/>
    <m/>
    <x v="13"/>
    <n v="1"/>
    <n v="0"/>
    <n v="29"/>
    <n v="3"/>
    <n v="1"/>
    <n v="1"/>
    <n v="0"/>
    <n v="1"/>
    <n v="2"/>
    <n v="3"/>
    <n v="12"/>
    <n v="0"/>
    <n v="0"/>
    <n v="0"/>
    <n v="0"/>
    <n v="0"/>
    <n v="0"/>
    <n v="0"/>
    <n v="0"/>
    <n v="0"/>
    <n v="0"/>
    <n v="0"/>
    <n v="0"/>
    <n v="0"/>
    <n v="0"/>
    <n v="1"/>
  </r>
  <r>
    <s v="CHARQUEADAS2016/Mar"/>
    <x v="104"/>
    <x v="105"/>
    <m/>
    <x v="14"/>
    <n v="0"/>
    <n v="0"/>
    <n v="31"/>
    <n v="1"/>
    <n v="2"/>
    <n v="4"/>
    <n v="0"/>
    <n v="2"/>
    <n v="2"/>
    <n v="5"/>
    <n v="17"/>
    <n v="0"/>
    <n v="0"/>
    <n v="0"/>
    <n v="0"/>
    <n v="1"/>
    <n v="0"/>
    <n v="0"/>
    <n v="0"/>
    <n v="0"/>
    <n v="0"/>
    <n v="0"/>
    <n v="0"/>
    <n v="0"/>
    <n v="0"/>
    <n v="0"/>
  </r>
  <r>
    <s v="CHARQUEADAS2016/Apr"/>
    <x v="104"/>
    <x v="105"/>
    <m/>
    <x v="15"/>
    <n v="0"/>
    <n v="0"/>
    <n v="25"/>
    <n v="2"/>
    <n v="0"/>
    <n v="4"/>
    <n v="0"/>
    <n v="0"/>
    <n v="2"/>
    <n v="12"/>
    <n v="7"/>
    <n v="0"/>
    <n v="0"/>
    <n v="0"/>
    <n v="0"/>
    <n v="1"/>
    <n v="0"/>
    <n v="0"/>
    <n v="0"/>
    <n v="0"/>
    <n v="0"/>
    <n v="0"/>
    <n v="0"/>
    <n v="0"/>
    <n v="0"/>
    <n v="0"/>
  </r>
  <r>
    <s v="CHARQUEADAS2016/May"/>
    <x v="104"/>
    <x v="105"/>
    <m/>
    <x v="16"/>
    <n v="2"/>
    <n v="0"/>
    <n v="34"/>
    <n v="1"/>
    <n v="1"/>
    <n v="2"/>
    <n v="1"/>
    <n v="2"/>
    <n v="1"/>
    <n v="12"/>
    <n v="7"/>
    <n v="0"/>
    <n v="0"/>
    <n v="0"/>
    <n v="0"/>
    <n v="1"/>
    <n v="0"/>
    <n v="0"/>
    <n v="0"/>
    <n v="0"/>
    <n v="0"/>
    <n v="0"/>
    <n v="0"/>
    <n v="0"/>
    <n v="0"/>
    <n v="2"/>
  </r>
  <r>
    <s v="CHARQUEADAS2016/Jun"/>
    <x v="104"/>
    <x v="105"/>
    <m/>
    <x v="17"/>
    <n v="0"/>
    <n v="0"/>
    <n v="25"/>
    <n v="1"/>
    <n v="4"/>
    <n v="7"/>
    <n v="0"/>
    <n v="2"/>
    <n v="0"/>
    <n v="10"/>
    <n v="14"/>
    <n v="0"/>
    <n v="0"/>
    <n v="0"/>
    <n v="0"/>
    <n v="1"/>
    <n v="1"/>
    <n v="0"/>
    <n v="0"/>
    <n v="0"/>
    <n v="0"/>
    <n v="0"/>
    <n v="0"/>
    <n v="0"/>
    <n v="0"/>
    <n v="0"/>
  </r>
  <r>
    <s v="CHARQUEADAS2016/Jul"/>
    <x v="104"/>
    <x v="105"/>
    <m/>
    <x v="18"/>
    <n v="0"/>
    <n v="0"/>
    <n v="18"/>
    <n v="0"/>
    <n v="0"/>
    <n v="1"/>
    <n v="0"/>
    <n v="0"/>
    <n v="0"/>
    <n v="14"/>
    <n v="14"/>
    <n v="0"/>
    <n v="0"/>
    <n v="0"/>
    <n v="0"/>
    <n v="1"/>
    <n v="0"/>
    <n v="0"/>
    <n v="0"/>
    <n v="0"/>
    <n v="0"/>
    <n v="0"/>
    <n v="0"/>
    <n v="0"/>
    <n v="0"/>
    <n v="0"/>
  </r>
  <r>
    <s v="CHARQUEADAS2016/Aug"/>
    <x v="104"/>
    <x v="105"/>
    <m/>
    <x v="19"/>
    <n v="0"/>
    <n v="0"/>
    <n v="22"/>
    <n v="0"/>
    <n v="4"/>
    <n v="3"/>
    <n v="0"/>
    <n v="1"/>
    <n v="1"/>
    <n v="12"/>
    <n v="11"/>
    <n v="0"/>
    <n v="0"/>
    <n v="0"/>
    <n v="0"/>
    <n v="3"/>
    <n v="0"/>
    <n v="0"/>
    <n v="0"/>
    <n v="0"/>
    <n v="0"/>
    <n v="0"/>
    <n v="0"/>
    <n v="0"/>
    <n v="0"/>
    <n v="0"/>
  </r>
  <r>
    <s v="CHARQUEADAS2016/Sep"/>
    <x v="104"/>
    <x v="105"/>
    <m/>
    <x v="20"/>
    <n v="1"/>
    <n v="0"/>
    <n v="14"/>
    <n v="0"/>
    <n v="2"/>
    <n v="6"/>
    <n v="0"/>
    <n v="1"/>
    <n v="0"/>
    <n v="17"/>
    <n v="10"/>
    <n v="0"/>
    <n v="0"/>
    <n v="0"/>
    <n v="0"/>
    <n v="2"/>
    <n v="2"/>
    <n v="0"/>
    <n v="0"/>
    <n v="0"/>
    <n v="0"/>
    <n v="0"/>
    <n v="0"/>
    <n v="0"/>
    <n v="0"/>
    <n v="1"/>
  </r>
  <r>
    <s v="CHARQUEADAS2016/Oct"/>
    <x v="104"/>
    <x v="105"/>
    <m/>
    <x v="21"/>
    <n v="0"/>
    <n v="0"/>
    <n v="23"/>
    <n v="1"/>
    <n v="0"/>
    <n v="2"/>
    <n v="0"/>
    <n v="3"/>
    <n v="3"/>
    <n v="14"/>
    <n v="11"/>
    <n v="0"/>
    <n v="0"/>
    <n v="0"/>
    <n v="0"/>
    <n v="3"/>
    <n v="2"/>
    <n v="0"/>
    <n v="0"/>
    <n v="0"/>
    <n v="0"/>
    <n v="0"/>
    <n v="0"/>
    <n v="0"/>
    <n v="0"/>
    <n v="0"/>
  </r>
  <r>
    <s v="CHARQUEADAS2016/Nov"/>
    <x v="104"/>
    <x v="105"/>
    <m/>
    <x v="22"/>
    <n v="0"/>
    <n v="0"/>
    <n v="14"/>
    <n v="0"/>
    <n v="0"/>
    <n v="4"/>
    <n v="0"/>
    <n v="2"/>
    <n v="3"/>
    <n v="7"/>
    <n v="5"/>
    <n v="0"/>
    <n v="0"/>
    <n v="0"/>
    <n v="0"/>
    <n v="2"/>
    <n v="0"/>
    <n v="0"/>
    <n v="0"/>
    <n v="0"/>
    <n v="0"/>
    <n v="0"/>
    <n v="0"/>
    <n v="0"/>
    <n v="0"/>
    <n v="0"/>
  </r>
  <r>
    <s v="CHARQUEADAS2016/Dec"/>
    <x v="104"/>
    <x v="105"/>
    <m/>
    <x v="23"/>
    <n v="0"/>
    <n v="0"/>
    <n v="24"/>
    <n v="0"/>
    <n v="2"/>
    <n v="5"/>
    <n v="0"/>
    <n v="3"/>
    <n v="1"/>
    <n v="10"/>
    <n v="4"/>
    <n v="0"/>
    <n v="0"/>
    <n v="0"/>
    <n v="0"/>
    <n v="0"/>
    <n v="1"/>
    <n v="0"/>
    <n v="0"/>
    <n v="0"/>
    <n v="0"/>
    <n v="0"/>
    <n v="0"/>
    <n v="0"/>
    <n v="0"/>
    <n v="0"/>
  </r>
  <r>
    <s v="CHARRUA2016/Jan"/>
    <x v="105"/>
    <x v="106"/>
    <s v="CHARR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Feb"/>
    <x v="105"/>
    <x v="10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Mar"/>
    <x v="105"/>
    <x v="10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Apr"/>
    <x v="105"/>
    <x v="10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May"/>
    <x v="105"/>
    <x v="106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Jun"/>
    <x v="105"/>
    <x v="106"/>
    <m/>
    <x v="17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Jul"/>
    <x v="105"/>
    <x v="106"/>
    <m/>
    <x v="18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Aug"/>
    <x v="105"/>
    <x v="10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Sep"/>
    <x v="105"/>
    <x v="10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Oct"/>
    <x v="105"/>
    <x v="10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Nov"/>
    <x v="105"/>
    <x v="10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6/Dec"/>
    <x v="105"/>
    <x v="106"/>
    <m/>
    <x v="2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Jan"/>
    <x v="106"/>
    <x v="107"/>
    <s v="CHIAPETTA"/>
    <x v="12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Feb"/>
    <x v="106"/>
    <x v="107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Mar"/>
    <x v="106"/>
    <x v="107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Apr"/>
    <x v="106"/>
    <x v="107"/>
    <m/>
    <x v="15"/>
    <n v="0"/>
    <n v="0"/>
    <n v="5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IAPETTA2016/May"/>
    <x v="106"/>
    <x v="107"/>
    <m/>
    <x v="16"/>
    <n v="0"/>
    <n v="0"/>
    <n v="1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Jun"/>
    <x v="106"/>
    <x v="107"/>
    <m/>
    <x v="17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Jul"/>
    <x v="106"/>
    <x v="107"/>
    <m/>
    <x v="18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Aug"/>
    <x v="106"/>
    <x v="107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Sep"/>
    <x v="106"/>
    <x v="107"/>
    <m/>
    <x v="20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Oct"/>
    <x v="106"/>
    <x v="107"/>
    <m/>
    <x v="21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Nov"/>
    <x v="106"/>
    <x v="107"/>
    <m/>
    <x v="22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6/Dec"/>
    <x v="106"/>
    <x v="107"/>
    <m/>
    <x v="2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6/Jan"/>
    <x v="107"/>
    <x v="108"/>
    <s v="CHUI"/>
    <x v="12"/>
    <n v="0"/>
    <n v="0"/>
    <n v="15"/>
    <n v="0"/>
    <n v="1"/>
    <n v="4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UI2016/Feb"/>
    <x v="107"/>
    <x v="108"/>
    <m/>
    <x v="13"/>
    <n v="0"/>
    <n v="0"/>
    <n v="14"/>
    <n v="1"/>
    <n v="0"/>
    <n v="3"/>
    <n v="0"/>
    <n v="1"/>
    <n v="0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CHUI2016/Mar"/>
    <x v="107"/>
    <x v="108"/>
    <m/>
    <x v="14"/>
    <n v="0"/>
    <n v="0"/>
    <n v="21"/>
    <n v="1"/>
    <n v="0"/>
    <n v="9"/>
    <n v="0"/>
    <n v="0"/>
    <n v="1"/>
    <n v="2"/>
    <n v="0"/>
    <n v="0"/>
    <n v="0"/>
    <n v="0"/>
    <n v="0"/>
    <n v="5"/>
    <n v="0"/>
    <n v="0"/>
    <n v="0"/>
    <n v="0"/>
    <n v="0"/>
    <n v="0"/>
    <n v="0"/>
    <n v="0"/>
    <n v="0"/>
    <n v="0"/>
  </r>
  <r>
    <s v="CHUI2016/Apr"/>
    <x v="107"/>
    <x v="108"/>
    <m/>
    <x v="15"/>
    <n v="0"/>
    <n v="0"/>
    <n v="26"/>
    <n v="3"/>
    <n v="1"/>
    <n v="4"/>
    <n v="0"/>
    <n v="0"/>
    <n v="1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CHUI2016/May"/>
    <x v="107"/>
    <x v="108"/>
    <m/>
    <x v="16"/>
    <n v="1"/>
    <n v="0"/>
    <n v="17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HUI2016/Jun"/>
    <x v="107"/>
    <x v="108"/>
    <m/>
    <x v="17"/>
    <n v="0"/>
    <n v="0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6/Jul"/>
    <x v="107"/>
    <x v="108"/>
    <m/>
    <x v="18"/>
    <n v="0"/>
    <n v="0"/>
    <n v="17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UI2016/Aug"/>
    <x v="107"/>
    <x v="108"/>
    <m/>
    <x v="19"/>
    <n v="0"/>
    <n v="0"/>
    <n v="12"/>
    <n v="1"/>
    <n v="0"/>
    <n v="2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HUI2016/Sep"/>
    <x v="107"/>
    <x v="108"/>
    <m/>
    <x v="20"/>
    <n v="0"/>
    <n v="0"/>
    <n v="9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I2016/Oct"/>
    <x v="107"/>
    <x v="108"/>
    <m/>
    <x v="21"/>
    <n v="1"/>
    <n v="0"/>
    <n v="10"/>
    <n v="1"/>
    <n v="0"/>
    <n v="0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CHUI2016/Nov"/>
    <x v="107"/>
    <x v="108"/>
    <m/>
    <x v="22"/>
    <n v="0"/>
    <n v="0"/>
    <n v="7"/>
    <n v="2"/>
    <n v="1"/>
    <n v="3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HUI2016/Dec"/>
    <x v="107"/>
    <x v="108"/>
    <m/>
    <x v="23"/>
    <n v="1"/>
    <n v="0"/>
    <n v="5"/>
    <n v="1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2"/>
  </r>
  <r>
    <s v="CHUVISCA2016/Jan"/>
    <x v="108"/>
    <x v="109"/>
    <s v="CHUVISCA"/>
    <x v="12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6/Feb"/>
    <x v="108"/>
    <x v="10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6/Mar"/>
    <x v="108"/>
    <x v="109"/>
    <m/>
    <x v="14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6/Apr"/>
    <x v="108"/>
    <x v="10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6/May"/>
    <x v="108"/>
    <x v="109"/>
    <m/>
    <x v="16"/>
    <n v="0"/>
    <n v="0"/>
    <n v="6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6/Jun"/>
    <x v="108"/>
    <x v="109"/>
    <m/>
    <x v="17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6/Jul"/>
    <x v="108"/>
    <x v="109"/>
    <m/>
    <x v="18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VISCA2016/Aug"/>
    <x v="108"/>
    <x v="109"/>
    <m/>
    <x v="1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6/Sep"/>
    <x v="108"/>
    <x v="109"/>
    <m/>
    <x v="20"/>
    <n v="0"/>
    <n v="0"/>
    <n v="8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HUVISCA2016/Oct"/>
    <x v="108"/>
    <x v="109"/>
    <m/>
    <x v="21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6/Nov"/>
    <x v="108"/>
    <x v="10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6/Dec"/>
    <x v="108"/>
    <x v="109"/>
    <m/>
    <x v="23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IDREIRA2016/Jan"/>
    <x v="109"/>
    <x v="110"/>
    <s v="CIDREIRA"/>
    <x v="12"/>
    <n v="0"/>
    <n v="0"/>
    <n v="71"/>
    <n v="0"/>
    <n v="16"/>
    <n v="26"/>
    <n v="2"/>
    <n v="1"/>
    <n v="2"/>
    <n v="24"/>
    <n v="11"/>
    <n v="0"/>
    <n v="0"/>
    <n v="0"/>
    <n v="0"/>
    <n v="1"/>
    <n v="0"/>
    <n v="1"/>
    <n v="0"/>
    <n v="0"/>
    <n v="1"/>
    <n v="0"/>
    <n v="0"/>
    <n v="0"/>
    <n v="0"/>
    <n v="0"/>
  </r>
  <r>
    <s v="CIDREIRA2016/Feb"/>
    <x v="109"/>
    <x v="110"/>
    <m/>
    <x v="13"/>
    <n v="0"/>
    <n v="0"/>
    <n v="76"/>
    <n v="0"/>
    <n v="16"/>
    <n v="17"/>
    <n v="1"/>
    <n v="6"/>
    <n v="2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CIDREIRA2016/Mar"/>
    <x v="109"/>
    <x v="110"/>
    <m/>
    <x v="14"/>
    <n v="0"/>
    <n v="0"/>
    <n v="48"/>
    <n v="0"/>
    <n v="1"/>
    <n v="8"/>
    <n v="2"/>
    <n v="2"/>
    <n v="0"/>
    <n v="5"/>
    <n v="1"/>
    <n v="0"/>
    <n v="0"/>
    <n v="0"/>
    <n v="0"/>
    <n v="1"/>
    <n v="1"/>
    <n v="0"/>
    <n v="0"/>
    <n v="0"/>
    <n v="0"/>
    <n v="0"/>
    <n v="1"/>
    <n v="0"/>
    <n v="0"/>
    <n v="0"/>
  </r>
  <r>
    <s v="CIDREIRA2016/Apr"/>
    <x v="109"/>
    <x v="110"/>
    <m/>
    <x v="15"/>
    <n v="2"/>
    <n v="0"/>
    <n v="28"/>
    <n v="0"/>
    <n v="0"/>
    <n v="3"/>
    <n v="1"/>
    <n v="5"/>
    <n v="0"/>
    <n v="2"/>
    <n v="1"/>
    <n v="0"/>
    <n v="0"/>
    <n v="0"/>
    <n v="0"/>
    <n v="2"/>
    <n v="0"/>
    <n v="0"/>
    <n v="0"/>
    <n v="0"/>
    <n v="0"/>
    <n v="0"/>
    <n v="0"/>
    <n v="0"/>
    <n v="0"/>
    <n v="2"/>
  </r>
  <r>
    <s v="CIDREIRA2016/May"/>
    <x v="109"/>
    <x v="110"/>
    <m/>
    <x v="16"/>
    <n v="1"/>
    <n v="0"/>
    <n v="30"/>
    <n v="1"/>
    <n v="3"/>
    <n v="4"/>
    <n v="0"/>
    <n v="2"/>
    <n v="0"/>
    <n v="1"/>
    <n v="2"/>
    <n v="0"/>
    <n v="0"/>
    <n v="0"/>
    <n v="0"/>
    <n v="0"/>
    <n v="1"/>
    <n v="0"/>
    <n v="0"/>
    <n v="0"/>
    <n v="0"/>
    <n v="0"/>
    <n v="0"/>
    <n v="0"/>
    <n v="0"/>
    <n v="1"/>
  </r>
  <r>
    <s v="CIDREIRA2016/Jun"/>
    <x v="109"/>
    <x v="110"/>
    <m/>
    <x v="17"/>
    <n v="3"/>
    <n v="0"/>
    <n v="33"/>
    <n v="2"/>
    <n v="1"/>
    <n v="8"/>
    <n v="0"/>
    <n v="4"/>
    <n v="1"/>
    <n v="3"/>
    <n v="2"/>
    <n v="0"/>
    <n v="0"/>
    <n v="0"/>
    <n v="0"/>
    <n v="0"/>
    <n v="1"/>
    <n v="0"/>
    <n v="0"/>
    <n v="0"/>
    <n v="0"/>
    <n v="0"/>
    <n v="0"/>
    <n v="0"/>
    <n v="0"/>
    <n v="4"/>
  </r>
  <r>
    <s v="CIDREIRA2016/Jul"/>
    <x v="109"/>
    <x v="110"/>
    <m/>
    <x v="18"/>
    <n v="0"/>
    <n v="0"/>
    <n v="55"/>
    <n v="4"/>
    <n v="1"/>
    <n v="4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CIDREIRA2016/Aug"/>
    <x v="109"/>
    <x v="110"/>
    <m/>
    <x v="19"/>
    <n v="2"/>
    <n v="0"/>
    <n v="30"/>
    <n v="0"/>
    <n v="0"/>
    <n v="3"/>
    <n v="0"/>
    <n v="5"/>
    <n v="0"/>
    <n v="4"/>
    <n v="2"/>
    <n v="0"/>
    <n v="0"/>
    <n v="0"/>
    <n v="0"/>
    <n v="1"/>
    <n v="1"/>
    <n v="0"/>
    <n v="0"/>
    <n v="0"/>
    <n v="0"/>
    <n v="0"/>
    <n v="0"/>
    <n v="0"/>
    <n v="0"/>
    <n v="2"/>
  </r>
  <r>
    <s v="CIDREIRA2016/Sep"/>
    <x v="109"/>
    <x v="110"/>
    <m/>
    <x v="20"/>
    <n v="3"/>
    <n v="0"/>
    <n v="37"/>
    <n v="1"/>
    <n v="2"/>
    <n v="5"/>
    <n v="3"/>
    <n v="2"/>
    <n v="2"/>
    <n v="4"/>
    <n v="1"/>
    <n v="0"/>
    <n v="0"/>
    <n v="0"/>
    <n v="0"/>
    <n v="1"/>
    <n v="0"/>
    <n v="0"/>
    <n v="0"/>
    <n v="0"/>
    <n v="0"/>
    <n v="0"/>
    <n v="0"/>
    <n v="0"/>
    <n v="0"/>
    <n v="3"/>
  </r>
  <r>
    <s v="CIDREIRA2016/Oct"/>
    <x v="109"/>
    <x v="110"/>
    <m/>
    <x v="21"/>
    <n v="0"/>
    <n v="1"/>
    <n v="17"/>
    <n v="0"/>
    <n v="1"/>
    <n v="5"/>
    <n v="0"/>
    <n v="5"/>
    <n v="1"/>
    <n v="8"/>
    <n v="2"/>
    <n v="0"/>
    <n v="0"/>
    <n v="0"/>
    <n v="0"/>
    <n v="2"/>
    <n v="0"/>
    <n v="0"/>
    <n v="0"/>
    <n v="0"/>
    <n v="0"/>
    <n v="0"/>
    <n v="1"/>
    <n v="0"/>
    <n v="0"/>
    <n v="0"/>
  </r>
  <r>
    <s v="CIDREIRA2016/Nov"/>
    <x v="109"/>
    <x v="110"/>
    <m/>
    <x v="22"/>
    <n v="1"/>
    <n v="0"/>
    <n v="32"/>
    <n v="0"/>
    <n v="0"/>
    <n v="8"/>
    <n v="0"/>
    <n v="0"/>
    <n v="2"/>
    <n v="3"/>
    <n v="5"/>
    <n v="0"/>
    <n v="0"/>
    <n v="0"/>
    <n v="0"/>
    <n v="3"/>
    <n v="1"/>
    <n v="0"/>
    <n v="0"/>
    <n v="0"/>
    <n v="0"/>
    <n v="0"/>
    <n v="0"/>
    <n v="0"/>
    <n v="0"/>
    <n v="1"/>
  </r>
  <r>
    <s v="CIDREIRA2016/Dec"/>
    <x v="109"/>
    <x v="110"/>
    <m/>
    <x v="23"/>
    <n v="0"/>
    <n v="0"/>
    <n v="32"/>
    <n v="2"/>
    <n v="1"/>
    <n v="13"/>
    <n v="2"/>
    <n v="2"/>
    <n v="0"/>
    <n v="11"/>
    <n v="5"/>
    <n v="0"/>
    <n v="0"/>
    <n v="0"/>
    <n v="0"/>
    <n v="1"/>
    <n v="1"/>
    <n v="0"/>
    <n v="0"/>
    <n v="0"/>
    <n v="0"/>
    <n v="0"/>
    <n v="0"/>
    <n v="0"/>
    <n v="0"/>
    <n v="0"/>
  </r>
  <r>
    <s v="CIRIACO2016/Jan"/>
    <x v="110"/>
    <x v="111"/>
    <s v="CIRIACO"/>
    <x v="12"/>
    <n v="0"/>
    <n v="0"/>
    <n v="1"/>
    <n v="0"/>
    <n v="1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IRIACO2016/Feb"/>
    <x v="110"/>
    <x v="111"/>
    <m/>
    <x v="13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6/Mar"/>
    <x v="110"/>
    <x v="111"/>
    <m/>
    <x v="1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6/Apr"/>
    <x v="110"/>
    <x v="111"/>
    <m/>
    <x v="15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6/May"/>
    <x v="110"/>
    <x v="111"/>
    <m/>
    <x v="16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6/Jun"/>
    <x v="110"/>
    <x v="111"/>
    <m/>
    <x v="17"/>
    <n v="0"/>
    <n v="0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6/Jul"/>
    <x v="110"/>
    <x v="111"/>
    <m/>
    <x v="18"/>
    <n v="0"/>
    <n v="0"/>
    <n v="9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6/Aug"/>
    <x v="110"/>
    <x v="111"/>
    <m/>
    <x v="19"/>
    <n v="0"/>
    <n v="0"/>
    <n v="9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6/Sep"/>
    <x v="110"/>
    <x v="111"/>
    <m/>
    <x v="20"/>
    <n v="1"/>
    <n v="0"/>
    <n v="5"/>
    <n v="4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</r>
  <r>
    <s v="CIRIACO2016/Oct"/>
    <x v="110"/>
    <x v="111"/>
    <m/>
    <x v="21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6/Nov"/>
    <x v="110"/>
    <x v="111"/>
    <m/>
    <x v="22"/>
    <n v="0"/>
    <n v="0"/>
    <n v="7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IRIACO2016/Dec"/>
    <x v="110"/>
    <x v="111"/>
    <m/>
    <x v="23"/>
    <n v="0"/>
    <n v="0"/>
    <n v="10"/>
    <n v="5"/>
    <n v="1"/>
    <n v="3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OLINAS2016/Jan"/>
    <x v="111"/>
    <x v="112"/>
    <s v="COLIN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Feb"/>
    <x v="111"/>
    <x v="11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Mar"/>
    <x v="111"/>
    <x v="112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Apr"/>
    <x v="111"/>
    <x v="11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May"/>
    <x v="111"/>
    <x v="11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Jun"/>
    <x v="111"/>
    <x v="11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Jul"/>
    <x v="111"/>
    <x v="11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Aug"/>
    <x v="111"/>
    <x v="11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Sep"/>
    <x v="111"/>
    <x v="112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Oct"/>
    <x v="111"/>
    <x v="112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Nov"/>
    <x v="111"/>
    <x v="112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6/Dec"/>
    <x v="111"/>
    <x v="11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Jan"/>
    <x v="112"/>
    <x v="113"/>
    <s v="COLORADO"/>
    <x v="12"/>
    <n v="0"/>
    <n v="0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Feb"/>
    <x v="112"/>
    <x v="11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Mar"/>
    <x v="112"/>
    <x v="11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Apr"/>
    <x v="112"/>
    <x v="11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May"/>
    <x v="112"/>
    <x v="113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Jun"/>
    <x v="112"/>
    <x v="113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Jul"/>
    <x v="112"/>
    <x v="113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Aug"/>
    <x v="112"/>
    <x v="113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Sep"/>
    <x v="112"/>
    <x v="113"/>
    <m/>
    <x v="20"/>
    <n v="0"/>
    <n v="0"/>
    <n v="8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Oct"/>
    <x v="112"/>
    <x v="11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Nov"/>
    <x v="112"/>
    <x v="113"/>
    <m/>
    <x v="2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6/Dec"/>
    <x v="112"/>
    <x v="11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6/Jan"/>
    <x v="113"/>
    <x v="114"/>
    <s v="CONDOR"/>
    <x v="12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6/Feb"/>
    <x v="113"/>
    <x v="114"/>
    <m/>
    <x v="13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6/Mar"/>
    <x v="113"/>
    <x v="114"/>
    <m/>
    <x v="14"/>
    <n v="0"/>
    <n v="0"/>
    <n v="9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16/Apr"/>
    <x v="113"/>
    <x v="114"/>
    <m/>
    <x v="15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6/May"/>
    <x v="113"/>
    <x v="114"/>
    <m/>
    <x v="16"/>
    <n v="0"/>
    <n v="0"/>
    <n v="7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ONDOR2016/Jun"/>
    <x v="113"/>
    <x v="114"/>
    <m/>
    <x v="17"/>
    <n v="0"/>
    <n v="0"/>
    <n v="1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6/Jul"/>
    <x v="113"/>
    <x v="114"/>
    <m/>
    <x v="18"/>
    <n v="0"/>
    <n v="0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6/Aug"/>
    <x v="113"/>
    <x v="114"/>
    <m/>
    <x v="19"/>
    <n v="0"/>
    <n v="0"/>
    <n v="8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DOR2016/Sep"/>
    <x v="113"/>
    <x v="114"/>
    <m/>
    <x v="20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6/Oct"/>
    <x v="113"/>
    <x v="114"/>
    <m/>
    <x v="21"/>
    <n v="0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6/Nov"/>
    <x v="113"/>
    <x v="114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6/Dec"/>
    <x v="113"/>
    <x v="114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6/Jan"/>
    <x v="114"/>
    <x v="115"/>
    <s v="CONSTANTINA"/>
    <x v="12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6/Feb"/>
    <x v="114"/>
    <x v="115"/>
    <m/>
    <x v="13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6/Mar"/>
    <x v="114"/>
    <x v="115"/>
    <m/>
    <x v="14"/>
    <n v="0"/>
    <n v="0"/>
    <n v="7"/>
    <n v="1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ONSTANTINA2016/Apr"/>
    <x v="114"/>
    <x v="115"/>
    <m/>
    <x v="15"/>
    <n v="0"/>
    <n v="0"/>
    <n v="6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6/May"/>
    <x v="114"/>
    <x v="115"/>
    <m/>
    <x v="16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6/Jun"/>
    <x v="114"/>
    <x v="115"/>
    <m/>
    <x v="17"/>
    <n v="0"/>
    <n v="0"/>
    <n v="8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6/Jul"/>
    <x v="114"/>
    <x v="115"/>
    <m/>
    <x v="18"/>
    <n v="0"/>
    <n v="0"/>
    <n v="7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ONSTANTINA2016/Aug"/>
    <x v="114"/>
    <x v="115"/>
    <m/>
    <x v="19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6/Sep"/>
    <x v="114"/>
    <x v="115"/>
    <m/>
    <x v="20"/>
    <n v="0"/>
    <n v="0"/>
    <n v="6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6/Oct"/>
    <x v="114"/>
    <x v="115"/>
    <m/>
    <x v="21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6/Nov"/>
    <x v="114"/>
    <x v="115"/>
    <m/>
    <x v="22"/>
    <n v="0"/>
    <n v="0"/>
    <n v="6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6/Dec"/>
    <x v="114"/>
    <x v="115"/>
    <m/>
    <x v="23"/>
    <n v="0"/>
    <n v="0"/>
    <n v="5"/>
    <n v="1"/>
    <n v="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Jan"/>
    <x v="115"/>
    <x v="116"/>
    <s v="COQUEIRO BAIX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Feb"/>
    <x v="115"/>
    <x v="116"/>
    <m/>
    <x v="13"/>
    <n v="0"/>
    <n v="0"/>
    <n v="3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Mar"/>
    <x v="115"/>
    <x v="116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Apr"/>
    <x v="115"/>
    <x v="11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May"/>
    <x v="115"/>
    <x v="116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Jun"/>
    <x v="115"/>
    <x v="11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Jul"/>
    <x v="115"/>
    <x v="11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Aug"/>
    <x v="115"/>
    <x v="11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Sep"/>
    <x v="115"/>
    <x v="11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Oct"/>
    <x v="115"/>
    <x v="11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Nov"/>
    <x v="115"/>
    <x v="116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6/Dec"/>
    <x v="115"/>
    <x v="11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6/Jan"/>
    <x v="116"/>
    <x v="117"/>
    <s v="COQUEIROS DO SUL"/>
    <x v="12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QUEIROS DO SUL2016/Feb"/>
    <x v="116"/>
    <x v="117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6/Mar"/>
    <x v="116"/>
    <x v="11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6/Apr"/>
    <x v="116"/>
    <x v="117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6/May"/>
    <x v="116"/>
    <x v="117"/>
    <m/>
    <x v="16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6/Jun"/>
    <x v="116"/>
    <x v="117"/>
    <m/>
    <x v="17"/>
    <n v="0"/>
    <n v="0"/>
    <n v="5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6/Jul"/>
    <x v="116"/>
    <x v="117"/>
    <m/>
    <x v="18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QUEIROS DO SUL2016/Aug"/>
    <x v="116"/>
    <x v="1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6/Sep"/>
    <x v="116"/>
    <x v="11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6/Oct"/>
    <x v="116"/>
    <x v="117"/>
    <m/>
    <x v="21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6/Nov"/>
    <x v="116"/>
    <x v="11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6/Dec"/>
    <x v="116"/>
    <x v="117"/>
    <m/>
    <x v="23"/>
    <n v="0"/>
    <n v="0"/>
    <n v="3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Jan"/>
    <x v="117"/>
    <x v="118"/>
    <s v="CORONEL BARROS"/>
    <x v="1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Feb"/>
    <x v="117"/>
    <x v="11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Mar"/>
    <x v="117"/>
    <x v="11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Apr"/>
    <x v="117"/>
    <x v="118"/>
    <m/>
    <x v="1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May"/>
    <x v="117"/>
    <x v="118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Jun"/>
    <x v="117"/>
    <x v="11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Jul"/>
    <x v="117"/>
    <x v="11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Aug"/>
    <x v="117"/>
    <x v="118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Sep"/>
    <x v="117"/>
    <x v="11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Oct"/>
    <x v="117"/>
    <x v="118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Nov"/>
    <x v="117"/>
    <x v="118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6/Dec"/>
    <x v="117"/>
    <x v="11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6/Jan"/>
    <x v="118"/>
    <x v="119"/>
    <s v="CORONEL BICACO"/>
    <x v="12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6/Feb"/>
    <x v="118"/>
    <x v="119"/>
    <m/>
    <x v="13"/>
    <n v="0"/>
    <n v="1"/>
    <n v="10"/>
    <n v="2"/>
    <n v="2"/>
    <n v="3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CORONEL BICACO2016/Mar"/>
    <x v="118"/>
    <x v="119"/>
    <m/>
    <x v="14"/>
    <n v="0"/>
    <n v="0"/>
    <n v="10"/>
    <n v="1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16/Apr"/>
    <x v="118"/>
    <x v="119"/>
    <m/>
    <x v="15"/>
    <n v="0"/>
    <n v="0"/>
    <n v="16"/>
    <n v="2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6/May"/>
    <x v="118"/>
    <x v="119"/>
    <m/>
    <x v="16"/>
    <n v="0"/>
    <n v="0"/>
    <n v="1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6/Jun"/>
    <x v="118"/>
    <x v="119"/>
    <m/>
    <x v="17"/>
    <n v="0"/>
    <n v="0"/>
    <n v="2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6/Jul"/>
    <x v="118"/>
    <x v="119"/>
    <m/>
    <x v="18"/>
    <n v="0"/>
    <n v="0"/>
    <n v="10"/>
    <n v="0"/>
    <n v="0"/>
    <n v="1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BICACO2016/Aug"/>
    <x v="118"/>
    <x v="119"/>
    <m/>
    <x v="1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6/Sep"/>
    <x v="118"/>
    <x v="119"/>
    <m/>
    <x v="20"/>
    <n v="0"/>
    <n v="0"/>
    <n v="5"/>
    <n v="2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6/Oct"/>
    <x v="118"/>
    <x v="119"/>
    <m/>
    <x v="21"/>
    <n v="0"/>
    <n v="0"/>
    <n v="5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6/Nov"/>
    <x v="118"/>
    <x v="119"/>
    <m/>
    <x v="22"/>
    <n v="0"/>
    <n v="0"/>
    <n v="1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6/Dec"/>
    <x v="118"/>
    <x v="119"/>
    <m/>
    <x v="23"/>
    <n v="0"/>
    <n v="0"/>
    <n v="1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Jan"/>
    <x v="119"/>
    <x v="120"/>
    <s v="CORONEL PILAR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Feb"/>
    <x v="119"/>
    <x v="12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Mar"/>
    <x v="119"/>
    <x v="1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Apr"/>
    <x v="119"/>
    <x v="12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May"/>
    <x v="119"/>
    <x v="12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Jun"/>
    <x v="119"/>
    <x v="1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Jul"/>
    <x v="119"/>
    <x v="1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Aug"/>
    <x v="119"/>
    <x v="1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Sep"/>
    <x v="119"/>
    <x v="120"/>
    <m/>
    <x v="2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RONEL PILAR2016/Oct"/>
    <x v="119"/>
    <x v="1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Nov"/>
    <x v="119"/>
    <x v="120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6/Dec"/>
    <x v="119"/>
    <x v="1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Jan"/>
    <x v="120"/>
    <x v="121"/>
    <s v="COTIPORA"/>
    <x v="12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Feb"/>
    <x v="120"/>
    <x v="121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Mar"/>
    <x v="120"/>
    <x v="121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Apr"/>
    <x v="120"/>
    <x v="12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May"/>
    <x v="120"/>
    <x v="121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Jun"/>
    <x v="120"/>
    <x v="121"/>
    <m/>
    <x v="17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TIPORA2016/Jul"/>
    <x v="120"/>
    <x v="121"/>
    <m/>
    <x v="1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Aug"/>
    <x v="120"/>
    <x v="121"/>
    <m/>
    <x v="19"/>
    <n v="0"/>
    <n v="0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Sep"/>
    <x v="120"/>
    <x v="121"/>
    <m/>
    <x v="20"/>
    <n v="0"/>
    <n v="0"/>
    <n v="7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Oct"/>
    <x v="120"/>
    <x v="121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Nov"/>
    <x v="120"/>
    <x v="121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6/Dec"/>
    <x v="120"/>
    <x v="12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6/Jan"/>
    <x v="121"/>
    <x v="122"/>
    <s v="COXILH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XILHA2016/Feb"/>
    <x v="121"/>
    <x v="122"/>
    <m/>
    <x v="13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6/Mar"/>
    <x v="121"/>
    <x v="122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16/Apr"/>
    <x v="121"/>
    <x v="12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6/May"/>
    <x v="121"/>
    <x v="122"/>
    <m/>
    <x v="16"/>
    <n v="0"/>
    <n v="0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16/Jun"/>
    <x v="121"/>
    <x v="122"/>
    <m/>
    <x v="17"/>
    <n v="0"/>
    <n v="0"/>
    <n v="7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XILHA2016/Jul"/>
    <x v="121"/>
    <x v="122"/>
    <m/>
    <x v="18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XILHA2016/Aug"/>
    <x v="121"/>
    <x v="122"/>
    <m/>
    <x v="19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16/Sep"/>
    <x v="121"/>
    <x v="122"/>
    <m/>
    <x v="20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XILHA2016/Oct"/>
    <x v="121"/>
    <x v="12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6/Nov"/>
    <x v="121"/>
    <x v="122"/>
    <m/>
    <x v="22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6/Dec"/>
    <x v="121"/>
    <x v="122"/>
    <m/>
    <x v="23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6/Jan"/>
    <x v="122"/>
    <x v="123"/>
    <s v="CRISSIUMAL"/>
    <x v="12"/>
    <n v="0"/>
    <n v="0"/>
    <n v="14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6/Feb"/>
    <x v="122"/>
    <x v="123"/>
    <m/>
    <x v="13"/>
    <n v="1"/>
    <n v="0"/>
    <n v="9"/>
    <n v="1"/>
    <n v="6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CRISSIUMAL2016/Mar"/>
    <x v="122"/>
    <x v="123"/>
    <m/>
    <x v="14"/>
    <n v="0"/>
    <n v="0"/>
    <n v="17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6/Apr"/>
    <x v="122"/>
    <x v="123"/>
    <m/>
    <x v="15"/>
    <n v="0"/>
    <n v="0"/>
    <n v="7"/>
    <n v="1"/>
    <n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6/May"/>
    <x v="122"/>
    <x v="123"/>
    <m/>
    <x v="16"/>
    <n v="1"/>
    <n v="0"/>
    <n v="12"/>
    <n v="1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RISSIUMAL2016/Jun"/>
    <x v="122"/>
    <x v="123"/>
    <m/>
    <x v="17"/>
    <n v="0"/>
    <n v="0"/>
    <n v="12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6/Jul"/>
    <x v="122"/>
    <x v="123"/>
    <m/>
    <x v="18"/>
    <n v="0"/>
    <n v="0"/>
    <n v="8"/>
    <n v="0"/>
    <n v="1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RISSIUMAL2016/Aug"/>
    <x v="122"/>
    <x v="123"/>
    <m/>
    <x v="19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6/Sep"/>
    <x v="122"/>
    <x v="123"/>
    <m/>
    <x v="20"/>
    <n v="0"/>
    <n v="0"/>
    <n v="13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SIUMAL2016/Oct"/>
    <x v="122"/>
    <x v="123"/>
    <m/>
    <x v="21"/>
    <n v="0"/>
    <n v="0"/>
    <n v="11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6/Nov"/>
    <x v="122"/>
    <x v="123"/>
    <m/>
    <x v="22"/>
    <n v="0"/>
    <n v="0"/>
    <n v="13"/>
    <n v="0"/>
    <n v="2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CRISSIUMAL2016/Dec"/>
    <x v="122"/>
    <x v="123"/>
    <m/>
    <x v="23"/>
    <n v="0"/>
    <n v="0"/>
    <n v="7"/>
    <n v="1"/>
    <n v="1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16/Jan"/>
    <x v="123"/>
    <x v="124"/>
    <s v="CRISTAL"/>
    <x v="12"/>
    <n v="0"/>
    <n v="0"/>
    <n v="9"/>
    <n v="1"/>
    <n v="0"/>
    <n v="3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RISTAL2016/Feb"/>
    <x v="123"/>
    <x v="124"/>
    <m/>
    <x v="13"/>
    <n v="0"/>
    <n v="0"/>
    <n v="10"/>
    <n v="3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16/Mar"/>
    <x v="123"/>
    <x v="124"/>
    <m/>
    <x v="14"/>
    <n v="0"/>
    <n v="0"/>
    <n v="7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6/Apr"/>
    <x v="123"/>
    <x v="124"/>
    <m/>
    <x v="15"/>
    <n v="0"/>
    <n v="0"/>
    <n v="8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CRISTAL2016/May"/>
    <x v="123"/>
    <x v="124"/>
    <m/>
    <x v="16"/>
    <n v="0"/>
    <n v="0"/>
    <n v="1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6/Jun"/>
    <x v="123"/>
    <x v="124"/>
    <m/>
    <x v="17"/>
    <n v="0"/>
    <n v="0"/>
    <n v="8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6/Jul"/>
    <x v="123"/>
    <x v="124"/>
    <m/>
    <x v="18"/>
    <n v="0"/>
    <n v="0"/>
    <n v="10"/>
    <n v="4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6/Aug"/>
    <x v="123"/>
    <x v="124"/>
    <m/>
    <x v="19"/>
    <n v="0"/>
    <n v="0"/>
    <n v="8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6/Sep"/>
    <x v="123"/>
    <x v="124"/>
    <m/>
    <x v="20"/>
    <n v="0"/>
    <n v="0"/>
    <n v="7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6/Oct"/>
    <x v="123"/>
    <x v="124"/>
    <m/>
    <x v="21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6/Nov"/>
    <x v="123"/>
    <x v="124"/>
    <m/>
    <x v="22"/>
    <n v="0"/>
    <n v="0"/>
    <n v="6"/>
    <n v="0"/>
    <n v="0"/>
    <n v="4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RISTAL2016/Dec"/>
    <x v="123"/>
    <x v="124"/>
    <m/>
    <x v="23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Jan"/>
    <x v="124"/>
    <x v="125"/>
    <s v="CRISTAL DO SUL"/>
    <x v="12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TAL DO SUL2016/Feb"/>
    <x v="124"/>
    <x v="125"/>
    <m/>
    <x v="13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Mar"/>
    <x v="124"/>
    <x v="125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Apr"/>
    <x v="124"/>
    <x v="125"/>
    <m/>
    <x v="15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May"/>
    <x v="124"/>
    <x v="125"/>
    <m/>
    <x v="16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Jun"/>
    <x v="124"/>
    <x v="125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Jul"/>
    <x v="124"/>
    <x v="125"/>
    <m/>
    <x v="1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Aug"/>
    <x v="124"/>
    <x v="12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Sep"/>
    <x v="124"/>
    <x v="125"/>
    <m/>
    <x v="20"/>
    <n v="0"/>
    <n v="0"/>
    <n v="2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Oct"/>
    <x v="124"/>
    <x v="125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Nov"/>
    <x v="124"/>
    <x v="12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6/Dec"/>
    <x v="124"/>
    <x v="12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6/Jan"/>
    <x v="125"/>
    <x v="126"/>
    <s v="CRUZ ALTA"/>
    <x v="12"/>
    <n v="1"/>
    <n v="0"/>
    <n v="83"/>
    <n v="6"/>
    <n v="27"/>
    <n v="15"/>
    <n v="1"/>
    <n v="4"/>
    <n v="23"/>
    <n v="9"/>
    <n v="3"/>
    <n v="0"/>
    <n v="0"/>
    <n v="0"/>
    <n v="0"/>
    <n v="6"/>
    <n v="0"/>
    <n v="0"/>
    <n v="0"/>
    <n v="0"/>
    <n v="0"/>
    <n v="0"/>
    <n v="0"/>
    <n v="1"/>
    <n v="0"/>
    <n v="1"/>
  </r>
  <r>
    <s v="CRUZ ALTA2016/Feb"/>
    <x v="125"/>
    <x v="126"/>
    <m/>
    <x v="13"/>
    <n v="4"/>
    <n v="0"/>
    <n v="124"/>
    <n v="4"/>
    <n v="9"/>
    <n v="15"/>
    <n v="1"/>
    <n v="12"/>
    <n v="15"/>
    <n v="9"/>
    <n v="1"/>
    <n v="0"/>
    <n v="0"/>
    <n v="0"/>
    <n v="0"/>
    <n v="5"/>
    <n v="0"/>
    <n v="0"/>
    <n v="0"/>
    <n v="0"/>
    <n v="0"/>
    <n v="0"/>
    <n v="0"/>
    <n v="0"/>
    <n v="0"/>
    <n v="4"/>
  </r>
  <r>
    <s v="CRUZ ALTA2016/Mar"/>
    <x v="125"/>
    <x v="126"/>
    <m/>
    <x v="14"/>
    <n v="1"/>
    <n v="0"/>
    <n v="131"/>
    <n v="5"/>
    <n v="39"/>
    <n v="27"/>
    <n v="2"/>
    <n v="10"/>
    <n v="6"/>
    <n v="5"/>
    <n v="5"/>
    <n v="0"/>
    <n v="0"/>
    <n v="0"/>
    <n v="0"/>
    <n v="8"/>
    <n v="8"/>
    <n v="0"/>
    <n v="0"/>
    <n v="0"/>
    <n v="0"/>
    <n v="0"/>
    <n v="0"/>
    <n v="0"/>
    <n v="0"/>
    <n v="1"/>
  </r>
  <r>
    <s v="CRUZ ALTA2016/Apr"/>
    <x v="125"/>
    <x v="126"/>
    <m/>
    <x v="15"/>
    <n v="2"/>
    <n v="0"/>
    <n v="106"/>
    <n v="11"/>
    <n v="21"/>
    <n v="22"/>
    <n v="0"/>
    <n v="11"/>
    <n v="18"/>
    <n v="2"/>
    <n v="6"/>
    <n v="0"/>
    <n v="0"/>
    <n v="0"/>
    <n v="0"/>
    <n v="7"/>
    <n v="1"/>
    <n v="0"/>
    <n v="0"/>
    <n v="0"/>
    <n v="0"/>
    <n v="0"/>
    <n v="0"/>
    <n v="1"/>
    <n v="0"/>
    <n v="3"/>
  </r>
  <r>
    <s v="CRUZ ALTA2016/May"/>
    <x v="125"/>
    <x v="126"/>
    <m/>
    <x v="16"/>
    <n v="2"/>
    <n v="0"/>
    <n v="97"/>
    <n v="12"/>
    <n v="11"/>
    <n v="23"/>
    <n v="4"/>
    <n v="10"/>
    <n v="19"/>
    <n v="5"/>
    <n v="3"/>
    <n v="0"/>
    <n v="0"/>
    <n v="0"/>
    <n v="0"/>
    <n v="4"/>
    <n v="1"/>
    <n v="0"/>
    <n v="0"/>
    <n v="0"/>
    <n v="0"/>
    <n v="0"/>
    <n v="0"/>
    <n v="0"/>
    <n v="0"/>
    <n v="2"/>
  </r>
  <r>
    <s v="CRUZ ALTA2016/Jun"/>
    <x v="125"/>
    <x v="126"/>
    <m/>
    <x v="17"/>
    <n v="0"/>
    <n v="0"/>
    <n v="90"/>
    <n v="7"/>
    <n v="3"/>
    <n v="19"/>
    <n v="1"/>
    <n v="17"/>
    <n v="12"/>
    <n v="4"/>
    <n v="2"/>
    <n v="0"/>
    <n v="0"/>
    <n v="0"/>
    <n v="0"/>
    <n v="5"/>
    <n v="1"/>
    <n v="0"/>
    <n v="0"/>
    <n v="0"/>
    <n v="0"/>
    <n v="0"/>
    <n v="0"/>
    <n v="0"/>
    <n v="0"/>
    <n v="0"/>
  </r>
  <r>
    <s v="CRUZ ALTA2016/Jul"/>
    <x v="125"/>
    <x v="126"/>
    <m/>
    <x v="18"/>
    <n v="1"/>
    <n v="0"/>
    <n v="92"/>
    <n v="4"/>
    <n v="7"/>
    <n v="23"/>
    <n v="1"/>
    <n v="12"/>
    <n v="22"/>
    <n v="8"/>
    <n v="9"/>
    <n v="0"/>
    <n v="0"/>
    <n v="0"/>
    <n v="0"/>
    <n v="1"/>
    <n v="4"/>
    <n v="1"/>
    <n v="0"/>
    <n v="0"/>
    <n v="0"/>
    <n v="0"/>
    <n v="0"/>
    <n v="0"/>
    <n v="0"/>
    <n v="1"/>
  </r>
  <r>
    <s v="CRUZ ALTA2016/Aug"/>
    <x v="125"/>
    <x v="126"/>
    <m/>
    <x v="19"/>
    <n v="0"/>
    <n v="0"/>
    <n v="117"/>
    <n v="8"/>
    <n v="4"/>
    <n v="22"/>
    <n v="3"/>
    <n v="10"/>
    <n v="10"/>
    <n v="3"/>
    <n v="1"/>
    <n v="0"/>
    <n v="0"/>
    <n v="0"/>
    <n v="0"/>
    <n v="2"/>
    <n v="1"/>
    <n v="0"/>
    <n v="1"/>
    <n v="0"/>
    <n v="0"/>
    <n v="0"/>
    <n v="0"/>
    <n v="0"/>
    <n v="0"/>
    <n v="0"/>
  </r>
  <r>
    <s v="CRUZ ALTA2016/Sep"/>
    <x v="125"/>
    <x v="126"/>
    <m/>
    <x v="20"/>
    <n v="1"/>
    <n v="0"/>
    <n v="100"/>
    <n v="5"/>
    <n v="12"/>
    <n v="14"/>
    <n v="2"/>
    <n v="11"/>
    <n v="7"/>
    <n v="3"/>
    <n v="6"/>
    <n v="0"/>
    <n v="0"/>
    <n v="0"/>
    <n v="0"/>
    <n v="4"/>
    <n v="2"/>
    <n v="0"/>
    <n v="0"/>
    <n v="0"/>
    <n v="0"/>
    <n v="1"/>
    <n v="0"/>
    <n v="0"/>
    <n v="0"/>
    <n v="1"/>
  </r>
  <r>
    <s v="CRUZ ALTA2016/Oct"/>
    <x v="125"/>
    <x v="126"/>
    <m/>
    <x v="21"/>
    <n v="0"/>
    <n v="0"/>
    <n v="101"/>
    <n v="6"/>
    <n v="9"/>
    <n v="17"/>
    <n v="0"/>
    <n v="13"/>
    <n v="4"/>
    <n v="4"/>
    <n v="3"/>
    <n v="0"/>
    <n v="0"/>
    <n v="0"/>
    <n v="0"/>
    <n v="3"/>
    <n v="2"/>
    <n v="0"/>
    <n v="0"/>
    <n v="0"/>
    <n v="0"/>
    <n v="0"/>
    <n v="0"/>
    <n v="0"/>
    <n v="0"/>
    <n v="0"/>
  </r>
  <r>
    <s v="CRUZ ALTA2016/Nov"/>
    <x v="125"/>
    <x v="126"/>
    <m/>
    <x v="22"/>
    <n v="0"/>
    <n v="0"/>
    <n v="90"/>
    <n v="6"/>
    <n v="6"/>
    <n v="26"/>
    <n v="2"/>
    <n v="6"/>
    <n v="10"/>
    <n v="3"/>
    <n v="1"/>
    <n v="0"/>
    <n v="0"/>
    <n v="0"/>
    <n v="0"/>
    <n v="3"/>
    <n v="11"/>
    <n v="0"/>
    <n v="0"/>
    <n v="0"/>
    <n v="0"/>
    <n v="0"/>
    <n v="0"/>
    <n v="0"/>
    <n v="0"/>
    <n v="0"/>
  </r>
  <r>
    <s v="CRUZ ALTA2016/Dec"/>
    <x v="125"/>
    <x v="126"/>
    <m/>
    <x v="23"/>
    <n v="1"/>
    <n v="0"/>
    <n v="76"/>
    <n v="6"/>
    <n v="3"/>
    <n v="19"/>
    <n v="2"/>
    <n v="6"/>
    <n v="5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CRUZALTENSE2016/Jan"/>
    <x v="126"/>
    <x v="127"/>
    <s v="CRUZALTENSE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Feb"/>
    <x v="126"/>
    <x v="12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Mar"/>
    <x v="126"/>
    <x v="127"/>
    <m/>
    <x v="14"/>
    <n v="0"/>
    <n v="0"/>
    <n v="2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Apr"/>
    <x v="126"/>
    <x v="12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May"/>
    <x v="126"/>
    <x v="12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Jun"/>
    <x v="126"/>
    <x v="127"/>
    <m/>
    <x v="1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Jul"/>
    <x v="126"/>
    <x v="127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Aug"/>
    <x v="126"/>
    <x v="12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Sep"/>
    <x v="126"/>
    <x v="12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Oct"/>
    <x v="126"/>
    <x v="127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Nov"/>
    <x v="126"/>
    <x v="12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6/Dec"/>
    <x v="126"/>
    <x v="127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6/Jan"/>
    <x v="127"/>
    <x v="128"/>
    <s v="CRUZEIRO DO SUL"/>
    <x v="12"/>
    <n v="0"/>
    <n v="0"/>
    <n v="6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6/Feb"/>
    <x v="127"/>
    <x v="128"/>
    <m/>
    <x v="13"/>
    <n v="0"/>
    <n v="0"/>
    <n v="7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6/Mar"/>
    <x v="127"/>
    <x v="128"/>
    <m/>
    <x v="14"/>
    <n v="0"/>
    <n v="0"/>
    <n v="12"/>
    <n v="0"/>
    <n v="1"/>
    <n v="2"/>
    <n v="0"/>
    <n v="2"/>
    <n v="0"/>
    <n v="0"/>
    <n v="1"/>
    <n v="0"/>
    <n v="0"/>
    <n v="0"/>
    <n v="0"/>
    <n v="0"/>
    <n v="1"/>
    <n v="0"/>
    <n v="1"/>
    <n v="0"/>
    <n v="0"/>
    <n v="0"/>
    <n v="0"/>
    <n v="0"/>
    <n v="0"/>
    <n v="0"/>
  </r>
  <r>
    <s v="CRUZEIRO DO SUL2016/Apr"/>
    <x v="127"/>
    <x v="128"/>
    <m/>
    <x v="15"/>
    <n v="0"/>
    <n v="0"/>
    <n v="9"/>
    <n v="0"/>
    <n v="0"/>
    <n v="3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RUZEIRO DO SUL2016/May"/>
    <x v="127"/>
    <x v="128"/>
    <m/>
    <x v="16"/>
    <n v="0"/>
    <n v="0"/>
    <n v="5"/>
    <n v="0"/>
    <n v="1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16/Jun"/>
    <x v="127"/>
    <x v="128"/>
    <m/>
    <x v="17"/>
    <n v="0"/>
    <n v="0"/>
    <n v="9"/>
    <n v="0"/>
    <n v="0"/>
    <n v="1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RUZEIRO DO SUL2016/Jul"/>
    <x v="127"/>
    <x v="128"/>
    <m/>
    <x v="18"/>
    <n v="0"/>
    <n v="0"/>
    <n v="6"/>
    <n v="0"/>
    <n v="1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RUZEIRO DO SUL2016/Aug"/>
    <x v="127"/>
    <x v="128"/>
    <m/>
    <x v="19"/>
    <n v="0"/>
    <n v="0"/>
    <n v="10"/>
    <n v="0"/>
    <n v="1"/>
    <n v="5"/>
    <n v="1"/>
    <n v="1"/>
    <n v="1"/>
    <n v="0"/>
    <n v="0"/>
    <n v="1"/>
    <n v="0"/>
    <n v="0"/>
    <n v="0"/>
    <n v="0"/>
    <n v="3"/>
    <n v="0"/>
    <n v="0"/>
    <n v="0"/>
    <n v="0"/>
    <n v="0"/>
    <n v="1"/>
    <n v="0"/>
    <n v="0"/>
    <n v="0"/>
  </r>
  <r>
    <s v="CRUZEIRO DO SUL2016/Sep"/>
    <x v="127"/>
    <x v="128"/>
    <m/>
    <x v="20"/>
    <n v="0"/>
    <n v="0"/>
    <n v="18"/>
    <n v="1"/>
    <n v="1"/>
    <n v="3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RUZEIRO DO SUL2016/Oct"/>
    <x v="127"/>
    <x v="128"/>
    <m/>
    <x v="21"/>
    <n v="0"/>
    <n v="0"/>
    <n v="18"/>
    <n v="2"/>
    <n v="2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UZEIRO DO SUL2016/Nov"/>
    <x v="127"/>
    <x v="128"/>
    <m/>
    <x v="22"/>
    <n v="0"/>
    <n v="0"/>
    <n v="9"/>
    <n v="1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6/Dec"/>
    <x v="127"/>
    <x v="128"/>
    <m/>
    <x v="23"/>
    <n v="0"/>
    <n v="0"/>
    <n v="9"/>
    <n v="0"/>
    <n v="1"/>
    <n v="1"/>
    <n v="0"/>
    <n v="4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DAVID CANABARRO2016/Jan"/>
    <x v="128"/>
    <x v="129"/>
    <s v="DAVID CANABARR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6/Feb"/>
    <x v="128"/>
    <x v="12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6/Mar"/>
    <x v="128"/>
    <x v="129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6/Apr"/>
    <x v="128"/>
    <x v="129"/>
    <m/>
    <x v="15"/>
    <n v="0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6/May"/>
    <x v="128"/>
    <x v="12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6/Jun"/>
    <x v="128"/>
    <x v="12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6/Jul"/>
    <x v="128"/>
    <x v="12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6/Aug"/>
    <x v="128"/>
    <x v="129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6/Sep"/>
    <x v="128"/>
    <x v="129"/>
    <m/>
    <x v="20"/>
    <n v="1"/>
    <n v="0"/>
    <n v="5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DAVID CANABARRO2016/Oct"/>
    <x v="128"/>
    <x v="129"/>
    <m/>
    <x v="21"/>
    <n v="0"/>
    <n v="0"/>
    <n v="6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6/Nov"/>
    <x v="128"/>
    <x v="129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6/Dec"/>
    <x v="128"/>
    <x v="129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Jan"/>
    <x v="129"/>
    <x v="130"/>
    <s v="DERRUBADAS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Feb"/>
    <x v="129"/>
    <x v="130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Mar"/>
    <x v="129"/>
    <x v="130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Apr"/>
    <x v="129"/>
    <x v="13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May"/>
    <x v="129"/>
    <x v="13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Jun"/>
    <x v="129"/>
    <x v="130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Jul"/>
    <x v="129"/>
    <x v="13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Aug"/>
    <x v="129"/>
    <x v="130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Sep"/>
    <x v="129"/>
    <x v="13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Oct"/>
    <x v="129"/>
    <x v="130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Nov"/>
    <x v="129"/>
    <x v="1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6/Dec"/>
    <x v="129"/>
    <x v="130"/>
    <m/>
    <x v="23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Jan"/>
    <x v="130"/>
    <x v="131"/>
    <s v="DEZESSEIS DE NOVEMB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Feb"/>
    <x v="130"/>
    <x v="131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Mar"/>
    <x v="130"/>
    <x v="13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Apr"/>
    <x v="130"/>
    <x v="13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May"/>
    <x v="130"/>
    <x v="13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Jun"/>
    <x v="130"/>
    <x v="13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Jul"/>
    <x v="130"/>
    <x v="131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Aug"/>
    <x v="130"/>
    <x v="13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Sep"/>
    <x v="130"/>
    <x v="131"/>
    <m/>
    <x v="20"/>
    <n v="0"/>
    <n v="0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Oct"/>
    <x v="130"/>
    <x v="131"/>
    <m/>
    <x v="21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Nov"/>
    <x v="130"/>
    <x v="13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6/Dec"/>
    <x v="130"/>
    <x v="13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6/Jan"/>
    <x v="131"/>
    <x v="132"/>
    <s v="DILERMANDO DE AGUIAR"/>
    <x v="1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6/Feb"/>
    <x v="131"/>
    <x v="132"/>
    <m/>
    <x v="13"/>
    <n v="0"/>
    <n v="0"/>
    <n v="10"/>
    <n v="5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ILERMANDO DE AGUIAR2016/Mar"/>
    <x v="131"/>
    <x v="132"/>
    <m/>
    <x v="14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6/Apr"/>
    <x v="131"/>
    <x v="132"/>
    <m/>
    <x v="15"/>
    <n v="0"/>
    <n v="0"/>
    <n v="1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6/May"/>
    <x v="131"/>
    <x v="132"/>
    <m/>
    <x v="16"/>
    <n v="0"/>
    <n v="0"/>
    <n v="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6/Jun"/>
    <x v="131"/>
    <x v="132"/>
    <m/>
    <x v="17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6/Jul"/>
    <x v="131"/>
    <x v="132"/>
    <m/>
    <x v="18"/>
    <n v="0"/>
    <n v="0"/>
    <n v="8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ILERMANDO DE AGUIAR2016/Aug"/>
    <x v="131"/>
    <x v="132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6/Sep"/>
    <x v="131"/>
    <x v="132"/>
    <m/>
    <x v="20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ILERMANDO DE AGUIAR2016/Oct"/>
    <x v="131"/>
    <x v="132"/>
    <m/>
    <x v="21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6/Nov"/>
    <x v="131"/>
    <x v="13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6/Dec"/>
    <x v="131"/>
    <x v="132"/>
    <m/>
    <x v="2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6/Jan"/>
    <x v="132"/>
    <x v="133"/>
    <s v="DOIS IRMAOS"/>
    <x v="12"/>
    <n v="0"/>
    <n v="1"/>
    <n v="13"/>
    <n v="1"/>
    <n v="4"/>
    <n v="2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DOIS IRMAOS2016/Feb"/>
    <x v="132"/>
    <x v="133"/>
    <m/>
    <x v="13"/>
    <n v="0"/>
    <n v="0"/>
    <n v="13"/>
    <n v="0"/>
    <n v="0"/>
    <n v="3"/>
    <n v="0"/>
    <n v="13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16/Mar"/>
    <x v="132"/>
    <x v="133"/>
    <m/>
    <x v="14"/>
    <n v="0"/>
    <n v="0"/>
    <n v="22"/>
    <n v="0"/>
    <n v="3"/>
    <n v="10"/>
    <n v="4"/>
    <n v="3"/>
    <n v="1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DOIS IRMAOS2016/Apr"/>
    <x v="132"/>
    <x v="133"/>
    <m/>
    <x v="15"/>
    <n v="0"/>
    <n v="0"/>
    <n v="11"/>
    <n v="1"/>
    <n v="4"/>
    <n v="2"/>
    <n v="2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DOIS IRMAOS2016/May"/>
    <x v="132"/>
    <x v="133"/>
    <m/>
    <x v="16"/>
    <n v="0"/>
    <n v="0"/>
    <n v="23"/>
    <n v="0"/>
    <n v="3"/>
    <n v="4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16/Jun"/>
    <x v="132"/>
    <x v="133"/>
    <m/>
    <x v="17"/>
    <n v="0"/>
    <n v="0"/>
    <n v="13"/>
    <n v="0"/>
    <n v="1"/>
    <n v="5"/>
    <n v="0"/>
    <n v="3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DOIS IRMAOS2016/Jul"/>
    <x v="132"/>
    <x v="133"/>
    <m/>
    <x v="18"/>
    <n v="0"/>
    <n v="0"/>
    <n v="22"/>
    <n v="0"/>
    <n v="2"/>
    <n v="3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16/Aug"/>
    <x v="132"/>
    <x v="133"/>
    <m/>
    <x v="19"/>
    <n v="0"/>
    <n v="0"/>
    <n v="20"/>
    <n v="0"/>
    <n v="6"/>
    <n v="1"/>
    <n v="1"/>
    <n v="4"/>
    <n v="1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DOIS IRMAOS2016/Sep"/>
    <x v="132"/>
    <x v="133"/>
    <m/>
    <x v="20"/>
    <n v="0"/>
    <n v="0"/>
    <n v="14"/>
    <n v="1"/>
    <n v="3"/>
    <n v="3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6/Oct"/>
    <x v="132"/>
    <x v="133"/>
    <m/>
    <x v="21"/>
    <n v="0"/>
    <n v="0"/>
    <n v="17"/>
    <n v="0"/>
    <n v="5"/>
    <n v="2"/>
    <n v="0"/>
    <n v="4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DOIS IRMAOS2016/Nov"/>
    <x v="132"/>
    <x v="133"/>
    <m/>
    <x v="22"/>
    <n v="0"/>
    <n v="0"/>
    <n v="18"/>
    <n v="2"/>
    <n v="3"/>
    <n v="2"/>
    <n v="2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DOIS IRMAOS2016/Dec"/>
    <x v="132"/>
    <x v="133"/>
    <m/>
    <x v="23"/>
    <n v="0"/>
    <n v="0"/>
    <n v="17"/>
    <n v="0"/>
    <n v="2"/>
    <n v="3"/>
    <n v="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DOIS IRMAOS DAS MISSOES2016/Jan"/>
    <x v="133"/>
    <x v="134"/>
    <s v="DOIS IRMAOS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Feb"/>
    <x v="133"/>
    <x v="13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Mar"/>
    <x v="133"/>
    <x v="134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Apr"/>
    <x v="133"/>
    <x v="1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May"/>
    <x v="133"/>
    <x v="13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Jun"/>
    <x v="133"/>
    <x v="134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Jul"/>
    <x v="133"/>
    <x v="1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Aug"/>
    <x v="133"/>
    <x v="13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Sep"/>
    <x v="133"/>
    <x v="134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Oct"/>
    <x v="133"/>
    <x v="134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Nov"/>
    <x v="133"/>
    <x v="13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6/Dec"/>
    <x v="133"/>
    <x v="134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6/Jan"/>
    <x v="134"/>
    <x v="135"/>
    <s v="DOIS LAJEADOS"/>
    <x v="12"/>
    <n v="0"/>
    <n v="0"/>
    <n v="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LAJEADOS2016/Feb"/>
    <x v="134"/>
    <x v="13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6/Mar"/>
    <x v="134"/>
    <x v="13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6/Apr"/>
    <x v="134"/>
    <x v="135"/>
    <m/>
    <x v="15"/>
    <n v="0"/>
    <n v="0"/>
    <n v="5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6/May"/>
    <x v="134"/>
    <x v="135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6/Jun"/>
    <x v="134"/>
    <x v="135"/>
    <m/>
    <x v="1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6/Jul"/>
    <x v="134"/>
    <x v="135"/>
    <m/>
    <x v="1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6/Aug"/>
    <x v="134"/>
    <x v="135"/>
    <m/>
    <x v="19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6/Sep"/>
    <x v="134"/>
    <x v="135"/>
    <m/>
    <x v="2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6/Oct"/>
    <x v="134"/>
    <x v="135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6/Nov"/>
    <x v="134"/>
    <x v="135"/>
    <m/>
    <x v="2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LAJEADOS2016/Dec"/>
    <x v="134"/>
    <x v="135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6/Jan"/>
    <x v="135"/>
    <x v="136"/>
    <s v="DOM FELICIANO"/>
    <x v="12"/>
    <n v="0"/>
    <n v="0"/>
    <n v="15"/>
    <n v="1"/>
    <n v="0"/>
    <n v="0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DOM FELICIANO2016/Feb"/>
    <x v="135"/>
    <x v="136"/>
    <m/>
    <x v="13"/>
    <n v="0"/>
    <n v="0"/>
    <n v="7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OM FELICIANO2016/Mar"/>
    <x v="135"/>
    <x v="136"/>
    <m/>
    <x v="14"/>
    <n v="0"/>
    <n v="0"/>
    <n v="9"/>
    <n v="2"/>
    <n v="0"/>
    <n v="4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16/Apr"/>
    <x v="135"/>
    <x v="136"/>
    <m/>
    <x v="15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6/May"/>
    <x v="135"/>
    <x v="136"/>
    <m/>
    <x v="16"/>
    <n v="0"/>
    <n v="0"/>
    <n v="8"/>
    <n v="1"/>
    <n v="1"/>
    <n v="3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DOM FELICIANO2016/Jun"/>
    <x v="135"/>
    <x v="136"/>
    <m/>
    <x v="17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6/Jul"/>
    <x v="135"/>
    <x v="136"/>
    <m/>
    <x v="18"/>
    <n v="0"/>
    <n v="0"/>
    <n v="9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6/Aug"/>
    <x v="135"/>
    <x v="136"/>
    <m/>
    <x v="19"/>
    <n v="1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M FELICIANO2016/Sep"/>
    <x v="135"/>
    <x v="136"/>
    <m/>
    <x v="20"/>
    <n v="0"/>
    <n v="0"/>
    <n v="5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OM FELICIANO2016/Oct"/>
    <x v="135"/>
    <x v="136"/>
    <m/>
    <x v="21"/>
    <n v="0"/>
    <n v="0"/>
    <n v="6"/>
    <n v="0"/>
    <n v="1"/>
    <n v="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OM FELICIANO2016/Nov"/>
    <x v="135"/>
    <x v="136"/>
    <m/>
    <x v="22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6/Dec"/>
    <x v="135"/>
    <x v="136"/>
    <m/>
    <x v="23"/>
    <n v="0"/>
    <n v="0"/>
    <n v="6"/>
    <n v="0"/>
    <n v="1"/>
    <n v="2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PEDRITO2016/Jan"/>
    <x v="136"/>
    <x v="137"/>
    <s v="DOM PEDRITO"/>
    <x v="12"/>
    <n v="1"/>
    <n v="0"/>
    <n v="33"/>
    <n v="9"/>
    <n v="0"/>
    <n v="5"/>
    <n v="0"/>
    <n v="3"/>
    <n v="2"/>
    <n v="2"/>
    <n v="2"/>
    <n v="0"/>
    <n v="0"/>
    <n v="0"/>
    <n v="0"/>
    <n v="0"/>
    <n v="1"/>
    <n v="0"/>
    <n v="0"/>
    <n v="0"/>
    <n v="0"/>
    <n v="0"/>
    <n v="0"/>
    <n v="0"/>
    <n v="0"/>
    <n v="1"/>
  </r>
  <r>
    <s v="DOM PEDRITO2016/Feb"/>
    <x v="136"/>
    <x v="137"/>
    <m/>
    <x v="13"/>
    <n v="2"/>
    <n v="0"/>
    <n v="34"/>
    <n v="9"/>
    <n v="1"/>
    <n v="3"/>
    <n v="0"/>
    <n v="3"/>
    <n v="3"/>
    <n v="1"/>
    <n v="2"/>
    <n v="0"/>
    <n v="0"/>
    <n v="0"/>
    <n v="0"/>
    <n v="1"/>
    <n v="1"/>
    <n v="0"/>
    <n v="0"/>
    <n v="0"/>
    <n v="0"/>
    <n v="0"/>
    <n v="0"/>
    <n v="0"/>
    <n v="0"/>
    <n v="2"/>
  </r>
  <r>
    <s v="DOM PEDRITO2016/Mar"/>
    <x v="136"/>
    <x v="137"/>
    <m/>
    <x v="14"/>
    <n v="1"/>
    <n v="0"/>
    <n v="38"/>
    <n v="1"/>
    <n v="4"/>
    <n v="1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DOM PEDRITO2016/Apr"/>
    <x v="136"/>
    <x v="137"/>
    <m/>
    <x v="15"/>
    <n v="1"/>
    <n v="0"/>
    <n v="28"/>
    <n v="4"/>
    <n v="1"/>
    <n v="2"/>
    <n v="0"/>
    <n v="3"/>
    <n v="1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DOM PEDRITO2016/May"/>
    <x v="136"/>
    <x v="137"/>
    <m/>
    <x v="16"/>
    <n v="0"/>
    <n v="0"/>
    <n v="31"/>
    <n v="5"/>
    <n v="3"/>
    <n v="2"/>
    <n v="0"/>
    <n v="4"/>
    <n v="0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DOM PEDRITO2016/Jun"/>
    <x v="136"/>
    <x v="137"/>
    <m/>
    <x v="17"/>
    <n v="0"/>
    <n v="0"/>
    <n v="43"/>
    <n v="8"/>
    <n v="3"/>
    <n v="1"/>
    <n v="0"/>
    <n v="6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DOM PEDRITO2016/Jul"/>
    <x v="136"/>
    <x v="137"/>
    <m/>
    <x v="18"/>
    <n v="0"/>
    <n v="0"/>
    <n v="29"/>
    <n v="7"/>
    <n v="3"/>
    <n v="3"/>
    <n v="0"/>
    <n v="11"/>
    <n v="1"/>
    <n v="3"/>
    <n v="6"/>
    <n v="0"/>
    <n v="0"/>
    <n v="0"/>
    <n v="0"/>
    <n v="0"/>
    <n v="1"/>
    <n v="0"/>
    <n v="0"/>
    <n v="0"/>
    <n v="0"/>
    <n v="0"/>
    <n v="0"/>
    <n v="0"/>
    <n v="0"/>
    <n v="0"/>
  </r>
  <r>
    <s v="DOM PEDRITO2016/Aug"/>
    <x v="136"/>
    <x v="137"/>
    <m/>
    <x v="19"/>
    <n v="0"/>
    <n v="0"/>
    <n v="38"/>
    <n v="3"/>
    <n v="2"/>
    <n v="1"/>
    <n v="0"/>
    <n v="5"/>
    <n v="2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DOM PEDRITO2016/Sep"/>
    <x v="136"/>
    <x v="137"/>
    <m/>
    <x v="20"/>
    <n v="0"/>
    <n v="0"/>
    <n v="54"/>
    <n v="9"/>
    <n v="1"/>
    <n v="3"/>
    <n v="0"/>
    <n v="5"/>
    <n v="3"/>
    <n v="2"/>
    <n v="5"/>
    <n v="0"/>
    <n v="0"/>
    <n v="0"/>
    <n v="0"/>
    <n v="5"/>
    <n v="0"/>
    <n v="0"/>
    <n v="0"/>
    <n v="0"/>
    <n v="0"/>
    <n v="0"/>
    <n v="0"/>
    <n v="0"/>
    <n v="0"/>
    <n v="0"/>
  </r>
  <r>
    <s v="DOM PEDRITO2016/Oct"/>
    <x v="136"/>
    <x v="137"/>
    <m/>
    <x v="21"/>
    <n v="1"/>
    <n v="0"/>
    <n v="33"/>
    <n v="4"/>
    <n v="0"/>
    <n v="1"/>
    <n v="0"/>
    <n v="5"/>
    <n v="3"/>
    <n v="1"/>
    <n v="2"/>
    <n v="0"/>
    <n v="0"/>
    <n v="0"/>
    <n v="0"/>
    <n v="0"/>
    <n v="1"/>
    <n v="0"/>
    <n v="0"/>
    <n v="0"/>
    <n v="0"/>
    <n v="0"/>
    <n v="0"/>
    <n v="0"/>
    <n v="0"/>
    <n v="1"/>
  </r>
  <r>
    <s v="DOM PEDRITO2016/Nov"/>
    <x v="136"/>
    <x v="137"/>
    <m/>
    <x v="22"/>
    <n v="0"/>
    <n v="0"/>
    <n v="43"/>
    <n v="7"/>
    <n v="2"/>
    <n v="1"/>
    <n v="0"/>
    <n v="7"/>
    <n v="1"/>
    <n v="2"/>
    <n v="5"/>
    <n v="0"/>
    <n v="0"/>
    <n v="0"/>
    <n v="0"/>
    <n v="1"/>
    <n v="0"/>
    <n v="0"/>
    <n v="1"/>
    <n v="0"/>
    <n v="0"/>
    <n v="0"/>
    <n v="0"/>
    <n v="0"/>
    <n v="0"/>
    <n v="0"/>
  </r>
  <r>
    <s v="DOM PEDRITO2016/Dec"/>
    <x v="136"/>
    <x v="137"/>
    <m/>
    <x v="23"/>
    <n v="0"/>
    <n v="0"/>
    <n v="29"/>
    <n v="6"/>
    <n v="3"/>
    <n v="6"/>
    <n v="1"/>
    <n v="3"/>
    <n v="1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DOM PEDRO DE ALCANTARA2016/Jan"/>
    <x v="137"/>
    <x v="138"/>
    <s v="DOM PEDRO DE ALCANTARA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6/Feb"/>
    <x v="137"/>
    <x v="138"/>
    <m/>
    <x v="13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6/Mar"/>
    <x v="137"/>
    <x v="13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6/Apr"/>
    <x v="137"/>
    <x v="138"/>
    <m/>
    <x v="15"/>
    <n v="0"/>
    <n v="0"/>
    <n v="2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6/May"/>
    <x v="137"/>
    <x v="1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6/Jun"/>
    <x v="137"/>
    <x v="138"/>
    <m/>
    <x v="17"/>
    <n v="0"/>
    <n v="0"/>
    <n v="4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PEDRO DE ALCANTARA2016/Jul"/>
    <x v="137"/>
    <x v="138"/>
    <m/>
    <x v="18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M PEDRO DE ALCANTARA2016/Aug"/>
    <x v="137"/>
    <x v="138"/>
    <m/>
    <x v="19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6/Sep"/>
    <x v="137"/>
    <x v="138"/>
    <m/>
    <x v="2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6/Oct"/>
    <x v="137"/>
    <x v="13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6/Nov"/>
    <x v="137"/>
    <x v="13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6/Dec"/>
    <x v="137"/>
    <x v="138"/>
    <m/>
    <x v="23"/>
    <n v="0"/>
    <n v="0"/>
    <n v="3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6/Jan"/>
    <x v="138"/>
    <x v="139"/>
    <s v="DONA FRANCISCA"/>
    <x v="12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6/Feb"/>
    <x v="138"/>
    <x v="13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6/Mar"/>
    <x v="138"/>
    <x v="13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6/Apr"/>
    <x v="138"/>
    <x v="139"/>
    <m/>
    <x v="15"/>
    <n v="0"/>
    <n v="0"/>
    <n v="3"/>
    <n v="1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ONA FRANCISCA2016/May"/>
    <x v="138"/>
    <x v="139"/>
    <m/>
    <x v="16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6/Jun"/>
    <x v="138"/>
    <x v="139"/>
    <m/>
    <x v="17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NA FRANCISCA2016/Jul"/>
    <x v="138"/>
    <x v="139"/>
    <m/>
    <x v="1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6/Aug"/>
    <x v="138"/>
    <x v="139"/>
    <m/>
    <x v="19"/>
    <n v="0"/>
    <n v="0"/>
    <n v="3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DONA FRANCISCA2016/Sep"/>
    <x v="138"/>
    <x v="139"/>
    <m/>
    <x v="20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6/Oct"/>
    <x v="138"/>
    <x v="139"/>
    <m/>
    <x v="21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6/Nov"/>
    <x v="138"/>
    <x v="139"/>
    <m/>
    <x v="22"/>
    <n v="0"/>
    <n v="0"/>
    <n v="5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NA FRANCISCA2016/Dec"/>
    <x v="138"/>
    <x v="139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6/Jan"/>
    <x v="139"/>
    <x v="140"/>
    <s v="DOUTOR RICARD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6/Feb"/>
    <x v="139"/>
    <x v="1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6/Mar"/>
    <x v="139"/>
    <x v="14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6/Apr"/>
    <x v="139"/>
    <x v="140"/>
    <m/>
    <x v="15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6/May"/>
    <x v="139"/>
    <x v="140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6/Jun"/>
    <x v="139"/>
    <x v="1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6/Jul"/>
    <x v="139"/>
    <x v="14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6/Aug"/>
    <x v="139"/>
    <x v="1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6/Sep"/>
    <x v="139"/>
    <x v="140"/>
    <m/>
    <x v="20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UTOR RICARDO2016/Oct"/>
    <x v="139"/>
    <x v="140"/>
    <m/>
    <x v="2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6/Nov"/>
    <x v="139"/>
    <x v="140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UTOR RICARDO2016/Dec"/>
    <x v="139"/>
    <x v="140"/>
    <m/>
    <x v="23"/>
    <n v="0"/>
    <n v="0"/>
    <n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6/Jan"/>
    <x v="140"/>
    <x v="141"/>
    <s v="DR MAURICIO CARDOS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6/Feb"/>
    <x v="140"/>
    <x v="141"/>
    <m/>
    <x v="13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6/Mar"/>
    <x v="140"/>
    <x v="14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6/Apr"/>
    <x v="140"/>
    <x v="141"/>
    <m/>
    <x v="15"/>
    <n v="0"/>
    <n v="0"/>
    <n v="5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DR MAURICIO CARDOSO2016/May"/>
    <x v="140"/>
    <x v="14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6/Jun"/>
    <x v="140"/>
    <x v="14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6/Jul"/>
    <x v="140"/>
    <x v="141"/>
    <m/>
    <x v="18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DR MAURICIO CARDOSO2016/Aug"/>
    <x v="140"/>
    <x v="14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6/Sep"/>
    <x v="140"/>
    <x v="141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6/Oct"/>
    <x v="140"/>
    <x v="141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6/Nov"/>
    <x v="140"/>
    <x v="14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6/Dec"/>
    <x v="140"/>
    <x v="14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6/Jan"/>
    <x v="141"/>
    <x v="142"/>
    <s v="ELDORADO DO SUL"/>
    <x v="12"/>
    <n v="1"/>
    <n v="0"/>
    <n v="46"/>
    <n v="2"/>
    <n v="3"/>
    <n v="31"/>
    <n v="9"/>
    <n v="9"/>
    <n v="0"/>
    <n v="2"/>
    <n v="6"/>
    <n v="2"/>
    <n v="0"/>
    <n v="0"/>
    <n v="0"/>
    <n v="2"/>
    <n v="4"/>
    <n v="0"/>
    <n v="0"/>
    <n v="0"/>
    <n v="0"/>
    <n v="0"/>
    <n v="1"/>
    <n v="0"/>
    <n v="0"/>
    <n v="1"/>
  </r>
  <r>
    <s v="ELDORADO DO SUL2016/Feb"/>
    <x v="141"/>
    <x v="142"/>
    <m/>
    <x v="13"/>
    <n v="0"/>
    <n v="0"/>
    <n v="54"/>
    <n v="6"/>
    <n v="2"/>
    <n v="25"/>
    <n v="2"/>
    <n v="2"/>
    <n v="3"/>
    <n v="4"/>
    <n v="4"/>
    <n v="0"/>
    <n v="0"/>
    <n v="0"/>
    <n v="0"/>
    <n v="0"/>
    <n v="1"/>
    <n v="0"/>
    <n v="0"/>
    <n v="0"/>
    <n v="1"/>
    <n v="0"/>
    <n v="1"/>
    <n v="0"/>
    <n v="0"/>
    <n v="0"/>
  </r>
  <r>
    <s v="ELDORADO DO SUL2016/Mar"/>
    <x v="141"/>
    <x v="142"/>
    <m/>
    <x v="14"/>
    <n v="2"/>
    <n v="0"/>
    <n v="49"/>
    <n v="3"/>
    <n v="4"/>
    <n v="36"/>
    <n v="2"/>
    <n v="2"/>
    <n v="2"/>
    <n v="8"/>
    <n v="2"/>
    <n v="0"/>
    <n v="0"/>
    <n v="0"/>
    <n v="0"/>
    <n v="1"/>
    <n v="1"/>
    <n v="1"/>
    <n v="0"/>
    <n v="0"/>
    <n v="0"/>
    <n v="0"/>
    <n v="1"/>
    <n v="0"/>
    <n v="0"/>
    <n v="2"/>
  </r>
  <r>
    <s v="ELDORADO DO SUL2016/Apr"/>
    <x v="141"/>
    <x v="142"/>
    <m/>
    <x v="15"/>
    <n v="1"/>
    <n v="0"/>
    <n v="42"/>
    <n v="4"/>
    <n v="2"/>
    <n v="15"/>
    <n v="1"/>
    <n v="2"/>
    <n v="3"/>
    <n v="3"/>
    <n v="5"/>
    <n v="0"/>
    <n v="0"/>
    <n v="0"/>
    <n v="0"/>
    <n v="2"/>
    <n v="2"/>
    <n v="0"/>
    <n v="0"/>
    <n v="0"/>
    <n v="0"/>
    <n v="0"/>
    <n v="0"/>
    <n v="0"/>
    <n v="0"/>
    <n v="1"/>
  </r>
  <r>
    <s v="ELDORADO DO SUL2016/May"/>
    <x v="141"/>
    <x v="142"/>
    <m/>
    <x v="16"/>
    <n v="5"/>
    <n v="0"/>
    <n v="41"/>
    <n v="5"/>
    <n v="4"/>
    <n v="30"/>
    <n v="6"/>
    <n v="1"/>
    <n v="1"/>
    <n v="8"/>
    <n v="12"/>
    <n v="0"/>
    <n v="0"/>
    <n v="0"/>
    <n v="0"/>
    <n v="2"/>
    <n v="3"/>
    <n v="0"/>
    <n v="0"/>
    <n v="0"/>
    <n v="0"/>
    <n v="0"/>
    <n v="0"/>
    <n v="0"/>
    <n v="0"/>
    <n v="5"/>
  </r>
  <r>
    <s v="ELDORADO DO SUL2016/Jun"/>
    <x v="141"/>
    <x v="142"/>
    <m/>
    <x v="17"/>
    <n v="2"/>
    <n v="0"/>
    <n v="36"/>
    <n v="4"/>
    <n v="3"/>
    <n v="34"/>
    <n v="2"/>
    <n v="3"/>
    <n v="5"/>
    <n v="5"/>
    <n v="8"/>
    <n v="0"/>
    <n v="0"/>
    <n v="0"/>
    <n v="0"/>
    <n v="6"/>
    <n v="1"/>
    <n v="1"/>
    <n v="0"/>
    <n v="0"/>
    <n v="0"/>
    <n v="0"/>
    <n v="0"/>
    <n v="1"/>
    <n v="0"/>
    <n v="6"/>
  </r>
  <r>
    <s v="ELDORADO DO SUL2016/Jul"/>
    <x v="141"/>
    <x v="142"/>
    <m/>
    <x v="18"/>
    <n v="1"/>
    <n v="1"/>
    <n v="45"/>
    <n v="4"/>
    <n v="3"/>
    <n v="32"/>
    <n v="6"/>
    <n v="2"/>
    <n v="7"/>
    <n v="3"/>
    <n v="9"/>
    <n v="0"/>
    <n v="0"/>
    <n v="0"/>
    <n v="0"/>
    <n v="3"/>
    <n v="3"/>
    <n v="0"/>
    <n v="0"/>
    <n v="0"/>
    <n v="0"/>
    <n v="0"/>
    <n v="2"/>
    <n v="0"/>
    <n v="0"/>
    <n v="1"/>
  </r>
  <r>
    <s v="ELDORADO DO SUL2016/Aug"/>
    <x v="141"/>
    <x v="142"/>
    <m/>
    <x v="19"/>
    <n v="2"/>
    <n v="0"/>
    <n v="33"/>
    <n v="2"/>
    <n v="1"/>
    <n v="24"/>
    <n v="3"/>
    <n v="2"/>
    <n v="5"/>
    <n v="6"/>
    <n v="8"/>
    <n v="0"/>
    <n v="0"/>
    <n v="0"/>
    <n v="0"/>
    <n v="1"/>
    <n v="3"/>
    <n v="0"/>
    <n v="0"/>
    <n v="0"/>
    <n v="0"/>
    <n v="0"/>
    <n v="0"/>
    <n v="0"/>
    <n v="0"/>
    <n v="2"/>
  </r>
  <r>
    <s v="ELDORADO DO SUL2016/Sep"/>
    <x v="141"/>
    <x v="142"/>
    <m/>
    <x v="20"/>
    <n v="1"/>
    <n v="0"/>
    <n v="26"/>
    <n v="4"/>
    <n v="1"/>
    <n v="25"/>
    <n v="5"/>
    <n v="1"/>
    <n v="1"/>
    <n v="5"/>
    <n v="5"/>
    <n v="0"/>
    <n v="0"/>
    <n v="0"/>
    <n v="0"/>
    <n v="2"/>
    <n v="2"/>
    <n v="0"/>
    <n v="0"/>
    <n v="0"/>
    <n v="0"/>
    <n v="0"/>
    <n v="0"/>
    <n v="0"/>
    <n v="0"/>
    <n v="1"/>
  </r>
  <r>
    <s v="ELDORADO DO SUL2016/Oct"/>
    <x v="141"/>
    <x v="142"/>
    <m/>
    <x v="21"/>
    <n v="4"/>
    <n v="0"/>
    <n v="34"/>
    <n v="1"/>
    <n v="4"/>
    <n v="28"/>
    <n v="2"/>
    <n v="1"/>
    <n v="1"/>
    <n v="2"/>
    <n v="5"/>
    <n v="0"/>
    <n v="0"/>
    <n v="0"/>
    <n v="0"/>
    <n v="6"/>
    <n v="3"/>
    <n v="0"/>
    <n v="0"/>
    <n v="0"/>
    <n v="0"/>
    <n v="0"/>
    <n v="0"/>
    <n v="1"/>
    <n v="0"/>
    <n v="4"/>
  </r>
  <r>
    <s v="ELDORADO DO SUL2016/Nov"/>
    <x v="141"/>
    <x v="142"/>
    <m/>
    <x v="22"/>
    <n v="1"/>
    <n v="0"/>
    <n v="24"/>
    <n v="2"/>
    <n v="2"/>
    <n v="24"/>
    <n v="8"/>
    <n v="1"/>
    <n v="3"/>
    <n v="5"/>
    <n v="1"/>
    <n v="0"/>
    <n v="0"/>
    <n v="0"/>
    <n v="0"/>
    <n v="4"/>
    <n v="2"/>
    <n v="0"/>
    <n v="0"/>
    <n v="0"/>
    <n v="0"/>
    <n v="0"/>
    <n v="0"/>
    <n v="0"/>
    <n v="0"/>
    <n v="1"/>
  </r>
  <r>
    <s v="ELDORADO DO SUL2016/Dec"/>
    <x v="141"/>
    <x v="142"/>
    <m/>
    <x v="23"/>
    <n v="1"/>
    <n v="0"/>
    <n v="27"/>
    <n v="4"/>
    <n v="2"/>
    <n v="21"/>
    <n v="5"/>
    <n v="2"/>
    <n v="1"/>
    <n v="1"/>
    <n v="5"/>
    <n v="0"/>
    <n v="0"/>
    <n v="0"/>
    <n v="0"/>
    <n v="0"/>
    <n v="4"/>
    <n v="0"/>
    <n v="0"/>
    <n v="0"/>
    <n v="0"/>
    <n v="0"/>
    <n v="1"/>
    <n v="0"/>
    <n v="0"/>
    <n v="1"/>
  </r>
  <r>
    <s v="ENCANTADO2016/Jan"/>
    <x v="142"/>
    <x v="143"/>
    <s v="ENCANTADO"/>
    <x v="12"/>
    <n v="0"/>
    <n v="0"/>
    <n v="33"/>
    <n v="0"/>
    <n v="1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ANTADO2016/Feb"/>
    <x v="142"/>
    <x v="143"/>
    <m/>
    <x v="13"/>
    <n v="0"/>
    <n v="0"/>
    <n v="36"/>
    <n v="1"/>
    <n v="4"/>
    <n v="2"/>
    <n v="0"/>
    <n v="2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ENCANTADO2016/Mar"/>
    <x v="142"/>
    <x v="143"/>
    <m/>
    <x v="14"/>
    <n v="1"/>
    <n v="0"/>
    <n v="32"/>
    <n v="1"/>
    <n v="3"/>
    <n v="1"/>
    <n v="0"/>
    <n v="5"/>
    <n v="4"/>
    <n v="3"/>
    <n v="2"/>
    <n v="0"/>
    <n v="0"/>
    <n v="0"/>
    <n v="0"/>
    <n v="3"/>
    <n v="1"/>
    <n v="0"/>
    <n v="0"/>
    <n v="0"/>
    <n v="0"/>
    <n v="0"/>
    <n v="0"/>
    <n v="0"/>
    <n v="0"/>
    <n v="1"/>
  </r>
  <r>
    <s v="ENCANTADO2016/Apr"/>
    <x v="142"/>
    <x v="143"/>
    <m/>
    <x v="15"/>
    <n v="0"/>
    <n v="0"/>
    <n v="36"/>
    <n v="0"/>
    <n v="2"/>
    <n v="3"/>
    <n v="0"/>
    <n v="1"/>
    <n v="0"/>
    <n v="7"/>
    <n v="1"/>
    <n v="0"/>
    <n v="0"/>
    <n v="0"/>
    <n v="0"/>
    <n v="1"/>
    <n v="1"/>
    <n v="0"/>
    <n v="0"/>
    <n v="0"/>
    <n v="0"/>
    <n v="0"/>
    <n v="0"/>
    <n v="0"/>
    <n v="0"/>
    <n v="0"/>
  </r>
  <r>
    <s v="ENCANTADO2016/May"/>
    <x v="142"/>
    <x v="143"/>
    <m/>
    <x v="16"/>
    <n v="0"/>
    <n v="0"/>
    <n v="20"/>
    <n v="1"/>
    <n v="5"/>
    <n v="8"/>
    <n v="0"/>
    <n v="1"/>
    <n v="1"/>
    <n v="5"/>
    <n v="4"/>
    <n v="0"/>
    <n v="0"/>
    <n v="0"/>
    <n v="0"/>
    <n v="0"/>
    <n v="2"/>
    <n v="0"/>
    <n v="0"/>
    <n v="0"/>
    <n v="0"/>
    <n v="0"/>
    <n v="0"/>
    <n v="0"/>
    <n v="0"/>
    <n v="0"/>
  </r>
  <r>
    <s v="ENCANTADO2016/Jun"/>
    <x v="142"/>
    <x v="143"/>
    <m/>
    <x v="17"/>
    <n v="1"/>
    <n v="0"/>
    <n v="32"/>
    <n v="1"/>
    <n v="2"/>
    <n v="6"/>
    <n v="0"/>
    <n v="3"/>
    <n v="0"/>
    <n v="3"/>
    <n v="2"/>
    <n v="0"/>
    <n v="0"/>
    <n v="0"/>
    <n v="0"/>
    <n v="1"/>
    <n v="2"/>
    <n v="0"/>
    <n v="1"/>
    <n v="0"/>
    <n v="0"/>
    <n v="0"/>
    <n v="0"/>
    <n v="0"/>
    <n v="0"/>
    <n v="1"/>
  </r>
  <r>
    <s v="ENCANTADO2016/Jul"/>
    <x v="142"/>
    <x v="143"/>
    <m/>
    <x v="18"/>
    <n v="0"/>
    <n v="0"/>
    <n v="25"/>
    <n v="1"/>
    <n v="2"/>
    <n v="5"/>
    <n v="0"/>
    <n v="4"/>
    <n v="1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ENCANTADO2016/Aug"/>
    <x v="142"/>
    <x v="143"/>
    <m/>
    <x v="19"/>
    <n v="1"/>
    <n v="0"/>
    <n v="28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ENCANTADO2016/Sep"/>
    <x v="142"/>
    <x v="143"/>
    <m/>
    <x v="20"/>
    <n v="1"/>
    <n v="0"/>
    <n v="33"/>
    <n v="0"/>
    <n v="0"/>
    <n v="3"/>
    <n v="0"/>
    <n v="3"/>
    <n v="1"/>
    <n v="4"/>
    <n v="1"/>
    <n v="0"/>
    <n v="0"/>
    <n v="0"/>
    <n v="0"/>
    <n v="1"/>
    <n v="0"/>
    <n v="0"/>
    <n v="0"/>
    <n v="0"/>
    <n v="0"/>
    <n v="0"/>
    <n v="1"/>
    <n v="0"/>
    <n v="0"/>
    <n v="1"/>
  </r>
  <r>
    <s v="ENCANTADO2016/Oct"/>
    <x v="142"/>
    <x v="143"/>
    <m/>
    <x v="21"/>
    <n v="1"/>
    <n v="0"/>
    <n v="45"/>
    <n v="0"/>
    <n v="1"/>
    <n v="3"/>
    <n v="0"/>
    <n v="2"/>
    <n v="2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ENCANTADO2016/Nov"/>
    <x v="142"/>
    <x v="143"/>
    <m/>
    <x v="22"/>
    <n v="2"/>
    <n v="0"/>
    <n v="18"/>
    <n v="1"/>
    <n v="3"/>
    <n v="0"/>
    <n v="0"/>
    <n v="1"/>
    <n v="3"/>
    <n v="0"/>
    <n v="3"/>
    <n v="0"/>
    <n v="0"/>
    <n v="0"/>
    <n v="0"/>
    <n v="1"/>
    <n v="0"/>
    <n v="0"/>
    <n v="0"/>
    <n v="0"/>
    <n v="0"/>
    <n v="0"/>
    <n v="0"/>
    <n v="0"/>
    <n v="0"/>
    <n v="4"/>
  </r>
  <r>
    <s v="ENCANTADO2016/Dec"/>
    <x v="142"/>
    <x v="143"/>
    <m/>
    <x v="23"/>
    <n v="0"/>
    <n v="0"/>
    <n v="26"/>
    <n v="0"/>
    <n v="0"/>
    <n v="4"/>
    <n v="0"/>
    <n v="5"/>
    <n v="1"/>
    <n v="1"/>
    <n v="2"/>
    <n v="0"/>
    <n v="0"/>
    <n v="0"/>
    <n v="0"/>
    <n v="2"/>
    <n v="3"/>
    <n v="0"/>
    <n v="0"/>
    <n v="0"/>
    <n v="0"/>
    <n v="0"/>
    <n v="0"/>
    <n v="0"/>
    <n v="0"/>
    <n v="0"/>
  </r>
  <r>
    <s v="ENCRUZILHADA DO SUL2016/Jan"/>
    <x v="143"/>
    <x v="144"/>
    <s v="ENCRUZILHADA DO SUL"/>
    <x v="12"/>
    <n v="1"/>
    <n v="0"/>
    <n v="39"/>
    <n v="11"/>
    <n v="3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NCRUZILHADA DO SUL2016/Feb"/>
    <x v="143"/>
    <x v="144"/>
    <m/>
    <x v="13"/>
    <n v="0"/>
    <n v="0"/>
    <n v="30"/>
    <n v="5"/>
    <n v="1"/>
    <n v="4"/>
    <n v="2"/>
    <n v="0"/>
    <n v="0"/>
    <n v="1"/>
    <n v="1"/>
    <n v="0"/>
    <n v="0"/>
    <n v="0"/>
    <n v="0"/>
    <n v="1"/>
    <n v="1"/>
    <n v="1"/>
    <n v="0"/>
    <n v="0"/>
    <n v="0"/>
    <n v="0"/>
    <n v="0"/>
    <n v="0"/>
    <n v="0"/>
    <n v="0"/>
  </r>
  <r>
    <s v="ENCRUZILHADA DO SUL2016/Mar"/>
    <x v="143"/>
    <x v="144"/>
    <m/>
    <x v="14"/>
    <n v="0"/>
    <n v="0"/>
    <n v="27"/>
    <n v="3"/>
    <n v="5"/>
    <n v="13"/>
    <n v="0"/>
    <n v="2"/>
    <n v="4"/>
    <n v="0"/>
    <n v="2"/>
    <n v="0"/>
    <n v="0"/>
    <n v="0"/>
    <n v="0"/>
    <n v="2"/>
    <n v="5"/>
    <n v="0"/>
    <n v="1"/>
    <n v="0"/>
    <n v="0"/>
    <n v="0"/>
    <n v="0"/>
    <n v="0"/>
    <n v="0"/>
    <n v="0"/>
  </r>
  <r>
    <s v="ENCRUZILHADA DO SUL2016/Apr"/>
    <x v="143"/>
    <x v="144"/>
    <m/>
    <x v="15"/>
    <n v="0"/>
    <n v="0"/>
    <n v="27"/>
    <n v="7"/>
    <n v="2"/>
    <n v="3"/>
    <n v="1"/>
    <n v="4"/>
    <n v="2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ENCRUZILHADA DO SUL2016/May"/>
    <x v="143"/>
    <x v="144"/>
    <m/>
    <x v="16"/>
    <n v="2"/>
    <n v="0"/>
    <n v="29"/>
    <n v="5"/>
    <n v="4"/>
    <n v="7"/>
    <n v="1"/>
    <n v="5"/>
    <n v="2"/>
    <n v="1"/>
    <n v="0"/>
    <n v="0"/>
    <n v="0"/>
    <n v="0"/>
    <n v="0"/>
    <n v="1"/>
    <n v="1"/>
    <n v="0"/>
    <n v="0"/>
    <n v="0"/>
    <n v="0"/>
    <n v="0"/>
    <n v="0"/>
    <n v="0"/>
    <n v="0"/>
    <n v="2"/>
  </r>
  <r>
    <s v="ENCRUZILHADA DO SUL2016/Jun"/>
    <x v="143"/>
    <x v="144"/>
    <m/>
    <x v="17"/>
    <n v="1"/>
    <n v="0"/>
    <n v="49"/>
    <n v="14"/>
    <n v="1"/>
    <n v="3"/>
    <n v="1"/>
    <n v="2"/>
    <n v="1"/>
    <n v="2"/>
    <n v="0"/>
    <n v="0"/>
    <n v="0"/>
    <n v="0"/>
    <n v="0"/>
    <n v="2"/>
    <n v="1"/>
    <n v="0"/>
    <n v="0"/>
    <n v="0"/>
    <n v="0"/>
    <n v="0"/>
    <n v="0"/>
    <n v="0"/>
    <n v="0"/>
    <n v="1"/>
  </r>
  <r>
    <s v="ENCRUZILHADA DO SUL2016/Jul"/>
    <x v="143"/>
    <x v="144"/>
    <m/>
    <x v="18"/>
    <n v="2"/>
    <n v="0"/>
    <n v="35"/>
    <n v="7"/>
    <n v="4"/>
    <n v="6"/>
    <n v="3"/>
    <n v="4"/>
    <n v="2"/>
    <n v="2"/>
    <n v="1"/>
    <n v="0"/>
    <n v="0"/>
    <n v="0"/>
    <n v="0"/>
    <n v="0"/>
    <n v="3"/>
    <n v="0"/>
    <n v="0"/>
    <n v="0"/>
    <n v="0"/>
    <n v="0"/>
    <n v="0"/>
    <n v="0"/>
    <n v="0"/>
    <n v="2"/>
  </r>
  <r>
    <s v="ENCRUZILHADA DO SUL2016/Aug"/>
    <x v="143"/>
    <x v="144"/>
    <m/>
    <x v="19"/>
    <n v="1"/>
    <n v="0"/>
    <n v="28"/>
    <n v="2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ENCRUZILHADA DO SUL2016/Sep"/>
    <x v="143"/>
    <x v="144"/>
    <m/>
    <x v="20"/>
    <n v="2"/>
    <n v="2"/>
    <n v="37"/>
    <n v="1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ENCRUZILHADA DO SUL2016/Oct"/>
    <x v="143"/>
    <x v="144"/>
    <m/>
    <x v="21"/>
    <n v="2"/>
    <n v="0"/>
    <n v="32"/>
    <n v="9"/>
    <n v="1"/>
    <n v="4"/>
    <n v="0"/>
    <n v="0"/>
    <n v="1"/>
    <n v="0"/>
    <n v="1"/>
    <n v="0"/>
    <n v="0"/>
    <n v="0"/>
    <n v="0"/>
    <n v="0"/>
    <n v="4"/>
    <n v="0"/>
    <n v="0"/>
    <n v="0"/>
    <n v="0"/>
    <n v="0"/>
    <n v="0"/>
    <n v="0"/>
    <n v="0"/>
    <n v="2"/>
  </r>
  <r>
    <s v="ENCRUZILHADA DO SUL2016/Nov"/>
    <x v="143"/>
    <x v="144"/>
    <m/>
    <x v="22"/>
    <n v="0"/>
    <n v="0"/>
    <n v="41"/>
    <n v="8"/>
    <n v="2"/>
    <n v="5"/>
    <n v="0"/>
    <n v="3"/>
    <n v="0"/>
    <n v="2"/>
    <n v="1"/>
    <n v="0"/>
    <n v="0"/>
    <n v="0"/>
    <n v="0"/>
    <n v="2"/>
    <n v="2"/>
    <n v="0"/>
    <n v="0"/>
    <n v="0"/>
    <n v="0"/>
    <n v="0"/>
    <n v="0"/>
    <n v="0"/>
    <n v="0"/>
    <n v="0"/>
  </r>
  <r>
    <s v="ENCRUZILHADA DO SUL2016/Dec"/>
    <x v="143"/>
    <x v="144"/>
    <m/>
    <x v="23"/>
    <n v="0"/>
    <n v="0"/>
    <n v="31"/>
    <n v="7"/>
    <n v="1"/>
    <n v="2"/>
    <n v="1"/>
    <n v="4"/>
    <n v="1"/>
    <n v="1"/>
    <n v="2"/>
    <n v="0"/>
    <n v="0"/>
    <n v="0"/>
    <n v="0"/>
    <n v="4"/>
    <n v="0"/>
    <n v="0"/>
    <n v="0"/>
    <n v="0"/>
    <n v="0"/>
    <n v="0"/>
    <n v="0"/>
    <n v="0"/>
    <n v="0"/>
    <n v="0"/>
  </r>
  <r>
    <s v="ENGENHO VELHO2016/Jan"/>
    <x v="144"/>
    <x v="145"/>
    <s v="ENGENHO VEL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6/Feb"/>
    <x v="144"/>
    <x v="14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6/Mar"/>
    <x v="144"/>
    <x v="14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6/Apr"/>
    <x v="144"/>
    <x v="14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6/May"/>
    <x v="144"/>
    <x v="145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6/Jun"/>
    <x v="144"/>
    <x v="14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6/Jul"/>
    <x v="144"/>
    <x v="145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GENHO VELHO2016/Aug"/>
    <x v="144"/>
    <x v="14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6/Sep"/>
    <x v="144"/>
    <x v="145"/>
    <m/>
    <x v="2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GENHO VELHO2016/Oct"/>
    <x v="144"/>
    <x v="14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6/Nov"/>
    <x v="144"/>
    <x v="14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6/Dec"/>
    <x v="144"/>
    <x v="14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6/Jan"/>
    <x v="145"/>
    <x v="146"/>
    <s v="ENTRE IJUIS"/>
    <x v="12"/>
    <n v="0"/>
    <n v="0"/>
    <n v="18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6/Feb"/>
    <x v="145"/>
    <x v="146"/>
    <m/>
    <x v="13"/>
    <n v="0"/>
    <n v="0"/>
    <n v="1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6/Mar"/>
    <x v="145"/>
    <x v="146"/>
    <m/>
    <x v="14"/>
    <n v="0"/>
    <n v="0"/>
    <n v="8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TRE IJUIS2016/Apr"/>
    <x v="145"/>
    <x v="146"/>
    <m/>
    <x v="15"/>
    <n v="0"/>
    <n v="0"/>
    <n v="1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6/May"/>
    <x v="145"/>
    <x v="146"/>
    <m/>
    <x v="16"/>
    <n v="0"/>
    <n v="0"/>
    <n v="13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6/Jun"/>
    <x v="145"/>
    <x v="146"/>
    <m/>
    <x v="17"/>
    <n v="0"/>
    <n v="0"/>
    <n v="14"/>
    <n v="5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16/Jul"/>
    <x v="145"/>
    <x v="146"/>
    <m/>
    <x v="18"/>
    <n v="1"/>
    <n v="0"/>
    <n v="5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ENTRE IJUIS2016/Aug"/>
    <x v="145"/>
    <x v="146"/>
    <m/>
    <x v="19"/>
    <n v="1"/>
    <n v="0"/>
    <n v="10"/>
    <n v="2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ENTRE IJUIS2016/Sep"/>
    <x v="145"/>
    <x v="146"/>
    <m/>
    <x v="20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6/Oct"/>
    <x v="145"/>
    <x v="146"/>
    <m/>
    <x v="21"/>
    <n v="1"/>
    <n v="0"/>
    <n v="1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NTRE IJUIS2016/Nov"/>
    <x v="145"/>
    <x v="146"/>
    <m/>
    <x v="22"/>
    <n v="0"/>
    <n v="0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6/Dec"/>
    <x v="145"/>
    <x v="146"/>
    <m/>
    <x v="23"/>
    <n v="0"/>
    <n v="0"/>
    <n v="15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6/Jan"/>
    <x v="146"/>
    <x v="147"/>
    <s v="ENTRE RIOS DO SUL"/>
    <x v="12"/>
    <n v="0"/>
    <n v="0"/>
    <n v="8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TRE RIOS DO SUL2016/Feb"/>
    <x v="146"/>
    <x v="147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6/Mar"/>
    <x v="146"/>
    <x v="147"/>
    <m/>
    <x v="1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6/Apr"/>
    <x v="146"/>
    <x v="147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6/May"/>
    <x v="146"/>
    <x v="147"/>
    <m/>
    <x v="16"/>
    <n v="1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ENTRE RIOS DO SUL2016/Jun"/>
    <x v="146"/>
    <x v="147"/>
    <m/>
    <x v="17"/>
    <n v="0"/>
    <n v="0"/>
    <n v="3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TRE RIOS DO SUL2016/Jul"/>
    <x v="146"/>
    <x v="147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6/Aug"/>
    <x v="146"/>
    <x v="147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6/Sep"/>
    <x v="146"/>
    <x v="147"/>
    <m/>
    <x v="20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6/Oct"/>
    <x v="146"/>
    <x v="147"/>
    <m/>
    <x v="21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TRE RIOS DO SUL2016/Nov"/>
    <x v="146"/>
    <x v="147"/>
    <m/>
    <x v="22"/>
    <n v="0"/>
    <n v="0"/>
    <n v="1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6/Dec"/>
    <x v="146"/>
    <x v="147"/>
    <m/>
    <x v="23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6/Jan"/>
    <x v="147"/>
    <x v="148"/>
    <s v="EREBANGO"/>
    <x v="12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EBANGO2016/Feb"/>
    <x v="147"/>
    <x v="14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6/Mar"/>
    <x v="147"/>
    <x v="148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6/Apr"/>
    <x v="147"/>
    <x v="148"/>
    <m/>
    <x v="15"/>
    <n v="0"/>
    <n v="0"/>
    <n v="5"/>
    <n v="0"/>
    <n v="0"/>
    <n v="0"/>
    <n v="0"/>
    <n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EREBANGO2016/May"/>
    <x v="147"/>
    <x v="14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6/Jun"/>
    <x v="147"/>
    <x v="148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6/Jul"/>
    <x v="147"/>
    <x v="148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6/Aug"/>
    <x v="147"/>
    <x v="148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6/Sep"/>
    <x v="147"/>
    <x v="148"/>
    <m/>
    <x v="20"/>
    <n v="0"/>
    <n v="0"/>
    <n v="4"/>
    <n v="0"/>
    <n v="0"/>
    <n v="1"/>
    <n v="0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0"/>
  </r>
  <r>
    <s v="EREBANGO2016/Oct"/>
    <x v="147"/>
    <x v="148"/>
    <m/>
    <x v="21"/>
    <n v="0"/>
    <n v="0"/>
    <n v="6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EBANGO2016/Nov"/>
    <x v="147"/>
    <x v="148"/>
    <m/>
    <x v="22"/>
    <n v="0"/>
    <n v="0"/>
    <n v="4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EBANGO2016/Dec"/>
    <x v="147"/>
    <x v="148"/>
    <m/>
    <x v="23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6/Jan"/>
    <x v="148"/>
    <x v="149"/>
    <s v="ERECHIM"/>
    <x v="12"/>
    <n v="2"/>
    <n v="1"/>
    <n v="109"/>
    <n v="3"/>
    <n v="21"/>
    <n v="15"/>
    <n v="0"/>
    <n v="17"/>
    <n v="9"/>
    <n v="16"/>
    <n v="3"/>
    <n v="0"/>
    <n v="0"/>
    <n v="0"/>
    <n v="0"/>
    <n v="9"/>
    <n v="2"/>
    <n v="0"/>
    <n v="1"/>
    <n v="0"/>
    <n v="0"/>
    <n v="0"/>
    <n v="1"/>
    <n v="0"/>
    <n v="0"/>
    <n v="2"/>
  </r>
  <r>
    <s v="ERECHIM2016/Feb"/>
    <x v="148"/>
    <x v="149"/>
    <m/>
    <x v="13"/>
    <n v="3"/>
    <n v="0"/>
    <n v="86"/>
    <n v="1"/>
    <n v="8"/>
    <n v="20"/>
    <n v="1"/>
    <n v="11"/>
    <n v="6"/>
    <n v="6"/>
    <n v="8"/>
    <n v="0"/>
    <n v="0"/>
    <n v="0"/>
    <n v="0"/>
    <n v="3"/>
    <n v="0"/>
    <n v="0"/>
    <n v="0"/>
    <n v="0"/>
    <n v="0"/>
    <n v="0"/>
    <n v="0"/>
    <n v="0"/>
    <n v="0"/>
    <n v="3"/>
  </r>
  <r>
    <s v="ERECHIM2016/Mar"/>
    <x v="148"/>
    <x v="149"/>
    <m/>
    <x v="14"/>
    <n v="1"/>
    <n v="0"/>
    <n v="105"/>
    <n v="2"/>
    <n v="14"/>
    <n v="29"/>
    <n v="2"/>
    <n v="13"/>
    <n v="12"/>
    <n v="15"/>
    <n v="6"/>
    <n v="0"/>
    <n v="0"/>
    <n v="0"/>
    <n v="0"/>
    <n v="6"/>
    <n v="2"/>
    <n v="1"/>
    <n v="0"/>
    <n v="0"/>
    <n v="0"/>
    <n v="0"/>
    <n v="2"/>
    <n v="0"/>
    <n v="0"/>
    <n v="1"/>
  </r>
  <r>
    <s v="ERECHIM2016/Apr"/>
    <x v="148"/>
    <x v="149"/>
    <m/>
    <x v="15"/>
    <n v="0"/>
    <n v="0"/>
    <n v="93"/>
    <n v="4"/>
    <n v="16"/>
    <n v="17"/>
    <n v="4"/>
    <n v="9"/>
    <n v="14"/>
    <n v="17"/>
    <n v="10"/>
    <n v="0"/>
    <n v="0"/>
    <n v="0"/>
    <n v="0"/>
    <n v="6"/>
    <n v="1"/>
    <n v="0"/>
    <n v="0"/>
    <n v="0"/>
    <n v="0"/>
    <n v="0"/>
    <n v="0"/>
    <n v="0"/>
    <n v="0"/>
    <n v="0"/>
  </r>
  <r>
    <s v="ERECHIM2016/May"/>
    <x v="148"/>
    <x v="149"/>
    <m/>
    <x v="16"/>
    <n v="2"/>
    <n v="1"/>
    <n v="117"/>
    <n v="4"/>
    <n v="25"/>
    <n v="24"/>
    <n v="2"/>
    <n v="11"/>
    <n v="10"/>
    <n v="13"/>
    <n v="13"/>
    <n v="0"/>
    <n v="0"/>
    <n v="0"/>
    <n v="0"/>
    <n v="6"/>
    <n v="7"/>
    <n v="0"/>
    <n v="1"/>
    <n v="0"/>
    <n v="0"/>
    <n v="0"/>
    <n v="0"/>
    <n v="0"/>
    <n v="0"/>
    <n v="2"/>
  </r>
  <r>
    <s v="ERECHIM2016/Jun"/>
    <x v="148"/>
    <x v="149"/>
    <m/>
    <x v="17"/>
    <n v="1"/>
    <n v="0"/>
    <n v="117"/>
    <n v="2"/>
    <n v="27"/>
    <n v="16"/>
    <n v="1"/>
    <n v="13"/>
    <n v="11"/>
    <n v="11"/>
    <n v="13"/>
    <n v="0"/>
    <n v="0"/>
    <n v="0"/>
    <n v="0"/>
    <n v="5"/>
    <n v="1"/>
    <n v="1"/>
    <n v="0"/>
    <n v="0"/>
    <n v="0"/>
    <n v="0"/>
    <n v="1"/>
    <n v="0"/>
    <n v="0"/>
    <n v="1"/>
  </r>
  <r>
    <s v="ERECHIM2016/Jul"/>
    <x v="148"/>
    <x v="149"/>
    <m/>
    <x v="18"/>
    <n v="2"/>
    <n v="0"/>
    <n v="100"/>
    <n v="1"/>
    <n v="17"/>
    <n v="19"/>
    <n v="0"/>
    <n v="14"/>
    <n v="12"/>
    <n v="17"/>
    <n v="8"/>
    <n v="0"/>
    <n v="0"/>
    <n v="0"/>
    <n v="0"/>
    <n v="4"/>
    <n v="1"/>
    <n v="0"/>
    <n v="0"/>
    <n v="0"/>
    <n v="1"/>
    <n v="0"/>
    <n v="4"/>
    <n v="0"/>
    <n v="0"/>
    <n v="2"/>
  </r>
  <r>
    <s v="ERECHIM2016/Aug"/>
    <x v="148"/>
    <x v="149"/>
    <m/>
    <x v="19"/>
    <n v="1"/>
    <n v="0"/>
    <n v="124"/>
    <n v="0"/>
    <n v="16"/>
    <n v="20"/>
    <n v="0"/>
    <n v="20"/>
    <n v="11"/>
    <n v="9"/>
    <n v="8"/>
    <n v="0"/>
    <n v="0"/>
    <n v="0"/>
    <n v="0"/>
    <n v="10"/>
    <n v="1"/>
    <n v="0"/>
    <n v="0"/>
    <n v="0"/>
    <n v="0"/>
    <n v="0"/>
    <n v="0"/>
    <n v="0"/>
    <n v="0"/>
    <n v="1"/>
  </r>
  <r>
    <s v="ERECHIM2016/Sep"/>
    <x v="148"/>
    <x v="149"/>
    <m/>
    <x v="20"/>
    <n v="2"/>
    <n v="0"/>
    <n v="115"/>
    <n v="1"/>
    <n v="15"/>
    <n v="13"/>
    <n v="2"/>
    <n v="12"/>
    <n v="8"/>
    <n v="14"/>
    <n v="8"/>
    <n v="0"/>
    <n v="0"/>
    <n v="0"/>
    <n v="0"/>
    <n v="2"/>
    <n v="0"/>
    <n v="0"/>
    <n v="0"/>
    <n v="0"/>
    <n v="0"/>
    <n v="0"/>
    <n v="1"/>
    <n v="0"/>
    <n v="0"/>
    <n v="2"/>
  </r>
  <r>
    <s v="ERECHIM2016/Oct"/>
    <x v="148"/>
    <x v="149"/>
    <m/>
    <x v="21"/>
    <n v="2"/>
    <n v="0"/>
    <n v="129"/>
    <n v="0"/>
    <n v="16"/>
    <n v="16"/>
    <n v="2"/>
    <n v="26"/>
    <n v="12"/>
    <n v="11"/>
    <n v="5"/>
    <n v="0"/>
    <n v="0"/>
    <n v="0"/>
    <n v="0"/>
    <n v="7"/>
    <n v="0"/>
    <n v="0"/>
    <n v="1"/>
    <n v="0"/>
    <n v="0"/>
    <n v="0"/>
    <n v="0"/>
    <n v="0"/>
    <n v="0"/>
    <n v="2"/>
  </r>
  <r>
    <s v="ERECHIM2016/Nov"/>
    <x v="148"/>
    <x v="149"/>
    <m/>
    <x v="22"/>
    <n v="2"/>
    <n v="0"/>
    <n v="116"/>
    <n v="0"/>
    <n v="14"/>
    <n v="19"/>
    <n v="2"/>
    <n v="18"/>
    <n v="8"/>
    <n v="11"/>
    <n v="5"/>
    <n v="0"/>
    <n v="0"/>
    <n v="0"/>
    <n v="0"/>
    <n v="9"/>
    <n v="3"/>
    <n v="0"/>
    <n v="0"/>
    <n v="0"/>
    <n v="0"/>
    <n v="0"/>
    <n v="0"/>
    <n v="0"/>
    <n v="0"/>
    <n v="2"/>
  </r>
  <r>
    <s v="ERECHIM2016/Dec"/>
    <x v="148"/>
    <x v="149"/>
    <m/>
    <x v="23"/>
    <n v="2"/>
    <n v="0"/>
    <n v="98"/>
    <n v="0"/>
    <n v="23"/>
    <n v="17"/>
    <n v="0"/>
    <n v="8"/>
    <n v="17"/>
    <n v="9"/>
    <n v="10"/>
    <n v="0"/>
    <n v="0"/>
    <n v="0"/>
    <n v="0"/>
    <n v="3"/>
    <n v="3"/>
    <n v="0"/>
    <n v="0"/>
    <n v="0"/>
    <n v="0"/>
    <n v="0"/>
    <n v="0"/>
    <n v="0"/>
    <n v="0"/>
    <n v="2"/>
  </r>
  <r>
    <s v="ERNESTINA2016/Jan"/>
    <x v="149"/>
    <x v="150"/>
    <s v="ERNESTINA"/>
    <x v="12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NESTINA2016/Feb"/>
    <x v="149"/>
    <x v="15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6/Mar"/>
    <x v="149"/>
    <x v="150"/>
    <m/>
    <x v="14"/>
    <n v="0"/>
    <n v="0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6/Apr"/>
    <x v="149"/>
    <x v="150"/>
    <m/>
    <x v="15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RNESTINA2016/May"/>
    <x v="149"/>
    <x v="150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6/Jun"/>
    <x v="149"/>
    <x v="150"/>
    <m/>
    <x v="17"/>
    <n v="0"/>
    <n v="0"/>
    <n v="6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RNESTINA2016/Jul"/>
    <x v="149"/>
    <x v="150"/>
    <m/>
    <x v="18"/>
    <n v="0"/>
    <n v="0"/>
    <n v="1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6/Aug"/>
    <x v="149"/>
    <x v="150"/>
    <m/>
    <x v="19"/>
    <n v="0"/>
    <n v="0"/>
    <n v="12"/>
    <n v="6"/>
    <n v="0"/>
    <n v="0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RNESTINA2016/Sep"/>
    <x v="149"/>
    <x v="150"/>
    <m/>
    <x v="20"/>
    <n v="0"/>
    <n v="0"/>
    <n v="5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RNESTINA2016/Oct"/>
    <x v="149"/>
    <x v="150"/>
    <m/>
    <x v="21"/>
    <n v="0"/>
    <n v="0"/>
    <n v="1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6/Nov"/>
    <x v="149"/>
    <x v="150"/>
    <m/>
    <x v="22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6/Dec"/>
    <x v="149"/>
    <x v="150"/>
    <m/>
    <x v="23"/>
    <n v="0"/>
    <n v="0"/>
    <n v="1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VAL GRANDE2016/Jan"/>
    <x v="150"/>
    <x v="151"/>
    <s v="ERVAL GRANDE"/>
    <x v="12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6/Feb"/>
    <x v="150"/>
    <x v="151"/>
    <m/>
    <x v="1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6/Mar"/>
    <x v="150"/>
    <x v="151"/>
    <m/>
    <x v="14"/>
    <n v="0"/>
    <n v="0"/>
    <n v="4"/>
    <n v="1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6/Apr"/>
    <x v="150"/>
    <x v="151"/>
    <m/>
    <x v="15"/>
    <n v="1"/>
    <n v="0"/>
    <n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RVAL GRANDE2016/May"/>
    <x v="150"/>
    <x v="151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6/Jun"/>
    <x v="150"/>
    <x v="151"/>
    <m/>
    <x v="1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6/Jul"/>
    <x v="150"/>
    <x v="151"/>
    <m/>
    <x v="18"/>
    <n v="1"/>
    <n v="0"/>
    <n v="4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</r>
  <r>
    <s v="ERVAL GRANDE2016/Aug"/>
    <x v="150"/>
    <x v="151"/>
    <m/>
    <x v="19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6/Sep"/>
    <x v="150"/>
    <x v="151"/>
    <m/>
    <x v="20"/>
    <n v="0"/>
    <n v="0"/>
    <n v="1"/>
    <n v="0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4"/>
    <n v="0"/>
    <n v="0"/>
    <n v="0"/>
  </r>
  <r>
    <s v="ERVAL GRANDE2016/Oct"/>
    <x v="150"/>
    <x v="151"/>
    <m/>
    <x v="21"/>
    <n v="0"/>
    <n v="2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ERVAL GRANDE2016/Nov"/>
    <x v="150"/>
    <x v="151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6/Dec"/>
    <x v="150"/>
    <x v="151"/>
    <m/>
    <x v="2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6/Jan"/>
    <x v="151"/>
    <x v="152"/>
    <s v="ERVAL SECO"/>
    <x v="12"/>
    <n v="0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VAL SECO2016/Feb"/>
    <x v="151"/>
    <x v="152"/>
    <m/>
    <x v="13"/>
    <n v="0"/>
    <n v="0"/>
    <n v="5"/>
    <n v="1"/>
    <n v="2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RVAL SECO2016/Mar"/>
    <x v="151"/>
    <x v="152"/>
    <m/>
    <x v="14"/>
    <n v="0"/>
    <n v="0"/>
    <n v="8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6/Apr"/>
    <x v="151"/>
    <x v="152"/>
    <m/>
    <x v="15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6/May"/>
    <x v="151"/>
    <x v="152"/>
    <m/>
    <x v="16"/>
    <n v="0"/>
    <n v="0"/>
    <n v="6"/>
    <n v="1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RVAL SECO2016/Jun"/>
    <x v="151"/>
    <x v="152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6/Jul"/>
    <x v="151"/>
    <x v="152"/>
    <m/>
    <x v="18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VAL SECO2016/Aug"/>
    <x v="151"/>
    <x v="152"/>
    <m/>
    <x v="19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6/Sep"/>
    <x v="151"/>
    <x v="152"/>
    <m/>
    <x v="2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6/Oct"/>
    <x v="151"/>
    <x v="152"/>
    <m/>
    <x v="21"/>
    <n v="0"/>
    <n v="0"/>
    <n v="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6/Nov"/>
    <x v="151"/>
    <x v="152"/>
    <m/>
    <x v="22"/>
    <n v="0"/>
    <n v="0"/>
    <n v="12"/>
    <n v="2"/>
    <n v="0"/>
    <n v="2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ERVAL SECO2016/Dec"/>
    <x v="151"/>
    <x v="152"/>
    <m/>
    <x v="23"/>
    <n v="1"/>
    <n v="0"/>
    <n v="4"/>
    <n v="1"/>
    <n v="0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ESMERALDA2016/Jan"/>
    <x v="152"/>
    <x v="153"/>
    <s v="ESMERALDA"/>
    <x v="12"/>
    <n v="0"/>
    <n v="0"/>
    <n v="4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SMERALDA2016/Feb"/>
    <x v="152"/>
    <x v="153"/>
    <m/>
    <x v="13"/>
    <n v="0"/>
    <n v="0"/>
    <n v="7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MERALDA2016/Mar"/>
    <x v="152"/>
    <x v="153"/>
    <m/>
    <x v="14"/>
    <n v="0"/>
    <n v="0"/>
    <n v="5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6/Apr"/>
    <x v="152"/>
    <x v="153"/>
    <m/>
    <x v="15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6/May"/>
    <x v="152"/>
    <x v="153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6/Jun"/>
    <x v="152"/>
    <x v="153"/>
    <m/>
    <x v="17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6/Jul"/>
    <x v="152"/>
    <x v="153"/>
    <m/>
    <x v="18"/>
    <n v="0"/>
    <n v="0"/>
    <n v="5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6/Aug"/>
    <x v="152"/>
    <x v="153"/>
    <m/>
    <x v="19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6/Sep"/>
    <x v="152"/>
    <x v="153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6/Oct"/>
    <x v="152"/>
    <x v="153"/>
    <m/>
    <x v="21"/>
    <n v="0"/>
    <n v="0"/>
    <n v="3"/>
    <n v="1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ESMERALDA2016/Nov"/>
    <x v="152"/>
    <x v="153"/>
    <m/>
    <x v="22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6/Dec"/>
    <x v="152"/>
    <x v="153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Jan"/>
    <x v="153"/>
    <x v="154"/>
    <s v="ESPERANCA DO SUL"/>
    <x v="12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Feb"/>
    <x v="153"/>
    <x v="154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Mar"/>
    <x v="153"/>
    <x v="154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Apr"/>
    <x v="153"/>
    <x v="154"/>
    <m/>
    <x v="1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May"/>
    <x v="153"/>
    <x v="15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Jun"/>
    <x v="153"/>
    <x v="15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Jul"/>
    <x v="153"/>
    <x v="15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Aug"/>
    <x v="153"/>
    <x v="154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Sep"/>
    <x v="153"/>
    <x v="15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Oct"/>
    <x v="153"/>
    <x v="154"/>
    <m/>
    <x v="2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6/Nov"/>
    <x v="153"/>
    <x v="154"/>
    <m/>
    <x v="22"/>
    <n v="1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PERANCA DO SUL2016/Dec"/>
    <x v="153"/>
    <x v="15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6/Jan"/>
    <x v="154"/>
    <x v="155"/>
    <s v="ESPUMOSO"/>
    <x v="12"/>
    <n v="0"/>
    <n v="0"/>
    <n v="9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6/Feb"/>
    <x v="154"/>
    <x v="155"/>
    <m/>
    <x v="13"/>
    <n v="0"/>
    <n v="0"/>
    <n v="9"/>
    <n v="2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SPUMOSO2016/Mar"/>
    <x v="154"/>
    <x v="155"/>
    <m/>
    <x v="14"/>
    <n v="0"/>
    <n v="0"/>
    <n v="15"/>
    <n v="2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PUMOSO2016/Apr"/>
    <x v="154"/>
    <x v="155"/>
    <m/>
    <x v="15"/>
    <n v="0"/>
    <n v="0"/>
    <n v="11"/>
    <n v="3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PUMOSO2016/May"/>
    <x v="154"/>
    <x v="155"/>
    <m/>
    <x v="16"/>
    <n v="0"/>
    <n v="0"/>
    <n v="19"/>
    <n v="4"/>
    <n v="3"/>
    <n v="1"/>
    <n v="1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ESPUMOSO2016/Jun"/>
    <x v="154"/>
    <x v="155"/>
    <m/>
    <x v="17"/>
    <n v="0"/>
    <n v="0"/>
    <n v="8"/>
    <n v="1"/>
    <n v="2"/>
    <n v="1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16/Jul"/>
    <x v="154"/>
    <x v="155"/>
    <m/>
    <x v="18"/>
    <n v="1"/>
    <n v="0"/>
    <n v="12"/>
    <n v="1"/>
    <n v="0"/>
    <n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ESPUMOSO2016/Aug"/>
    <x v="154"/>
    <x v="155"/>
    <m/>
    <x v="19"/>
    <n v="0"/>
    <n v="0"/>
    <n v="13"/>
    <n v="0"/>
    <n v="0"/>
    <n v="0"/>
    <n v="1"/>
    <n v="2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ESPUMOSO2016/Sep"/>
    <x v="154"/>
    <x v="155"/>
    <m/>
    <x v="20"/>
    <n v="0"/>
    <n v="0"/>
    <n v="3"/>
    <n v="0"/>
    <n v="1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ESPUMOSO2016/Oct"/>
    <x v="154"/>
    <x v="155"/>
    <m/>
    <x v="21"/>
    <n v="1"/>
    <n v="0"/>
    <n v="11"/>
    <n v="4"/>
    <n v="3"/>
    <n v="1"/>
    <n v="0"/>
    <n v="2"/>
    <n v="1"/>
    <n v="1"/>
    <n v="2"/>
    <n v="0"/>
    <n v="0"/>
    <n v="0"/>
    <n v="0"/>
    <n v="2"/>
    <n v="0"/>
    <n v="0"/>
    <n v="0"/>
    <n v="0"/>
    <n v="0"/>
    <n v="0"/>
    <n v="0"/>
    <n v="0"/>
    <n v="0"/>
    <n v="1"/>
  </r>
  <r>
    <s v="ESPUMOSO2016/Nov"/>
    <x v="154"/>
    <x v="155"/>
    <m/>
    <x v="22"/>
    <n v="0"/>
    <n v="0"/>
    <n v="9"/>
    <n v="4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ESPUMOSO2016/Dec"/>
    <x v="154"/>
    <x v="155"/>
    <m/>
    <x v="23"/>
    <n v="0"/>
    <n v="0"/>
    <n v="13"/>
    <n v="4"/>
    <n v="3"/>
    <n v="3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TACAO2016/Jan"/>
    <x v="155"/>
    <x v="156"/>
    <s v="ESTACAO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6/Feb"/>
    <x v="155"/>
    <x v="156"/>
    <m/>
    <x v="13"/>
    <n v="0"/>
    <n v="0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6/Mar"/>
    <x v="155"/>
    <x v="156"/>
    <m/>
    <x v="1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TACAO2016/Apr"/>
    <x v="155"/>
    <x v="156"/>
    <m/>
    <x v="15"/>
    <n v="1"/>
    <n v="0"/>
    <n v="8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ESTACAO2016/May"/>
    <x v="155"/>
    <x v="156"/>
    <m/>
    <x v="16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6/Jun"/>
    <x v="155"/>
    <x v="156"/>
    <m/>
    <x v="17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6/Jul"/>
    <x v="155"/>
    <x v="156"/>
    <m/>
    <x v="18"/>
    <n v="0"/>
    <n v="0"/>
    <n v="9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TACAO2016/Aug"/>
    <x v="155"/>
    <x v="156"/>
    <m/>
    <x v="19"/>
    <n v="0"/>
    <n v="0"/>
    <n v="4"/>
    <n v="0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16/Sep"/>
    <x v="155"/>
    <x v="156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6/Oct"/>
    <x v="155"/>
    <x v="15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6/Nov"/>
    <x v="155"/>
    <x v="156"/>
    <m/>
    <x v="22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16/Dec"/>
    <x v="155"/>
    <x v="156"/>
    <m/>
    <x v="23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6/Jan"/>
    <x v="156"/>
    <x v="157"/>
    <s v="ESTANCIA VELHA"/>
    <x v="12"/>
    <n v="1"/>
    <n v="0"/>
    <n v="50"/>
    <n v="2"/>
    <n v="1"/>
    <n v="14"/>
    <n v="7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ESTANCIA VELHA2016/Feb"/>
    <x v="156"/>
    <x v="157"/>
    <m/>
    <x v="13"/>
    <n v="0"/>
    <n v="0"/>
    <n v="36"/>
    <n v="2"/>
    <n v="5"/>
    <n v="23"/>
    <n v="10"/>
    <n v="2"/>
    <n v="2"/>
    <n v="2"/>
    <n v="3"/>
    <n v="0"/>
    <n v="0"/>
    <n v="0"/>
    <n v="0"/>
    <n v="2"/>
    <n v="2"/>
    <n v="1"/>
    <n v="0"/>
    <n v="0"/>
    <n v="0"/>
    <n v="0"/>
    <n v="0"/>
    <n v="0"/>
    <n v="0"/>
    <n v="0"/>
  </r>
  <r>
    <s v="ESTANCIA VELHA2016/Mar"/>
    <x v="156"/>
    <x v="157"/>
    <m/>
    <x v="14"/>
    <n v="0"/>
    <n v="0"/>
    <n v="32"/>
    <n v="1"/>
    <n v="6"/>
    <n v="39"/>
    <n v="9"/>
    <n v="7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STANCIA VELHA2016/Apr"/>
    <x v="156"/>
    <x v="157"/>
    <m/>
    <x v="15"/>
    <n v="1"/>
    <n v="0"/>
    <n v="36"/>
    <n v="1"/>
    <n v="7"/>
    <n v="17"/>
    <n v="8"/>
    <n v="2"/>
    <n v="3"/>
    <n v="8"/>
    <n v="1"/>
    <n v="0"/>
    <n v="0"/>
    <n v="0"/>
    <n v="0"/>
    <n v="1"/>
    <n v="4"/>
    <n v="0"/>
    <n v="0"/>
    <n v="0"/>
    <n v="0"/>
    <n v="0"/>
    <n v="0"/>
    <n v="0"/>
    <n v="0"/>
    <n v="1"/>
  </r>
  <r>
    <s v="ESTANCIA VELHA2016/May"/>
    <x v="156"/>
    <x v="157"/>
    <m/>
    <x v="16"/>
    <n v="0"/>
    <n v="0"/>
    <n v="47"/>
    <n v="0"/>
    <n v="7"/>
    <n v="16"/>
    <n v="7"/>
    <n v="3"/>
    <n v="1"/>
    <n v="7"/>
    <n v="2"/>
    <n v="0"/>
    <n v="0"/>
    <n v="0"/>
    <n v="0"/>
    <n v="1"/>
    <n v="0"/>
    <n v="0"/>
    <n v="0"/>
    <n v="0"/>
    <n v="0"/>
    <n v="0"/>
    <n v="1"/>
    <n v="0"/>
    <n v="0"/>
    <n v="0"/>
  </r>
  <r>
    <s v="ESTANCIA VELHA2016/Jun"/>
    <x v="156"/>
    <x v="157"/>
    <m/>
    <x v="17"/>
    <n v="0"/>
    <n v="0"/>
    <n v="48"/>
    <n v="3"/>
    <n v="2"/>
    <n v="14"/>
    <n v="7"/>
    <n v="5"/>
    <n v="0"/>
    <n v="15"/>
    <n v="1"/>
    <n v="0"/>
    <n v="0"/>
    <n v="0"/>
    <n v="0"/>
    <n v="1"/>
    <n v="1"/>
    <n v="0"/>
    <n v="0"/>
    <n v="0"/>
    <n v="0"/>
    <n v="0"/>
    <n v="0"/>
    <n v="0"/>
    <n v="0"/>
    <n v="0"/>
  </r>
  <r>
    <s v="ESTANCIA VELHA2016/Jul"/>
    <x v="156"/>
    <x v="157"/>
    <m/>
    <x v="18"/>
    <n v="0"/>
    <n v="0"/>
    <n v="41"/>
    <n v="1"/>
    <n v="15"/>
    <n v="21"/>
    <n v="9"/>
    <n v="1"/>
    <n v="0"/>
    <n v="12"/>
    <n v="1"/>
    <n v="0"/>
    <n v="0"/>
    <n v="0"/>
    <n v="0"/>
    <n v="3"/>
    <n v="0"/>
    <n v="0"/>
    <n v="0"/>
    <n v="0"/>
    <n v="0"/>
    <n v="0"/>
    <n v="0"/>
    <n v="0"/>
    <n v="0"/>
    <n v="0"/>
  </r>
  <r>
    <s v="ESTANCIA VELHA2016/Aug"/>
    <x v="156"/>
    <x v="157"/>
    <m/>
    <x v="19"/>
    <n v="2"/>
    <n v="0"/>
    <n v="45"/>
    <n v="2"/>
    <n v="11"/>
    <n v="21"/>
    <n v="6"/>
    <n v="6"/>
    <n v="1"/>
    <n v="5"/>
    <n v="1"/>
    <n v="0"/>
    <n v="0"/>
    <n v="0"/>
    <n v="0"/>
    <n v="3"/>
    <n v="4"/>
    <n v="0"/>
    <n v="0"/>
    <n v="0"/>
    <n v="0"/>
    <n v="0"/>
    <n v="0"/>
    <n v="0"/>
    <n v="0"/>
    <n v="2"/>
  </r>
  <r>
    <s v="ESTANCIA VELHA2016/Sep"/>
    <x v="156"/>
    <x v="157"/>
    <m/>
    <x v="20"/>
    <n v="0"/>
    <n v="0"/>
    <n v="46"/>
    <n v="0"/>
    <n v="7"/>
    <n v="23"/>
    <n v="8"/>
    <n v="4"/>
    <n v="0"/>
    <n v="15"/>
    <n v="1"/>
    <n v="0"/>
    <n v="0"/>
    <n v="0"/>
    <n v="0"/>
    <n v="0"/>
    <n v="0"/>
    <n v="0"/>
    <n v="0"/>
    <n v="0"/>
    <n v="0"/>
    <n v="0"/>
    <n v="0"/>
    <n v="0"/>
    <n v="0"/>
    <n v="0"/>
  </r>
  <r>
    <s v="ESTANCIA VELHA2016/Oct"/>
    <x v="156"/>
    <x v="157"/>
    <m/>
    <x v="21"/>
    <n v="0"/>
    <n v="0"/>
    <n v="27"/>
    <n v="0"/>
    <n v="7"/>
    <n v="19"/>
    <n v="8"/>
    <n v="5"/>
    <n v="0"/>
    <n v="6"/>
    <n v="1"/>
    <n v="0"/>
    <n v="0"/>
    <n v="0"/>
    <n v="0"/>
    <n v="2"/>
    <n v="1"/>
    <n v="0"/>
    <n v="0"/>
    <n v="0"/>
    <n v="0"/>
    <n v="0"/>
    <n v="0"/>
    <n v="0"/>
    <n v="0"/>
    <n v="0"/>
  </r>
  <r>
    <s v="ESTANCIA VELHA2016/Nov"/>
    <x v="156"/>
    <x v="157"/>
    <m/>
    <x v="22"/>
    <n v="0"/>
    <n v="0"/>
    <n v="40"/>
    <n v="0"/>
    <n v="4"/>
    <n v="17"/>
    <n v="11"/>
    <n v="8"/>
    <n v="1"/>
    <n v="5"/>
    <n v="1"/>
    <n v="0"/>
    <n v="0"/>
    <n v="0"/>
    <n v="0"/>
    <n v="0"/>
    <n v="0"/>
    <n v="0"/>
    <n v="0"/>
    <n v="0"/>
    <n v="0"/>
    <n v="0"/>
    <n v="2"/>
    <n v="0"/>
    <n v="0"/>
    <n v="0"/>
  </r>
  <r>
    <s v="ESTANCIA VELHA2016/Dec"/>
    <x v="156"/>
    <x v="157"/>
    <m/>
    <x v="23"/>
    <n v="1"/>
    <n v="0"/>
    <n v="39"/>
    <n v="1"/>
    <n v="5"/>
    <n v="10"/>
    <n v="11"/>
    <n v="8"/>
    <n v="0"/>
    <n v="8"/>
    <n v="0"/>
    <n v="0"/>
    <n v="0"/>
    <n v="0"/>
    <n v="0"/>
    <n v="0"/>
    <n v="0"/>
    <n v="0"/>
    <n v="0"/>
    <n v="0"/>
    <n v="0"/>
    <n v="0"/>
    <n v="0"/>
    <n v="0"/>
    <n v="0"/>
    <n v="1"/>
  </r>
  <r>
    <s v="ESTEIO2016/Jan"/>
    <x v="157"/>
    <x v="158"/>
    <s v="ESTEIO"/>
    <x v="12"/>
    <n v="3"/>
    <n v="0"/>
    <n v="101"/>
    <n v="0"/>
    <n v="13"/>
    <n v="62"/>
    <n v="14"/>
    <n v="6"/>
    <n v="5"/>
    <n v="11"/>
    <n v="4"/>
    <n v="0"/>
    <n v="0"/>
    <n v="0"/>
    <n v="0"/>
    <n v="3"/>
    <n v="3"/>
    <n v="1"/>
    <n v="0"/>
    <n v="0"/>
    <n v="0"/>
    <n v="1"/>
    <n v="2"/>
    <n v="0"/>
    <n v="0"/>
    <n v="3"/>
  </r>
  <r>
    <s v="ESTEIO2016/Feb"/>
    <x v="157"/>
    <x v="158"/>
    <m/>
    <x v="13"/>
    <n v="3"/>
    <n v="0"/>
    <n v="132"/>
    <n v="0"/>
    <n v="14"/>
    <n v="73"/>
    <n v="17"/>
    <n v="15"/>
    <n v="7"/>
    <n v="7"/>
    <n v="8"/>
    <n v="1"/>
    <n v="0"/>
    <n v="0"/>
    <n v="0"/>
    <n v="10"/>
    <n v="5"/>
    <n v="0"/>
    <n v="2"/>
    <n v="0"/>
    <n v="0"/>
    <n v="0"/>
    <n v="2"/>
    <n v="0"/>
    <n v="0"/>
    <n v="4"/>
  </r>
  <r>
    <s v="ESTEIO2016/Mar"/>
    <x v="157"/>
    <x v="158"/>
    <m/>
    <x v="14"/>
    <n v="1"/>
    <n v="1"/>
    <n v="177"/>
    <n v="0"/>
    <n v="22"/>
    <n v="96"/>
    <n v="12"/>
    <n v="13"/>
    <n v="5"/>
    <n v="17"/>
    <n v="6"/>
    <n v="1"/>
    <n v="0"/>
    <n v="0"/>
    <n v="0"/>
    <n v="15"/>
    <n v="8"/>
    <n v="0"/>
    <n v="0"/>
    <n v="0"/>
    <n v="1"/>
    <n v="0"/>
    <n v="1"/>
    <n v="0"/>
    <n v="0"/>
    <n v="1"/>
  </r>
  <r>
    <s v="ESTEIO2016/Apr"/>
    <x v="157"/>
    <x v="158"/>
    <m/>
    <x v="15"/>
    <n v="1"/>
    <n v="0"/>
    <n v="92"/>
    <n v="1"/>
    <n v="29"/>
    <n v="71"/>
    <n v="15"/>
    <n v="9"/>
    <n v="5"/>
    <n v="6"/>
    <n v="5"/>
    <n v="0"/>
    <n v="0"/>
    <n v="0"/>
    <n v="0"/>
    <n v="2"/>
    <n v="8"/>
    <n v="0"/>
    <n v="0"/>
    <n v="0"/>
    <n v="0"/>
    <n v="0"/>
    <n v="0"/>
    <n v="0"/>
    <n v="0"/>
    <n v="1"/>
  </r>
  <r>
    <s v="ESTEIO2016/May"/>
    <x v="157"/>
    <x v="158"/>
    <m/>
    <x v="16"/>
    <n v="4"/>
    <n v="0"/>
    <n v="98"/>
    <n v="1"/>
    <n v="16"/>
    <n v="90"/>
    <n v="17"/>
    <n v="10"/>
    <n v="4"/>
    <n v="6"/>
    <n v="9"/>
    <n v="0"/>
    <n v="0"/>
    <n v="0"/>
    <n v="0"/>
    <n v="6"/>
    <n v="4"/>
    <n v="0"/>
    <n v="1"/>
    <n v="0"/>
    <n v="0"/>
    <n v="0"/>
    <n v="1"/>
    <n v="0"/>
    <n v="0"/>
    <n v="4"/>
  </r>
  <r>
    <s v="ESTEIO2016/Jun"/>
    <x v="157"/>
    <x v="158"/>
    <m/>
    <x v="17"/>
    <n v="0"/>
    <n v="0"/>
    <n v="113"/>
    <n v="0"/>
    <n v="21"/>
    <n v="79"/>
    <n v="12"/>
    <n v="10"/>
    <n v="4"/>
    <n v="8"/>
    <n v="12"/>
    <n v="0"/>
    <n v="0"/>
    <n v="0"/>
    <n v="0"/>
    <n v="4"/>
    <n v="7"/>
    <n v="0"/>
    <n v="0"/>
    <n v="0"/>
    <n v="0"/>
    <n v="0"/>
    <n v="1"/>
    <n v="0"/>
    <n v="0"/>
    <n v="0"/>
  </r>
  <r>
    <s v="ESTEIO2016/Jul"/>
    <x v="157"/>
    <x v="158"/>
    <m/>
    <x v="18"/>
    <n v="4"/>
    <n v="1"/>
    <n v="104"/>
    <n v="1"/>
    <n v="16"/>
    <n v="83"/>
    <n v="15"/>
    <n v="8"/>
    <n v="1"/>
    <n v="6"/>
    <n v="6"/>
    <n v="2"/>
    <n v="0"/>
    <n v="0"/>
    <n v="0"/>
    <n v="5"/>
    <n v="5"/>
    <n v="0"/>
    <n v="1"/>
    <n v="0"/>
    <n v="1"/>
    <n v="0"/>
    <n v="3"/>
    <n v="0"/>
    <n v="0"/>
    <n v="6"/>
  </r>
  <r>
    <s v="ESTEIO2016/Aug"/>
    <x v="157"/>
    <x v="158"/>
    <m/>
    <x v="19"/>
    <n v="0"/>
    <n v="0"/>
    <n v="106"/>
    <n v="1"/>
    <n v="17"/>
    <n v="91"/>
    <n v="15"/>
    <n v="11"/>
    <n v="6"/>
    <n v="11"/>
    <n v="7"/>
    <n v="0"/>
    <n v="0"/>
    <n v="0"/>
    <n v="1"/>
    <n v="2"/>
    <n v="9"/>
    <n v="0"/>
    <n v="0"/>
    <n v="0"/>
    <n v="0"/>
    <n v="0"/>
    <n v="0"/>
    <n v="0"/>
    <n v="0"/>
    <n v="0"/>
  </r>
  <r>
    <s v="ESTEIO2016/Sep"/>
    <x v="157"/>
    <x v="158"/>
    <m/>
    <x v="20"/>
    <n v="2"/>
    <n v="0"/>
    <n v="129"/>
    <n v="1"/>
    <n v="17"/>
    <n v="60"/>
    <n v="11"/>
    <n v="15"/>
    <n v="3"/>
    <n v="18"/>
    <n v="13"/>
    <n v="0"/>
    <n v="0"/>
    <n v="0"/>
    <n v="0"/>
    <n v="5"/>
    <n v="6"/>
    <n v="0"/>
    <n v="0"/>
    <n v="0"/>
    <n v="0"/>
    <n v="0"/>
    <n v="0"/>
    <n v="0"/>
    <n v="0"/>
    <n v="2"/>
  </r>
  <r>
    <s v="ESTEIO2016/Oct"/>
    <x v="157"/>
    <x v="158"/>
    <m/>
    <x v="21"/>
    <n v="0"/>
    <n v="0"/>
    <n v="94"/>
    <n v="2"/>
    <n v="24"/>
    <n v="67"/>
    <n v="7"/>
    <n v="13"/>
    <n v="3"/>
    <n v="4"/>
    <n v="4"/>
    <n v="0"/>
    <n v="0"/>
    <n v="0"/>
    <n v="0"/>
    <n v="4"/>
    <n v="3"/>
    <n v="1"/>
    <n v="0"/>
    <n v="0"/>
    <n v="0"/>
    <n v="0"/>
    <n v="0"/>
    <n v="0"/>
    <n v="0"/>
    <n v="0"/>
  </r>
  <r>
    <s v="ESTEIO2016/Nov"/>
    <x v="157"/>
    <x v="158"/>
    <m/>
    <x v="22"/>
    <n v="3"/>
    <n v="0"/>
    <n v="133"/>
    <n v="0"/>
    <n v="8"/>
    <n v="70"/>
    <n v="7"/>
    <n v="16"/>
    <n v="7"/>
    <n v="7"/>
    <n v="1"/>
    <n v="0"/>
    <n v="0"/>
    <n v="0"/>
    <n v="0"/>
    <n v="5"/>
    <n v="3"/>
    <n v="0"/>
    <n v="0"/>
    <n v="0"/>
    <n v="0"/>
    <n v="1"/>
    <n v="1"/>
    <n v="0"/>
    <n v="0"/>
    <n v="5"/>
  </r>
  <r>
    <s v="ESTEIO2016/Dec"/>
    <x v="157"/>
    <x v="158"/>
    <m/>
    <x v="23"/>
    <n v="3"/>
    <n v="0"/>
    <n v="105"/>
    <n v="1"/>
    <n v="8"/>
    <n v="52"/>
    <n v="7"/>
    <n v="8"/>
    <n v="3"/>
    <n v="2"/>
    <n v="1"/>
    <n v="0"/>
    <n v="0"/>
    <n v="1"/>
    <n v="0"/>
    <n v="8"/>
    <n v="7"/>
    <n v="1"/>
    <n v="0"/>
    <n v="0"/>
    <n v="0"/>
    <n v="0"/>
    <n v="0"/>
    <n v="0"/>
    <n v="0"/>
    <n v="4"/>
  </r>
  <r>
    <s v="ESTRELA2016/Jan"/>
    <x v="158"/>
    <x v="159"/>
    <s v="ESTRELA"/>
    <x v="12"/>
    <n v="0"/>
    <n v="0"/>
    <n v="48"/>
    <n v="1"/>
    <n v="2"/>
    <n v="12"/>
    <n v="3"/>
    <n v="6"/>
    <n v="2"/>
    <n v="6"/>
    <n v="2"/>
    <n v="0"/>
    <n v="0"/>
    <n v="0"/>
    <n v="0"/>
    <n v="3"/>
    <n v="6"/>
    <n v="0"/>
    <n v="0"/>
    <n v="0"/>
    <n v="0"/>
    <n v="0"/>
    <n v="0"/>
    <n v="0"/>
    <n v="0"/>
    <n v="0"/>
  </r>
  <r>
    <s v="ESTRELA2016/Feb"/>
    <x v="158"/>
    <x v="159"/>
    <m/>
    <x v="13"/>
    <n v="0"/>
    <n v="0"/>
    <n v="51"/>
    <n v="0"/>
    <n v="6"/>
    <n v="1"/>
    <n v="1"/>
    <n v="2"/>
    <n v="0"/>
    <n v="1"/>
    <n v="0"/>
    <n v="0"/>
    <n v="0"/>
    <n v="0"/>
    <n v="0"/>
    <n v="7"/>
    <n v="0"/>
    <n v="0"/>
    <n v="0"/>
    <n v="0"/>
    <n v="0"/>
    <n v="0"/>
    <n v="0"/>
    <n v="0"/>
    <n v="0"/>
    <n v="0"/>
  </r>
  <r>
    <s v="ESTRELA2016/Mar"/>
    <x v="158"/>
    <x v="159"/>
    <m/>
    <x v="14"/>
    <n v="0"/>
    <n v="0"/>
    <n v="52"/>
    <n v="0"/>
    <n v="4"/>
    <n v="13"/>
    <n v="0"/>
    <n v="3"/>
    <n v="2"/>
    <n v="15"/>
    <n v="3"/>
    <n v="0"/>
    <n v="0"/>
    <n v="0"/>
    <n v="0"/>
    <n v="5"/>
    <n v="6"/>
    <n v="0"/>
    <n v="0"/>
    <n v="0"/>
    <n v="0"/>
    <n v="0"/>
    <n v="0"/>
    <n v="0"/>
    <n v="0"/>
    <n v="0"/>
  </r>
  <r>
    <s v="ESTRELA2016/Apr"/>
    <x v="158"/>
    <x v="159"/>
    <m/>
    <x v="15"/>
    <n v="1"/>
    <n v="0"/>
    <n v="41"/>
    <n v="1"/>
    <n v="1"/>
    <n v="11"/>
    <n v="1"/>
    <n v="2"/>
    <n v="3"/>
    <n v="5"/>
    <n v="1"/>
    <n v="0"/>
    <n v="0"/>
    <n v="0"/>
    <n v="0"/>
    <n v="6"/>
    <n v="5"/>
    <n v="0"/>
    <n v="0"/>
    <n v="0"/>
    <n v="1"/>
    <n v="0"/>
    <n v="0"/>
    <n v="0"/>
    <n v="0"/>
    <n v="1"/>
  </r>
  <r>
    <s v="ESTRELA2016/May"/>
    <x v="158"/>
    <x v="159"/>
    <m/>
    <x v="16"/>
    <n v="1"/>
    <n v="0"/>
    <n v="34"/>
    <n v="0"/>
    <n v="4"/>
    <n v="6"/>
    <n v="0"/>
    <n v="2"/>
    <n v="0"/>
    <n v="8"/>
    <n v="1"/>
    <n v="0"/>
    <n v="0"/>
    <n v="0"/>
    <n v="0"/>
    <n v="3"/>
    <n v="0"/>
    <n v="0"/>
    <n v="0"/>
    <n v="0"/>
    <n v="0"/>
    <n v="0"/>
    <n v="0"/>
    <n v="0"/>
    <n v="0"/>
    <n v="1"/>
  </r>
  <r>
    <s v="ESTRELA2016/Jun"/>
    <x v="158"/>
    <x v="159"/>
    <m/>
    <x v="17"/>
    <n v="0"/>
    <n v="0"/>
    <n v="40"/>
    <n v="0"/>
    <n v="1"/>
    <n v="6"/>
    <n v="0"/>
    <n v="7"/>
    <n v="2"/>
    <n v="8"/>
    <n v="5"/>
    <n v="0"/>
    <n v="0"/>
    <n v="0"/>
    <n v="0"/>
    <n v="4"/>
    <n v="1"/>
    <n v="0"/>
    <n v="0"/>
    <n v="0"/>
    <n v="0"/>
    <n v="0"/>
    <n v="0"/>
    <n v="0"/>
    <n v="0"/>
    <n v="0"/>
  </r>
  <r>
    <s v="ESTRELA2016/Jul"/>
    <x v="158"/>
    <x v="159"/>
    <m/>
    <x v="18"/>
    <n v="0"/>
    <n v="0"/>
    <n v="41"/>
    <n v="2"/>
    <n v="1"/>
    <n v="8"/>
    <n v="0"/>
    <n v="4"/>
    <n v="0"/>
    <n v="3"/>
    <n v="2"/>
    <n v="0"/>
    <n v="0"/>
    <n v="0"/>
    <n v="0"/>
    <n v="0"/>
    <n v="3"/>
    <n v="0"/>
    <n v="0"/>
    <n v="0"/>
    <n v="0"/>
    <n v="0"/>
    <n v="0"/>
    <n v="0"/>
    <n v="0"/>
    <n v="0"/>
  </r>
  <r>
    <s v="ESTRELA2016/Aug"/>
    <x v="158"/>
    <x v="159"/>
    <m/>
    <x v="19"/>
    <n v="2"/>
    <n v="0"/>
    <n v="59"/>
    <n v="0"/>
    <n v="0"/>
    <n v="18"/>
    <n v="0"/>
    <n v="2"/>
    <n v="2"/>
    <n v="5"/>
    <n v="3"/>
    <n v="0"/>
    <n v="0"/>
    <n v="0"/>
    <n v="0"/>
    <n v="5"/>
    <n v="6"/>
    <n v="0"/>
    <n v="0"/>
    <n v="0"/>
    <n v="0"/>
    <n v="0"/>
    <n v="0"/>
    <n v="0"/>
    <n v="0"/>
    <n v="2"/>
  </r>
  <r>
    <s v="ESTRELA2016/Sep"/>
    <x v="158"/>
    <x v="159"/>
    <m/>
    <x v="20"/>
    <n v="1"/>
    <n v="0"/>
    <n v="46"/>
    <n v="1"/>
    <n v="4"/>
    <n v="6"/>
    <n v="1"/>
    <n v="5"/>
    <n v="0"/>
    <n v="3"/>
    <n v="0"/>
    <n v="0"/>
    <n v="0"/>
    <n v="0"/>
    <n v="0"/>
    <n v="1"/>
    <n v="4"/>
    <n v="0"/>
    <n v="0"/>
    <n v="0"/>
    <n v="0"/>
    <n v="0"/>
    <n v="0"/>
    <n v="0"/>
    <n v="0"/>
    <n v="1"/>
  </r>
  <r>
    <s v="ESTRELA2016/Oct"/>
    <x v="158"/>
    <x v="159"/>
    <m/>
    <x v="21"/>
    <n v="1"/>
    <n v="0"/>
    <n v="54"/>
    <n v="1"/>
    <n v="8"/>
    <n v="9"/>
    <n v="0"/>
    <n v="6"/>
    <n v="3"/>
    <n v="4"/>
    <n v="1"/>
    <n v="0"/>
    <n v="0"/>
    <n v="0"/>
    <n v="0"/>
    <n v="5"/>
    <n v="1"/>
    <n v="0"/>
    <n v="0"/>
    <n v="0"/>
    <n v="0"/>
    <n v="0"/>
    <n v="0"/>
    <n v="0"/>
    <n v="0"/>
    <n v="1"/>
  </r>
  <r>
    <s v="ESTRELA2016/Nov"/>
    <x v="158"/>
    <x v="159"/>
    <m/>
    <x v="22"/>
    <n v="0"/>
    <n v="0"/>
    <n v="40"/>
    <n v="0"/>
    <n v="6"/>
    <n v="5"/>
    <n v="0"/>
    <n v="10"/>
    <n v="3"/>
    <n v="8"/>
    <n v="4"/>
    <n v="0"/>
    <n v="0"/>
    <n v="0"/>
    <n v="0"/>
    <n v="3"/>
    <n v="1"/>
    <n v="0"/>
    <n v="0"/>
    <n v="0"/>
    <n v="0"/>
    <n v="0"/>
    <n v="0"/>
    <n v="0"/>
    <n v="0"/>
    <n v="0"/>
  </r>
  <r>
    <s v="ESTRELA2016/Dec"/>
    <x v="158"/>
    <x v="159"/>
    <m/>
    <x v="23"/>
    <n v="0"/>
    <n v="0"/>
    <n v="21"/>
    <n v="1"/>
    <n v="5"/>
    <n v="10"/>
    <n v="3"/>
    <n v="7"/>
    <n v="2"/>
    <n v="1"/>
    <n v="4"/>
    <n v="0"/>
    <n v="0"/>
    <n v="0"/>
    <n v="0"/>
    <n v="1"/>
    <n v="1"/>
    <n v="0"/>
    <n v="0"/>
    <n v="0"/>
    <n v="0"/>
    <n v="0"/>
    <n v="0"/>
    <n v="0"/>
    <n v="0"/>
    <n v="0"/>
  </r>
  <r>
    <s v="ESTRELA VELHA2016/Jan"/>
    <x v="159"/>
    <x v="160"/>
    <s v="ESTRELA VELHA"/>
    <x v="1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6/Feb"/>
    <x v="159"/>
    <x v="16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6/Mar"/>
    <x v="159"/>
    <x v="160"/>
    <m/>
    <x v="14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6/Apr"/>
    <x v="159"/>
    <x v="160"/>
    <m/>
    <x v="15"/>
    <n v="0"/>
    <n v="0"/>
    <n v="4"/>
    <n v="1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STRELA VELHA2016/May"/>
    <x v="159"/>
    <x v="160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6/Jun"/>
    <x v="159"/>
    <x v="160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6/Jul"/>
    <x v="159"/>
    <x v="16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6/Aug"/>
    <x v="159"/>
    <x v="1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6/Sep"/>
    <x v="159"/>
    <x v="160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6/Oct"/>
    <x v="159"/>
    <x v="160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6/Nov"/>
    <x v="159"/>
    <x v="160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6/Dec"/>
    <x v="159"/>
    <x v="1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Jan"/>
    <x v="160"/>
    <x v="161"/>
    <s v="EUGENIO DE CASTR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Feb"/>
    <x v="160"/>
    <x v="161"/>
    <m/>
    <x v="1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Mar"/>
    <x v="160"/>
    <x v="161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Apr"/>
    <x v="160"/>
    <x v="161"/>
    <m/>
    <x v="15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May"/>
    <x v="160"/>
    <x v="161"/>
    <m/>
    <x v="16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Jun"/>
    <x v="160"/>
    <x v="1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Jul"/>
    <x v="160"/>
    <x v="16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Aug"/>
    <x v="160"/>
    <x v="16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Sep"/>
    <x v="160"/>
    <x v="161"/>
    <m/>
    <x v="2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Oct"/>
    <x v="160"/>
    <x v="161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Nov"/>
    <x v="160"/>
    <x v="161"/>
    <m/>
    <x v="2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6/Dec"/>
    <x v="160"/>
    <x v="161"/>
    <m/>
    <x v="23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Jan"/>
    <x v="161"/>
    <x v="162"/>
    <s v="FAGUNDES VAREL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Feb"/>
    <x v="161"/>
    <x v="16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Mar"/>
    <x v="161"/>
    <x v="162"/>
    <m/>
    <x v="14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Apr"/>
    <x v="161"/>
    <x v="162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May"/>
    <x v="161"/>
    <x v="16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Jun"/>
    <x v="161"/>
    <x v="16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Jul"/>
    <x v="161"/>
    <x v="16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Aug"/>
    <x v="161"/>
    <x v="162"/>
    <m/>
    <x v="19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Sep"/>
    <x v="161"/>
    <x v="16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Oct"/>
    <x v="161"/>
    <x v="1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Nov"/>
    <x v="161"/>
    <x v="162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6/Dec"/>
    <x v="161"/>
    <x v="16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6/Jan"/>
    <x v="162"/>
    <x v="163"/>
    <s v="FARROUPILHA"/>
    <x v="12"/>
    <n v="3"/>
    <n v="0"/>
    <n v="73"/>
    <n v="1"/>
    <n v="18"/>
    <n v="23"/>
    <n v="4"/>
    <n v="8"/>
    <n v="6"/>
    <n v="1"/>
    <n v="1"/>
    <n v="0"/>
    <n v="0"/>
    <n v="0"/>
    <n v="0"/>
    <n v="6"/>
    <n v="6"/>
    <n v="0"/>
    <n v="0"/>
    <n v="0"/>
    <n v="0"/>
    <n v="0"/>
    <n v="0"/>
    <n v="0"/>
    <n v="0"/>
    <n v="3"/>
  </r>
  <r>
    <s v="FARROUPILHA2016/Feb"/>
    <x v="162"/>
    <x v="163"/>
    <m/>
    <x v="13"/>
    <n v="3"/>
    <n v="0"/>
    <n v="80"/>
    <n v="3"/>
    <n v="16"/>
    <n v="23"/>
    <n v="9"/>
    <n v="9"/>
    <n v="4"/>
    <n v="3"/>
    <n v="3"/>
    <n v="0"/>
    <n v="0"/>
    <n v="0"/>
    <n v="0"/>
    <n v="6"/>
    <n v="11"/>
    <n v="0"/>
    <n v="0"/>
    <n v="0"/>
    <n v="0"/>
    <n v="1"/>
    <n v="0"/>
    <n v="0"/>
    <n v="0"/>
    <n v="3"/>
  </r>
  <r>
    <s v="FARROUPILHA2016/Mar"/>
    <x v="162"/>
    <x v="163"/>
    <m/>
    <x v="14"/>
    <n v="2"/>
    <n v="1"/>
    <n v="91"/>
    <n v="1"/>
    <n v="27"/>
    <n v="29"/>
    <n v="6"/>
    <n v="8"/>
    <n v="5"/>
    <n v="7"/>
    <n v="2"/>
    <n v="0"/>
    <n v="0"/>
    <n v="0"/>
    <n v="0"/>
    <n v="1"/>
    <n v="11"/>
    <n v="0"/>
    <n v="0"/>
    <n v="0"/>
    <n v="0"/>
    <n v="0"/>
    <n v="0"/>
    <n v="0"/>
    <n v="0"/>
    <n v="2"/>
  </r>
  <r>
    <s v="FARROUPILHA2016/Apr"/>
    <x v="162"/>
    <x v="163"/>
    <m/>
    <x v="15"/>
    <n v="1"/>
    <n v="0"/>
    <n v="84"/>
    <n v="1"/>
    <n v="29"/>
    <n v="35"/>
    <n v="9"/>
    <n v="7"/>
    <n v="4"/>
    <n v="4"/>
    <n v="4"/>
    <n v="0"/>
    <n v="0"/>
    <n v="0"/>
    <n v="0"/>
    <n v="1"/>
    <n v="17"/>
    <n v="0"/>
    <n v="0"/>
    <n v="0"/>
    <n v="0"/>
    <n v="0"/>
    <n v="1"/>
    <n v="0"/>
    <n v="0"/>
    <n v="1"/>
  </r>
  <r>
    <s v="FARROUPILHA2016/May"/>
    <x v="162"/>
    <x v="163"/>
    <m/>
    <x v="16"/>
    <n v="2"/>
    <n v="0"/>
    <n v="89"/>
    <n v="5"/>
    <n v="22"/>
    <n v="43"/>
    <n v="9"/>
    <n v="11"/>
    <n v="2"/>
    <n v="2"/>
    <n v="6"/>
    <n v="0"/>
    <n v="0"/>
    <n v="0"/>
    <n v="0"/>
    <n v="5"/>
    <n v="15"/>
    <n v="0"/>
    <n v="0"/>
    <n v="0"/>
    <n v="0"/>
    <n v="0"/>
    <n v="0"/>
    <n v="0"/>
    <n v="0"/>
    <n v="2"/>
  </r>
  <r>
    <s v="FARROUPILHA2016/Jun"/>
    <x v="162"/>
    <x v="163"/>
    <m/>
    <x v="17"/>
    <n v="0"/>
    <n v="0"/>
    <n v="65"/>
    <n v="0"/>
    <n v="17"/>
    <n v="25"/>
    <n v="6"/>
    <n v="7"/>
    <n v="0"/>
    <n v="7"/>
    <n v="5"/>
    <n v="0"/>
    <n v="0"/>
    <n v="0"/>
    <n v="0"/>
    <n v="1"/>
    <n v="11"/>
    <n v="1"/>
    <n v="0"/>
    <n v="0"/>
    <n v="0"/>
    <n v="0"/>
    <n v="0"/>
    <n v="0"/>
    <n v="0"/>
    <n v="0"/>
  </r>
  <r>
    <s v="FARROUPILHA2016/Jul"/>
    <x v="162"/>
    <x v="163"/>
    <m/>
    <x v="18"/>
    <n v="0"/>
    <n v="1"/>
    <n v="111"/>
    <n v="2"/>
    <n v="13"/>
    <n v="17"/>
    <n v="4"/>
    <n v="8"/>
    <n v="1"/>
    <n v="21"/>
    <n v="4"/>
    <n v="0"/>
    <n v="0"/>
    <n v="0"/>
    <n v="0"/>
    <n v="1"/>
    <n v="6"/>
    <n v="0"/>
    <n v="0"/>
    <n v="0"/>
    <n v="0"/>
    <n v="0"/>
    <n v="0"/>
    <n v="0"/>
    <n v="0"/>
    <n v="0"/>
  </r>
  <r>
    <s v="FARROUPILHA2016/Aug"/>
    <x v="162"/>
    <x v="163"/>
    <m/>
    <x v="19"/>
    <n v="0"/>
    <n v="0"/>
    <n v="104"/>
    <n v="3"/>
    <n v="25"/>
    <n v="26"/>
    <n v="10"/>
    <n v="8"/>
    <n v="3"/>
    <n v="5"/>
    <n v="2"/>
    <n v="0"/>
    <n v="0"/>
    <n v="0"/>
    <n v="0"/>
    <n v="4"/>
    <n v="8"/>
    <n v="0"/>
    <n v="0"/>
    <n v="0"/>
    <n v="0"/>
    <n v="0"/>
    <n v="1"/>
    <n v="1"/>
    <n v="0"/>
    <n v="0"/>
  </r>
  <r>
    <s v="FARROUPILHA2016/Sep"/>
    <x v="162"/>
    <x v="163"/>
    <m/>
    <x v="20"/>
    <n v="0"/>
    <n v="0"/>
    <n v="103"/>
    <n v="2"/>
    <n v="27"/>
    <n v="33"/>
    <n v="3"/>
    <n v="16"/>
    <n v="2"/>
    <n v="7"/>
    <n v="3"/>
    <n v="0"/>
    <n v="0"/>
    <n v="0"/>
    <n v="0"/>
    <n v="0"/>
    <n v="6"/>
    <n v="0"/>
    <n v="0"/>
    <n v="0"/>
    <n v="0"/>
    <n v="0"/>
    <n v="0"/>
    <n v="0"/>
    <n v="0"/>
    <n v="0"/>
  </r>
  <r>
    <s v="FARROUPILHA2016/Oct"/>
    <x v="162"/>
    <x v="163"/>
    <m/>
    <x v="21"/>
    <n v="0"/>
    <n v="0"/>
    <n v="129"/>
    <n v="5"/>
    <n v="28"/>
    <n v="22"/>
    <n v="5"/>
    <n v="15"/>
    <n v="2"/>
    <n v="9"/>
    <n v="2"/>
    <n v="0"/>
    <n v="0"/>
    <n v="0"/>
    <n v="0"/>
    <n v="2"/>
    <n v="4"/>
    <n v="0"/>
    <n v="0"/>
    <n v="0"/>
    <n v="0"/>
    <n v="0"/>
    <n v="0"/>
    <n v="0"/>
    <n v="0"/>
    <n v="0"/>
  </r>
  <r>
    <s v="FARROUPILHA2016/Nov"/>
    <x v="162"/>
    <x v="163"/>
    <m/>
    <x v="22"/>
    <n v="2"/>
    <n v="0"/>
    <n v="113"/>
    <n v="3"/>
    <n v="23"/>
    <n v="24"/>
    <n v="5"/>
    <n v="9"/>
    <n v="2"/>
    <n v="3"/>
    <n v="2"/>
    <n v="0"/>
    <n v="0"/>
    <n v="0"/>
    <n v="0"/>
    <n v="7"/>
    <n v="1"/>
    <n v="0"/>
    <n v="0"/>
    <n v="0"/>
    <n v="0"/>
    <n v="0"/>
    <n v="1"/>
    <n v="0"/>
    <n v="0"/>
    <n v="2"/>
  </r>
  <r>
    <s v="FARROUPILHA2016/Dec"/>
    <x v="162"/>
    <x v="163"/>
    <m/>
    <x v="23"/>
    <n v="1"/>
    <n v="0"/>
    <n v="88"/>
    <n v="1"/>
    <n v="23"/>
    <n v="20"/>
    <n v="8"/>
    <n v="9"/>
    <n v="1"/>
    <n v="9"/>
    <n v="1"/>
    <n v="0"/>
    <n v="0"/>
    <n v="0"/>
    <n v="0"/>
    <n v="7"/>
    <n v="3"/>
    <n v="1"/>
    <n v="0"/>
    <n v="0"/>
    <n v="0"/>
    <n v="0"/>
    <n v="0"/>
    <n v="0"/>
    <n v="0"/>
    <n v="1"/>
  </r>
  <r>
    <s v="FAXINAL DO SOTURNO2016/Jan"/>
    <x v="163"/>
    <x v="164"/>
    <s v="FAXINAL DO SOTURNO"/>
    <x v="1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Feb"/>
    <x v="163"/>
    <x v="164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Mar"/>
    <x v="163"/>
    <x v="164"/>
    <m/>
    <x v="14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Apr"/>
    <x v="163"/>
    <x v="164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May"/>
    <x v="163"/>
    <x v="164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Jun"/>
    <x v="163"/>
    <x v="164"/>
    <m/>
    <x v="17"/>
    <n v="0"/>
    <n v="0"/>
    <n v="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Jul"/>
    <x v="163"/>
    <x v="164"/>
    <m/>
    <x v="18"/>
    <n v="0"/>
    <n v="0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Aug"/>
    <x v="163"/>
    <x v="164"/>
    <m/>
    <x v="19"/>
    <n v="0"/>
    <n v="0"/>
    <n v="7"/>
    <n v="2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Sep"/>
    <x v="163"/>
    <x v="164"/>
    <m/>
    <x v="20"/>
    <n v="0"/>
    <n v="0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Oct"/>
    <x v="163"/>
    <x v="164"/>
    <m/>
    <x v="21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Nov"/>
    <x v="163"/>
    <x v="164"/>
    <m/>
    <x v="2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6/Dec"/>
    <x v="163"/>
    <x v="164"/>
    <m/>
    <x v="23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Jan"/>
    <x v="164"/>
    <x v="165"/>
    <s v="FAXINALZINH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Feb"/>
    <x v="164"/>
    <x v="16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Mar"/>
    <x v="164"/>
    <x v="165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Apr"/>
    <x v="164"/>
    <x v="16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May"/>
    <x v="164"/>
    <x v="16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Jun"/>
    <x v="164"/>
    <x v="165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FAXINALZINHO2016/Jul"/>
    <x v="164"/>
    <x v="165"/>
    <m/>
    <x v="18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Aug"/>
    <x v="164"/>
    <x v="165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Sep"/>
    <x v="164"/>
    <x v="165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Oct"/>
    <x v="164"/>
    <x v="165"/>
    <m/>
    <x v="21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Nov"/>
    <x v="164"/>
    <x v="165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6/Dec"/>
    <x v="164"/>
    <x v="16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6/Jan"/>
    <x v="165"/>
    <x v="166"/>
    <s v="FAZENDA VILA NOVA"/>
    <x v="12"/>
    <n v="0"/>
    <n v="0"/>
    <n v="7"/>
    <n v="2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AZENDA VILA NOVA2016/Feb"/>
    <x v="165"/>
    <x v="166"/>
    <m/>
    <x v="13"/>
    <n v="0"/>
    <n v="0"/>
    <n v="6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6/Mar"/>
    <x v="165"/>
    <x v="166"/>
    <m/>
    <x v="14"/>
    <n v="0"/>
    <n v="0"/>
    <n v="7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FAZENDA VILA NOVA2016/Apr"/>
    <x v="165"/>
    <x v="166"/>
    <m/>
    <x v="15"/>
    <n v="0"/>
    <n v="0"/>
    <n v="10"/>
    <n v="1"/>
    <n v="1"/>
    <n v="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FAZENDA VILA NOVA2016/May"/>
    <x v="165"/>
    <x v="166"/>
    <m/>
    <x v="16"/>
    <n v="0"/>
    <n v="0"/>
    <n v="14"/>
    <n v="3"/>
    <n v="1"/>
    <n v="1"/>
    <n v="0"/>
    <n v="0"/>
    <n v="1"/>
    <n v="1"/>
    <n v="0"/>
    <n v="0"/>
    <n v="0"/>
    <n v="0"/>
    <n v="0"/>
    <n v="3"/>
    <n v="1"/>
    <n v="0"/>
    <n v="0"/>
    <n v="0"/>
    <n v="0"/>
    <n v="0"/>
    <n v="0"/>
    <n v="0"/>
    <n v="0"/>
    <n v="0"/>
  </r>
  <r>
    <s v="FAZENDA VILA NOVA2016/Jun"/>
    <x v="165"/>
    <x v="166"/>
    <m/>
    <x v="17"/>
    <n v="0"/>
    <n v="0"/>
    <n v="8"/>
    <n v="0"/>
    <n v="0"/>
    <n v="4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6/Jul"/>
    <x v="165"/>
    <x v="166"/>
    <m/>
    <x v="18"/>
    <n v="0"/>
    <n v="0"/>
    <n v="12"/>
    <n v="2"/>
    <n v="0"/>
    <n v="5"/>
    <n v="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</r>
  <r>
    <s v="FAZENDA VILA NOVA2016/Aug"/>
    <x v="165"/>
    <x v="166"/>
    <m/>
    <x v="19"/>
    <n v="0"/>
    <n v="0"/>
    <n v="5"/>
    <n v="4"/>
    <n v="0"/>
    <n v="2"/>
    <n v="1"/>
    <n v="0"/>
    <n v="2"/>
    <n v="3"/>
    <n v="0"/>
    <n v="0"/>
    <n v="0"/>
    <n v="0"/>
    <n v="1"/>
    <n v="0"/>
    <n v="1"/>
    <n v="0"/>
    <n v="0"/>
    <n v="0"/>
    <n v="0"/>
    <n v="0"/>
    <n v="0"/>
    <n v="0"/>
    <n v="0"/>
    <n v="0"/>
  </r>
  <r>
    <s v="FAZENDA VILA NOVA2016/Sep"/>
    <x v="165"/>
    <x v="166"/>
    <m/>
    <x v="20"/>
    <n v="0"/>
    <n v="0"/>
    <n v="6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6/Oct"/>
    <x v="165"/>
    <x v="166"/>
    <m/>
    <x v="21"/>
    <n v="0"/>
    <n v="0"/>
    <n v="6"/>
    <n v="3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FAZENDA VILA NOVA2016/Nov"/>
    <x v="165"/>
    <x v="166"/>
    <m/>
    <x v="22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6/Dec"/>
    <x v="165"/>
    <x v="166"/>
    <m/>
    <x v="23"/>
    <n v="0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6/Jan"/>
    <x v="166"/>
    <x v="167"/>
    <s v="FELIZ"/>
    <x v="12"/>
    <n v="0"/>
    <n v="0"/>
    <n v="6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16/Feb"/>
    <x v="166"/>
    <x v="167"/>
    <m/>
    <x v="13"/>
    <n v="0"/>
    <n v="0"/>
    <n v="1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16/Mar"/>
    <x v="166"/>
    <x v="167"/>
    <m/>
    <x v="14"/>
    <n v="0"/>
    <n v="0"/>
    <n v="12"/>
    <n v="0"/>
    <n v="1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16/Apr"/>
    <x v="166"/>
    <x v="167"/>
    <m/>
    <x v="15"/>
    <n v="0"/>
    <n v="0"/>
    <n v="17"/>
    <n v="0"/>
    <n v="4"/>
    <n v="1"/>
    <n v="0"/>
    <n v="2"/>
    <n v="2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FELIZ2016/May"/>
    <x v="166"/>
    <x v="167"/>
    <m/>
    <x v="16"/>
    <n v="0"/>
    <n v="0"/>
    <n v="5"/>
    <n v="0"/>
    <n v="2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ELIZ2016/Jun"/>
    <x v="166"/>
    <x v="167"/>
    <m/>
    <x v="17"/>
    <n v="0"/>
    <n v="0"/>
    <n v="10"/>
    <n v="0"/>
    <n v="0"/>
    <n v="1"/>
    <n v="0"/>
    <n v="0"/>
    <n v="1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FELIZ2016/Jul"/>
    <x v="166"/>
    <x v="167"/>
    <m/>
    <x v="18"/>
    <n v="0"/>
    <n v="0"/>
    <n v="1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16/Aug"/>
    <x v="166"/>
    <x v="167"/>
    <m/>
    <x v="19"/>
    <n v="0"/>
    <n v="0"/>
    <n v="10"/>
    <n v="0"/>
    <n v="0"/>
    <n v="5"/>
    <n v="1"/>
    <n v="0"/>
    <n v="0"/>
    <n v="3"/>
    <n v="0"/>
    <n v="0"/>
    <n v="0"/>
    <n v="0"/>
    <n v="0"/>
    <n v="0"/>
    <n v="1"/>
    <n v="0"/>
    <n v="0"/>
    <n v="0"/>
    <n v="1"/>
    <n v="0"/>
    <n v="3"/>
    <n v="0"/>
    <n v="0"/>
    <n v="0"/>
  </r>
  <r>
    <s v="FELIZ2016/Sep"/>
    <x v="166"/>
    <x v="167"/>
    <m/>
    <x v="20"/>
    <n v="0"/>
    <n v="0"/>
    <n v="5"/>
    <n v="0"/>
    <n v="0"/>
    <n v="1"/>
    <n v="0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FELIZ2016/Oct"/>
    <x v="166"/>
    <x v="167"/>
    <m/>
    <x v="21"/>
    <n v="0"/>
    <n v="0"/>
    <n v="11"/>
    <n v="0"/>
    <n v="0"/>
    <n v="0"/>
    <n v="0"/>
    <n v="1"/>
    <n v="0"/>
    <n v="4"/>
    <n v="0"/>
    <n v="0"/>
    <n v="0"/>
    <n v="0"/>
    <n v="0"/>
    <n v="2"/>
    <n v="0"/>
    <n v="0"/>
    <n v="0"/>
    <n v="0"/>
    <n v="0"/>
    <n v="0"/>
    <n v="0"/>
    <n v="0"/>
    <n v="0"/>
    <n v="0"/>
  </r>
  <r>
    <s v="FELIZ2016/Nov"/>
    <x v="166"/>
    <x v="167"/>
    <m/>
    <x v="22"/>
    <n v="0"/>
    <n v="0"/>
    <n v="9"/>
    <n v="0"/>
    <n v="0"/>
    <n v="0"/>
    <n v="1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FELIZ2016/Dec"/>
    <x v="166"/>
    <x v="167"/>
    <m/>
    <x v="23"/>
    <n v="0"/>
    <n v="0"/>
    <n v="8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6/Jan"/>
    <x v="167"/>
    <x v="168"/>
    <s v="FLORES DA CUNHA"/>
    <x v="12"/>
    <n v="0"/>
    <n v="0"/>
    <n v="27"/>
    <n v="1"/>
    <n v="3"/>
    <n v="4"/>
    <n v="0"/>
    <n v="3"/>
    <n v="0"/>
    <n v="3"/>
    <n v="2"/>
    <n v="0"/>
    <n v="0"/>
    <n v="0"/>
    <n v="2"/>
    <n v="0"/>
    <n v="1"/>
    <n v="0"/>
    <n v="0"/>
    <n v="0"/>
    <n v="0"/>
    <n v="0"/>
    <n v="0"/>
    <n v="0"/>
    <n v="0"/>
    <n v="0"/>
  </r>
  <r>
    <s v="FLORES DA CUNHA2016/Feb"/>
    <x v="167"/>
    <x v="168"/>
    <m/>
    <x v="13"/>
    <n v="0"/>
    <n v="0"/>
    <n v="25"/>
    <n v="0"/>
    <n v="2"/>
    <n v="11"/>
    <n v="0"/>
    <n v="3"/>
    <n v="1"/>
    <n v="2"/>
    <n v="1"/>
    <n v="0"/>
    <n v="0"/>
    <n v="0"/>
    <n v="1"/>
    <n v="1"/>
    <n v="2"/>
    <n v="0"/>
    <n v="0"/>
    <n v="0"/>
    <n v="0"/>
    <n v="0"/>
    <n v="1"/>
    <n v="0"/>
    <n v="0"/>
    <n v="0"/>
  </r>
  <r>
    <s v="FLORES DA CUNHA2016/Mar"/>
    <x v="167"/>
    <x v="168"/>
    <m/>
    <x v="14"/>
    <n v="0"/>
    <n v="0"/>
    <n v="25"/>
    <n v="2"/>
    <n v="4"/>
    <n v="11"/>
    <n v="1"/>
    <n v="5"/>
    <n v="1"/>
    <n v="3"/>
    <n v="0"/>
    <n v="0"/>
    <n v="0"/>
    <n v="0"/>
    <n v="1"/>
    <n v="0"/>
    <n v="3"/>
    <n v="0"/>
    <n v="0"/>
    <n v="0"/>
    <n v="0"/>
    <n v="0"/>
    <n v="0"/>
    <n v="0"/>
    <n v="0"/>
    <n v="0"/>
  </r>
  <r>
    <s v="FLORES DA CUNHA2016/Apr"/>
    <x v="167"/>
    <x v="168"/>
    <m/>
    <x v="15"/>
    <n v="1"/>
    <n v="0"/>
    <n v="34"/>
    <n v="1"/>
    <n v="2"/>
    <n v="5"/>
    <n v="1"/>
    <n v="3"/>
    <n v="3"/>
    <n v="2"/>
    <n v="0"/>
    <n v="0"/>
    <n v="0"/>
    <n v="0"/>
    <n v="0"/>
    <n v="0"/>
    <n v="2"/>
    <n v="0"/>
    <n v="0"/>
    <n v="0"/>
    <n v="0"/>
    <n v="0"/>
    <n v="0"/>
    <n v="0"/>
    <n v="0"/>
    <n v="1"/>
  </r>
  <r>
    <s v="FLORES DA CUNHA2016/May"/>
    <x v="167"/>
    <x v="168"/>
    <m/>
    <x v="16"/>
    <n v="2"/>
    <n v="0"/>
    <n v="24"/>
    <n v="2"/>
    <n v="3"/>
    <n v="8"/>
    <n v="1"/>
    <n v="5"/>
    <n v="1"/>
    <n v="1"/>
    <n v="0"/>
    <n v="0"/>
    <n v="0"/>
    <n v="0"/>
    <n v="0"/>
    <n v="0"/>
    <n v="4"/>
    <n v="0"/>
    <n v="0"/>
    <n v="0"/>
    <n v="0"/>
    <n v="0"/>
    <n v="0"/>
    <n v="0"/>
    <n v="0"/>
    <n v="3"/>
  </r>
  <r>
    <s v="FLORES DA CUNHA2016/Jun"/>
    <x v="167"/>
    <x v="168"/>
    <m/>
    <x v="17"/>
    <n v="0"/>
    <n v="0"/>
    <n v="26"/>
    <n v="1"/>
    <n v="1"/>
    <n v="7"/>
    <n v="1"/>
    <n v="3"/>
    <n v="2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FLORES DA CUNHA2016/Jul"/>
    <x v="167"/>
    <x v="168"/>
    <m/>
    <x v="18"/>
    <n v="0"/>
    <n v="0"/>
    <n v="27"/>
    <n v="3"/>
    <n v="2"/>
    <n v="9"/>
    <n v="2"/>
    <n v="2"/>
    <n v="0"/>
    <n v="0"/>
    <n v="0"/>
    <n v="0"/>
    <n v="0"/>
    <n v="0"/>
    <n v="0"/>
    <n v="2"/>
    <n v="5"/>
    <n v="0"/>
    <n v="0"/>
    <n v="0"/>
    <n v="0"/>
    <n v="0"/>
    <n v="0"/>
    <n v="1"/>
    <n v="0"/>
    <n v="0"/>
  </r>
  <r>
    <s v="FLORES DA CUNHA2016/Aug"/>
    <x v="167"/>
    <x v="168"/>
    <m/>
    <x v="19"/>
    <n v="0"/>
    <n v="0"/>
    <n v="40"/>
    <n v="1"/>
    <n v="6"/>
    <n v="10"/>
    <n v="3"/>
    <n v="4"/>
    <n v="1"/>
    <n v="1"/>
    <n v="0"/>
    <n v="0"/>
    <n v="0"/>
    <n v="0"/>
    <n v="0"/>
    <n v="4"/>
    <n v="2"/>
    <n v="1"/>
    <n v="0"/>
    <n v="0"/>
    <n v="1"/>
    <n v="0"/>
    <n v="1"/>
    <n v="0"/>
    <n v="0"/>
    <n v="0"/>
  </r>
  <r>
    <s v="FLORES DA CUNHA2016/Sep"/>
    <x v="167"/>
    <x v="168"/>
    <m/>
    <x v="20"/>
    <n v="0"/>
    <n v="0"/>
    <n v="29"/>
    <n v="2"/>
    <n v="1"/>
    <n v="4"/>
    <n v="4"/>
    <n v="3"/>
    <n v="3"/>
    <n v="0"/>
    <n v="0"/>
    <n v="0"/>
    <n v="0"/>
    <n v="0"/>
    <n v="0"/>
    <n v="2"/>
    <n v="2"/>
    <n v="0"/>
    <n v="0"/>
    <n v="0"/>
    <n v="0"/>
    <n v="0"/>
    <n v="0"/>
    <n v="1"/>
    <n v="0"/>
    <n v="0"/>
  </r>
  <r>
    <s v="FLORES DA CUNHA2016/Oct"/>
    <x v="167"/>
    <x v="168"/>
    <m/>
    <x v="21"/>
    <n v="0"/>
    <n v="0"/>
    <n v="33"/>
    <n v="3"/>
    <n v="11"/>
    <n v="14"/>
    <n v="2"/>
    <n v="5"/>
    <n v="1"/>
    <n v="1"/>
    <n v="0"/>
    <n v="0"/>
    <n v="0"/>
    <n v="0"/>
    <n v="0"/>
    <n v="1"/>
    <n v="1"/>
    <n v="0"/>
    <n v="0"/>
    <n v="0"/>
    <n v="11"/>
    <n v="0"/>
    <n v="0"/>
    <n v="0"/>
    <n v="0"/>
    <n v="0"/>
  </r>
  <r>
    <s v="FLORES DA CUNHA2016/Nov"/>
    <x v="167"/>
    <x v="168"/>
    <m/>
    <x v="22"/>
    <n v="0"/>
    <n v="0"/>
    <n v="39"/>
    <n v="3"/>
    <n v="6"/>
    <n v="9"/>
    <n v="5"/>
    <n v="4"/>
    <n v="1"/>
    <n v="1"/>
    <n v="0"/>
    <n v="0"/>
    <n v="0"/>
    <n v="0"/>
    <n v="0"/>
    <n v="4"/>
    <n v="3"/>
    <n v="0"/>
    <n v="0"/>
    <n v="0"/>
    <n v="0"/>
    <n v="0"/>
    <n v="0"/>
    <n v="0"/>
    <n v="0"/>
    <n v="0"/>
  </r>
  <r>
    <s v="FLORES DA CUNHA2016/Dec"/>
    <x v="167"/>
    <x v="168"/>
    <m/>
    <x v="23"/>
    <n v="0"/>
    <n v="0"/>
    <n v="32"/>
    <n v="1"/>
    <n v="1"/>
    <n v="16"/>
    <n v="8"/>
    <n v="5"/>
    <n v="2"/>
    <n v="0"/>
    <n v="2"/>
    <n v="0"/>
    <n v="0"/>
    <n v="0"/>
    <n v="0"/>
    <n v="2"/>
    <n v="4"/>
    <n v="0"/>
    <n v="0"/>
    <n v="0"/>
    <n v="0"/>
    <n v="0"/>
    <n v="0"/>
    <n v="0"/>
    <n v="0"/>
    <n v="0"/>
  </r>
  <r>
    <s v="FLORIANO PEIXOTO2016/Jan"/>
    <x v="168"/>
    <x v="169"/>
    <s v="FLORIANO PEIXO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Feb"/>
    <x v="168"/>
    <x v="16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Mar"/>
    <x v="168"/>
    <x v="16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Apr"/>
    <x v="168"/>
    <x v="169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May"/>
    <x v="168"/>
    <x v="16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Jun"/>
    <x v="168"/>
    <x v="16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Jul"/>
    <x v="168"/>
    <x v="1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Aug"/>
    <x v="168"/>
    <x v="16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Sep"/>
    <x v="168"/>
    <x v="16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Oct"/>
    <x v="168"/>
    <x v="16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Nov"/>
    <x v="168"/>
    <x v="16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6/Dec"/>
    <x v="168"/>
    <x v="16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6/Jan"/>
    <x v="169"/>
    <x v="170"/>
    <s v="FONTOURA XAVIER"/>
    <x v="12"/>
    <n v="0"/>
    <n v="0"/>
    <n v="8"/>
    <n v="4"/>
    <n v="0"/>
    <n v="4"/>
    <n v="1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FONTOURA XAVIER2016/Feb"/>
    <x v="169"/>
    <x v="170"/>
    <m/>
    <x v="13"/>
    <n v="0"/>
    <n v="1"/>
    <n v="9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6/Mar"/>
    <x v="169"/>
    <x v="170"/>
    <m/>
    <x v="14"/>
    <n v="0"/>
    <n v="0"/>
    <n v="10"/>
    <n v="4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6/Apr"/>
    <x v="169"/>
    <x v="170"/>
    <m/>
    <x v="15"/>
    <n v="0"/>
    <n v="0"/>
    <n v="11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ONTOURA XAVIER2016/May"/>
    <x v="169"/>
    <x v="170"/>
    <m/>
    <x v="16"/>
    <n v="1"/>
    <n v="0"/>
    <n v="16"/>
    <n v="8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16/Jun"/>
    <x v="169"/>
    <x v="170"/>
    <m/>
    <x v="17"/>
    <n v="0"/>
    <n v="0"/>
    <n v="13"/>
    <n v="7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16/Jul"/>
    <x v="169"/>
    <x v="170"/>
    <m/>
    <x v="18"/>
    <n v="0"/>
    <n v="0"/>
    <n v="12"/>
    <n v="3"/>
    <n v="1"/>
    <n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6/Aug"/>
    <x v="169"/>
    <x v="170"/>
    <m/>
    <x v="19"/>
    <n v="0"/>
    <n v="0"/>
    <n v="11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6/Sep"/>
    <x v="169"/>
    <x v="170"/>
    <m/>
    <x v="20"/>
    <n v="0"/>
    <n v="0"/>
    <n v="13"/>
    <n v="6"/>
    <n v="1"/>
    <n v="1"/>
    <n v="0"/>
    <n v="0"/>
    <n v="5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FONTOURA XAVIER2016/Oct"/>
    <x v="169"/>
    <x v="170"/>
    <m/>
    <x v="21"/>
    <n v="0"/>
    <n v="0"/>
    <n v="11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6/Nov"/>
    <x v="169"/>
    <x v="170"/>
    <m/>
    <x v="22"/>
    <n v="0"/>
    <n v="1"/>
    <n v="13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6/Dec"/>
    <x v="169"/>
    <x v="170"/>
    <m/>
    <x v="23"/>
    <n v="0"/>
    <n v="0"/>
    <n v="9"/>
    <n v="5"/>
    <n v="1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ORMIGUEIRO2016/Jan"/>
    <x v="170"/>
    <x v="171"/>
    <s v="FORMIGUEIRO"/>
    <x v="12"/>
    <n v="0"/>
    <n v="0"/>
    <n v="6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6/Feb"/>
    <x v="170"/>
    <x v="171"/>
    <m/>
    <x v="13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6/Mar"/>
    <x v="170"/>
    <x v="171"/>
    <m/>
    <x v="14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6/Apr"/>
    <x v="170"/>
    <x v="171"/>
    <m/>
    <x v="15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6/May"/>
    <x v="170"/>
    <x v="171"/>
    <m/>
    <x v="16"/>
    <n v="0"/>
    <n v="0"/>
    <n v="6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6/Jun"/>
    <x v="170"/>
    <x v="171"/>
    <m/>
    <x v="17"/>
    <n v="0"/>
    <n v="0"/>
    <n v="9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6/Jul"/>
    <x v="170"/>
    <x v="171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6/Aug"/>
    <x v="170"/>
    <x v="171"/>
    <m/>
    <x v="19"/>
    <n v="0"/>
    <n v="0"/>
    <n v="4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6/Sep"/>
    <x v="170"/>
    <x v="171"/>
    <m/>
    <x v="20"/>
    <n v="0"/>
    <n v="0"/>
    <n v="11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6/Oct"/>
    <x v="170"/>
    <x v="171"/>
    <m/>
    <x v="21"/>
    <n v="0"/>
    <n v="0"/>
    <n v="10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6/Nov"/>
    <x v="170"/>
    <x v="171"/>
    <m/>
    <x v="22"/>
    <n v="0"/>
    <n v="0"/>
    <n v="4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6/Dec"/>
    <x v="170"/>
    <x v="171"/>
    <m/>
    <x v="23"/>
    <n v="0"/>
    <n v="0"/>
    <n v="15"/>
    <n v="6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QUETINHA2016/Jan"/>
    <x v="171"/>
    <x v="172"/>
    <s v="FORQUETINH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Feb"/>
    <x v="171"/>
    <x v="172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Mar"/>
    <x v="171"/>
    <x v="1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Apr"/>
    <x v="171"/>
    <x v="172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May"/>
    <x v="171"/>
    <x v="17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Jun"/>
    <x v="171"/>
    <x v="17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Jul"/>
    <x v="171"/>
    <x v="17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Aug"/>
    <x v="171"/>
    <x v="172"/>
    <m/>
    <x v="19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Sep"/>
    <x v="171"/>
    <x v="172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Oct"/>
    <x v="171"/>
    <x v="17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Nov"/>
    <x v="171"/>
    <x v="172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6/Dec"/>
    <x v="171"/>
    <x v="172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6/Jan"/>
    <x v="172"/>
    <x v="173"/>
    <s v="FORTALEZA DOS VALOS"/>
    <x v="12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6/Feb"/>
    <x v="172"/>
    <x v="173"/>
    <m/>
    <x v="13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6/Mar"/>
    <x v="172"/>
    <x v="173"/>
    <m/>
    <x v="14"/>
    <n v="0"/>
    <n v="0"/>
    <n v="4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TALEZA DOS VALOS2016/Apr"/>
    <x v="172"/>
    <x v="173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6/May"/>
    <x v="172"/>
    <x v="173"/>
    <m/>
    <x v="16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6/Jun"/>
    <x v="172"/>
    <x v="173"/>
    <m/>
    <x v="17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6/Jul"/>
    <x v="172"/>
    <x v="173"/>
    <m/>
    <x v="18"/>
    <n v="0"/>
    <n v="0"/>
    <n v="5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TALEZA DOS VALOS2016/Aug"/>
    <x v="172"/>
    <x v="173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6/Sep"/>
    <x v="172"/>
    <x v="173"/>
    <m/>
    <x v="20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TALEZA DOS VALOS2016/Oct"/>
    <x v="172"/>
    <x v="173"/>
    <m/>
    <x v="21"/>
    <n v="0"/>
    <n v="0"/>
    <n v="3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TALEZA DOS VALOS2016/Nov"/>
    <x v="172"/>
    <x v="173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6/Dec"/>
    <x v="172"/>
    <x v="173"/>
    <m/>
    <x v="23"/>
    <n v="0"/>
    <n v="0"/>
    <n v="7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REDERICO WESTPHALEN2016/Jan"/>
    <x v="173"/>
    <x v="174"/>
    <s v="FREDERICO WESTPHALEN"/>
    <x v="12"/>
    <n v="2"/>
    <n v="0"/>
    <n v="36"/>
    <n v="2"/>
    <n v="0"/>
    <n v="1"/>
    <n v="1"/>
    <n v="8"/>
    <n v="1"/>
    <n v="5"/>
    <n v="3"/>
    <n v="0"/>
    <n v="0"/>
    <n v="0"/>
    <n v="0"/>
    <n v="3"/>
    <n v="0"/>
    <n v="0"/>
    <n v="0"/>
    <n v="0"/>
    <n v="0"/>
    <n v="0"/>
    <n v="0"/>
    <n v="0"/>
    <n v="0"/>
    <n v="2"/>
  </r>
  <r>
    <s v="FREDERICO WESTPHALEN2016/Feb"/>
    <x v="173"/>
    <x v="174"/>
    <m/>
    <x v="13"/>
    <n v="1"/>
    <n v="0"/>
    <n v="17"/>
    <n v="1"/>
    <n v="2"/>
    <n v="0"/>
    <n v="0"/>
    <n v="3"/>
    <n v="4"/>
    <n v="9"/>
    <n v="0"/>
    <n v="0"/>
    <n v="0"/>
    <n v="0"/>
    <n v="0"/>
    <n v="0"/>
    <n v="0"/>
    <n v="0"/>
    <n v="0"/>
    <n v="0"/>
    <n v="0"/>
    <n v="0"/>
    <n v="0"/>
    <n v="0"/>
    <n v="0"/>
    <n v="1"/>
  </r>
  <r>
    <s v="FREDERICO WESTPHALEN2016/Mar"/>
    <x v="173"/>
    <x v="174"/>
    <m/>
    <x v="14"/>
    <n v="0"/>
    <n v="0"/>
    <n v="27"/>
    <n v="1"/>
    <n v="2"/>
    <n v="2"/>
    <n v="0"/>
    <n v="6"/>
    <n v="3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FREDERICO WESTPHALEN2016/Apr"/>
    <x v="173"/>
    <x v="174"/>
    <m/>
    <x v="15"/>
    <n v="1"/>
    <n v="0"/>
    <n v="22"/>
    <n v="1"/>
    <n v="1"/>
    <n v="0"/>
    <n v="0"/>
    <n v="7"/>
    <n v="6"/>
    <n v="14"/>
    <n v="0"/>
    <n v="0"/>
    <n v="0"/>
    <n v="0"/>
    <n v="0"/>
    <n v="0"/>
    <n v="0"/>
    <n v="0"/>
    <n v="0"/>
    <n v="0"/>
    <n v="0"/>
    <n v="0"/>
    <n v="0"/>
    <n v="0"/>
    <n v="0"/>
    <n v="1"/>
  </r>
  <r>
    <s v="FREDERICO WESTPHALEN2016/May"/>
    <x v="173"/>
    <x v="174"/>
    <m/>
    <x v="16"/>
    <n v="2"/>
    <n v="0"/>
    <n v="27"/>
    <n v="1"/>
    <n v="1"/>
    <n v="0"/>
    <n v="0"/>
    <n v="4"/>
    <n v="1"/>
    <n v="11"/>
    <n v="2"/>
    <n v="0"/>
    <n v="0"/>
    <n v="0"/>
    <n v="0"/>
    <n v="0"/>
    <n v="0"/>
    <n v="0"/>
    <n v="0"/>
    <n v="0"/>
    <n v="0"/>
    <n v="0"/>
    <n v="0"/>
    <n v="0"/>
    <n v="0"/>
    <n v="2"/>
  </r>
  <r>
    <s v="FREDERICO WESTPHALEN2016/Jun"/>
    <x v="173"/>
    <x v="174"/>
    <m/>
    <x v="17"/>
    <n v="0"/>
    <n v="0"/>
    <n v="40"/>
    <n v="2"/>
    <n v="0"/>
    <n v="0"/>
    <n v="3"/>
    <n v="4"/>
    <n v="4"/>
    <n v="3"/>
    <n v="1"/>
    <n v="0"/>
    <n v="0"/>
    <n v="0"/>
    <n v="0"/>
    <n v="3"/>
    <n v="0"/>
    <n v="0"/>
    <n v="0"/>
    <n v="0"/>
    <n v="0"/>
    <n v="0"/>
    <n v="0"/>
    <n v="0"/>
    <n v="0"/>
    <n v="0"/>
  </r>
  <r>
    <s v="FREDERICO WESTPHALEN2016/Jul"/>
    <x v="173"/>
    <x v="174"/>
    <m/>
    <x v="18"/>
    <n v="0"/>
    <n v="0"/>
    <n v="46"/>
    <n v="0"/>
    <n v="0"/>
    <n v="2"/>
    <n v="0"/>
    <n v="2"/>
    <n v="0"/>
    <n v="7"/>
    <n v="3"/>
    <n v="0"/>
    <n v="0"/>
    <n v="0"/>
    <n v="0"/>
    <n v="3"/>
    <n v="0"/>
    <n v="0"/>
    <n v="0"/>
    <n v="0"/>
    <n v="0"/>
    <n v="0"/>
    <n v="0"/>
    <n v="0"/>
    <n v="0"/>
    <n v="0"/>
  </r>
  <r>
    <s v="FREDERICO WESTPHALEN2016/Aug"/>
    <x v="173"/>
    <x v="174"/>
    <m/>
    <x v="19"/>
    <n v="0"/>
    <n v="0"/>
    <n v="30"/>
    <n v="0"/>
    <n v="0"/>
    <n v="1"/>
    <n v="0"/>
    <n v="1"/>
    <n v="2"/>
    <n v="7"/>
    <n v="3"/>
    <n v="0"/>
    <n v="0"/>
    <n v="0"/>
    <n v="0"/>
    <n v="2"/>
    <n v="0"/>
    <n v="0"/>
    <n v="0"/>
    <n v="0"/>
    <n v="0"/>
    <n v="0"/>
    <n v="0"/>
    <n v="0"/>
    <n v="0"/>
    <n v="0"/>
  </r>
  <r>
    <s v="FREDERICO WESTPHALEN2016/Sep"/>
    <x v="173"/>
    <x v="174"/>
    <m/>
    <x v="20"/>
    <n v="0"/>
    <n v="0"/>
    <n v="33"/>
    <n v="3"/>
    <n v="2"/>
    <n v="1"/>
    <n v="0"/>
    <n v="2"/>
    <n v="2"/>
    <n v="10"/>
    <n v="1"/>
    <n v="0"/>
    <n v="0"/>
    <n v="0"/>
    <n v="0"/>
    <n v="3"/>
    <n v="0"/>
    <n v="0"/>
    <n v="0"/>
    <n v="0"/>
    <n v="0"/>
    <n v="0"/>
    <n v="1"/>
    <n v="0"/>
    <n v="1"/>
    <n v="0"/>
  </r>
  <r>
    <s v="FREDERICO WESTPHALEN2016/Oct"/>
    <x v="173"/>
    <x v="174"/>
    <m/>
    <x v="21"/>
    <n v="0"/>
    <n v="0"/>
    <n v="24"/>
    <n v="1"/>
    <n v="3"/>
    <n v="2"/>
    <n v="0"/>
    <n v="6"/>
    <n v="0"/>
    <n v="3"/>
    <n v="2"/>
    <n v="0"/>
    <n v="0"/>
    <n v="0"/>
    <n v="0"/>
    <n v="2"/>
    <n v="1"/>
    <n v="0"/>
    <n v="0"/>
    <n v="0"/>
    <n v="0"/>
    <n v="0"/>
    <n v="0"/>
    <n v="0"/>
    <n v="0"/>
    <n v="0"/>
  </r>
  <r>
    <s v="FREDERICO WESTPHALEN2016/Nov"/>
    <x v="173"/>
    <x v="174"/>
    <m/>
    <x v="22"/>
    <n v="0"/>
    <n v="0"/>
    <n v="35"/>
    <n v="1"/>
    <n v="4"/>
    <n v="1"/>
    <n v="1"/>
    <n v="3"/>
    <n v="1"/>
    <n v="6"/>
    <n v="3"/>
    <n v="0"/>
    <n v="0"/>
    <n v="0"/>
    <n v="0"/>
    <n v="2"/>
    <n v="0"/>
    <n v="0"/>
    <n v="0"/>
    <n v="0"/>
    <n v="0"/>
    <n v="0"/>
    <n v="0"/>
    <n v="0"/>
    <n v="0"/>
    <n v="0"/>
  </r>
  <r>
    <s v="FREDERICO WESTPHALEN2016/Dec"/>
    <x v="173"/>
    <x v="174"/>
    <m/>
    <x v="23"/>
    <n v="0"/>
    <n v="0"/>
    <n v="28"/>
    <n v="1"/>
    <n v="2"/>
    <n v="3"/>
    <n v="0"/>
    <n v="5"/>
    <n v="2"/>
    <n v="7"/>
    <n v="0"/>
    <n v="0"/>
    <n v="0"/>
    <n v="0"/>
    <n v="0"/>
    <n v="0"/>
    <n v="1"/>
    <n v="0"/>
    <n v="0"/>
    <n v="0"/>
    <n v="0"/>
    <n v="0"/>
    <n v="0"/>
    <n v="0"/>
    <n v="0"/>
    <n v="0"/>
  </r>
  <r>
    <s v="GARIBALDI2016/Jan"/>
    <x v="174"/>
    <x v="175"/>
    <s v="GARIBALDI"/>
    <x v="12"/>
    <n v="0"/>
    <n v="0"/>
    <n v="62"/>
    <n v="1"/>
    <n v="5"/>
    <n v="8"/>
    <n v="1"/>
    <n v="3"/>
    <n v="1"/>
    <n v="2"/>
    <n v="0"/>
    <n v="0"/>
    <n v="0"/>
    <n v="0"/>
    <n v="0"/>
    <n v="9"/>
    <n v="0"/>
    <n v="0"/>
    <n v="0"/>
    <n v="0"/>
    <n v="0"/>
    <n v="0"/>
    <n v="0"/>
    <n v="0"/>
    <n v="0"/>
    <n v="0"/>
  </r>
  <r>
    <s v="GARIBALDI2016/Feb"/>
    <x v="174"/>
    <x v="175"/>
    <m/>
    <x v="13"/>
    <n v="0"/>
    <n v="0"/>
    <n v="47"/>
    <n v="0"/>
    <n v="4"/>
    <n v="4"/>
    <n v="3"/>
    <n v="3"/>
    <n v="1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GARIBALDI2016/Mar"/>
    <x v="174"/>
    <x v="175"/>
    <m/>
    <x v="14"/>
    <n v="0"/>
    <n v="0"/>
    <n v="43"/>
    <n v="0"/>
    <n v="6"/>
    <n v="9"/>
    <n v="2"/>
    <n v="9"/>
    <n v="0"/>
    <n v="2"/>
    <n v="0"/>
    <n v="0"/>
    <n v="0"/>
    <n v="0"/>
    <n v="0"/>
    <n v="1"/>
    <n v="4"/>
    <n v="0"/>
    <n v="0"/>
    <n v="0"/>
    <n v="0"/>
    <n v="0"/>
    <n v="0"/>
    <n v="0"/>
    <n v="0"/>
    <n v="0"/>
  </r>
  <r>
    <s v="GARIBALDI2016/Apr"/>
    <x v="174"/>
    <x v="175"/>
    <m/>
    <x v="15"/>
    <n v="0"/>
    <n v="0"/>
    <n v="31"/>
    <n v="1"/>
    <n v="7"/>
    <n v="10"/>
    <n v="2"/>
    <n v="1"/>
    <n v="0"/>
    <n v="2"/>
    <n v="1"/>
    <n v="0"/>
    <n v="0"/>
    <n v="0"/>
    <n v="0"/>
    <n v="0"/>
    <n v="3"/>
    <n v="1"/>
    <n v="0"/>
    <n v="0"/>
    <n v="0"/>
    <n v="0"/>
    <n v="0"/>
    <n v="0"/>
    <n v="0"/>
    <n v="0"/>
  </r>
  <r>
    <s v="GARIBALDI2016/May"/>
    <x v="174"/>
    <x v="175"/>
    <m/>
    <x v="16"/>
    <n v="0"/>
    <n v="0"/>
    <n v="27"/>
    <n v="0"/>
    <n v="4"/>
    <n v="4"/>
    <n v="10"/>
    <n v="2"/>
    <n v="1"/>
    <n v="0"/>
    <n v="0"/>
    <n v="0"/>
    <n v="0"/>
    <n v="0"/>
    <n v="0"/>
    <n v="2"/>
    <n v="3"/>
    <n v="0"/>
    <n v="0"/>
    <n v="0"/>
    <n v="0"/>
    <n v="0"/>
    <n v="0"/>
    <n v="0"/>
    <n v="0"/>
    <n v="0"/>
  </r>
  <r>
    <s v="GARIBALDI2016/Jun"/>
    <x v="174"/>
    <x v="175"/>
    <m/>
    <x v="17"/>
    <n v="0"/>
    <n v="1"/>
    <n v="32"/>
    <n v="0"/>
    <n v="4"/>
    <n v="6"/>
    <n v="2"/>
    <n v="2"/>
    <n v="2"/>
    <n v="0"/>
    <n v="0"/>
    <n v="0"/>
    <n v="0"/>
    <n v="0"/>
    <n v="0"/>
    <n v="3"/>
    <n v="2"/>
    <n v="0"/>
    <n v="0"/>
    <n v="0"/>
    <n v="0"/>
    <n v="0"/>
    <n v="0"/>
    <n v="0"/>
    <n v="0"/>
    <n v="0"/>
  </r>
  <r>
    <s v="GARIBALDI2016/Jul"/>
    <x v="174"/>
    <x v="175"/>
    <m/>
    <x v="18"/>
    <n v="1"/>
    <n v="0"/>
    <n v="40"/>
    <n v="1"/>
    <n v="5"/>
    <n v="4"/>
    <n v="1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GARIBALDI2016/Aug"/>
    <x v="174"/>
    <x v="175"/>
    <m/>
    <x v="19"/>
    <n v="0"/>
    <n v="0"/>
    <n v="39"/>
    <n v="2"/>
    <n v="5"/>
    <n v="7"/>
    <n v="7"/>
    <n v="1"/>
    <n v="0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GARIBALDI2016/Sep"/>
    <x v="174"/>
    <x v="175"/>
    <m/>
    <x v="20"/>
    <n v="0"/>
    <n v="0"/>
    <n v="31"/>
    <n v="0"/>
    <n v="1"/>
    <n v="9"/>
    <n v="4"/>
    <n v="3"/>
    <n v="0"/>
    <n v="2"/>
    <n v="0"/>
    <n v="0"/>
    <n v="0"/>
    <n v="0"/>
    <n v="0"/>
    <n v="0"/>
    <n v="1"/>
    <n v="2"/>
    <n v="0"/>
    <n v="0"/>
    <n v="0"/>
    <n v="0"/>
    <n v="0"/>
    <n v="0"/>
    <n v="0"/>
    <n v="0"/>
  </r>
  <r>
    <s v="GARIBALDI2016/Oct"/>
    <x v="174"/>
    <x v="175"/>
    <m/>
    <x v="21"/>
    <n v="0"/>
    <n v="0"/>
    <n v="37"/>
    <n v="0"/>
    <n v="8"/>
    <n v="8"/>
    <n v="3"/>
    <n v="4"/>
    <n v="0"/>
    <n v="0"/>
    <n v="0"/>
    <n v="0"/>
    <n v="0"/>
    <n v="0"/>
    <n v="0"/>
    <n v="1"/>
    <n v="0"/>
    <n v="0"/>
    <n v="1"/>
    <n v="0"/>
    <n v="0"/>
    <n v="0"/>
    <n v="0"/>
    <n v="1"/>
    <n v="0"/>
    <n v="0"/>
  </r>
  <r>
    <s v="GARIBALDI2016/Nov"/>
    <x v="174"/>
    <x v="175"/>
    <m/>
    <x v="22"/>
    <n v="0"/>
    <n v="0"/>
    <n v="34"/>
    <n v="1"/>
    <n v="6"/>
    <n v="3"/>
    <n v="1"/>
    <n v="4"/>
    <n v="0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GARIBALDI2016/Dec"/>
    <x v="174"/>
    <x v="175"/>
    <m/>
    <x v="23"/>
    <n v="1"/>
    <n v="0"/>
    <n v="24"/>
    <n v="1"/>
    <n v="0"/>
    <n v="3"/>
    <n v="3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GARRUCHOS2016/Jan"/>
    <x v="175"/>
    <x v="176"/>
    <s v="GARRUCHO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6/Feb"/>
    <x v="175"/>
    <x v="176"/>
    <m/>
    <x v="13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6/Mar"/>
    <x v="175"/>
    <x v="176"/>
    <m/>
    <x v="14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6/Apr"/>
    <x v="175"/>
    <x v="176"/>
    <m/>
    <x v="15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6/May"/>
    <x v="175"/>
    <x v="176"/>
    <m/>
    <x v="16"/>
    <n v="0"/>
    <n v="0"/>
    <n v="9"/>
    <n v="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6/Jun"/>
    <x v="175"/>
    <x v="176"/>
    <m/>
    <x v="17"/>
    <n v="0"/>
    <n v="0"/>
    <n v="9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6/Jul"/>
    <x v="175"/>
    <x v="176"/>
    <m/>
    <x v="18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6/Aug"/>
    <x v="175"/>
    <x v="176"/>
    <m/>
    <x v="1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6/Sep"/>
    <x v="175"/>
    <x v="176"/>
    <m/>
    <x v="20"/>
    <n v="0"/>
    <n v="0"/>
    <n v="9"/>
    <n v="6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RRUCHOS2016/Oct"/>
    <x v="175"/>
    <x v="176"/>
    <m/>
    <x v="21"/>
    <n v="0"/>
    <n v="0"/>
    <n v="6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6/Nov"/>
    <x v="175"/>
    <x v="176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6/Dec"/>
    <x v="175"/>
    <x v="176"/>
    <m/>
    <x v="23"/>
    <n v="0"/>
    <n v="0"/>
    <n v="8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6/Jan"/>
    <x v="176"/>
    <x v="177"/>
    <s v="GAURAMA"/>
    <x v="12"/>
    <n v="0"/>
    <n v="0"/>
    <n v="1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6/Feb"/>
    <x v="176"/>
    <x v="177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6/Mar"/>
    <x v="176"/>
    <x v="177"/>
    <m/>
    <x v="14"/>
    <n v="0"/>
    <n v="0"/>
    <n v="4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6/Apr"/>
    <x v="176"/>
    <x v="177"/>
    <m/>
    <x v="15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6/May"/>
    <x v="176"/>
    <x v="177"/>
    <m/>
    <x v="16"/>
    <n v="0"/>
    <n v="0"/>
    <n v="4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GAURAMA2016/Jun"/>
    <x v="176"/>
    <x v="177"/>
    <m/>
    <x v="17"/>
    <n v="0"/>
    <n v="0"/>
    <n v="7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AURAMA2016/Jul"/>
    <x v="176"/>
    <x v="17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6/Aug"/>
    <x v="176"/>
    <x v="177"/>
    <m/>
    <x v="19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6/Sep"/>
    <x v="176"/>
    <x v="177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6/Oct"/>
    <x v="176"/>
    <x v="177"/>
    <m/>
    <x v="21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16/Nov"/>
    <x v="176"/>
    <x v="177"/>
    <m/>
    <x v="2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6/Dec"/>
    <x v="176"/>
    <x v="177"/>
    <m/>
    <x v="2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6/Jan"/>
    <x v="177"/>
    <x v="178"/>
    <s v="GENERAL CAMARA"/>
    <x v="12"/>
    <n v="0"/>
    <n v="0"/>
    <n v="1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6/Feb"/>
    <x v="177"/>
    <x v="178"/>
    <m/>
    <x v="13"/>
    <n v="0"/>
    <n v="0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6/Mar"/>
    <x v="177"/>
    <x v="178"/>
    <m/>
    <x v="14"/>
    <n v="1"/>
    <n v="0"/>
    <n v="18"/>
    <n v="4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GENERAL CAMARA2016/Apr"/>
    <x v="177"/>
    <x v="178"/>
    <m/>
    <x v="15"/>
    <n v="0"/>
    <n v="0"/>
    <n v="13"/>
    <n v="0"/>
    <n v="0"/>
    <n v="2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GENERAL CAMARA2016/May"/>
    <x v="177"/>
    <x v="178"/>
    <m/>
    <x v="16"/>
    <n v="0"/>
    <n v="0"/>
    <n v="13"/>
    <n v="2"/>
    <n v="1"/>
    <n v="1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ENERAL CAMARA2016/Jun"/>
    <x v="177"/>
    <x v="178"/>
    <m/>
    <x v="17"/>
    <n v="0"/>
    <n v="0"/>
    <n v="9"/>
    <n v="1"/>
    <n v="0"/>
    <n v="1"/>
    <n v="1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ENERAL CAMARA2016/Jul"/>
    <x v="177"/>
    <x v="178"/>
    <m/>
    <x v="18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6/Aug"/>
    <x v="177"/>
    <x v="178"/>
    <m/>
    <x v="19"/>
    <n v="0"/>
    <n v="0"/>
    <n v="13"/>
    <n v="2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GENERAL CAMARA2016/Sep"/>
    <x v="177"/>
    <x v="178"/>
    <m/>
    <x v="20"/>
    <n v="0"/>
    <n v="0"/>
    <n v="8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6/Oct"/>
    <x v="177"/>
    <x v="178"/>
    <m/>
    <x v="21"/>
    <n v="0"/>
    <n v="0"/>
    <n v="7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6/Nov"/>
    <x v="177"/>
    <x v="178"/>
    <m/>
    <x v="22"/>
    <n v="0"/>
    <n v="0"/>
    <n v="4"/>
    <n v="1"/>
    <n v="0"/>
    <n v="3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ENERAL CAMARA2016/Dec"/>
    <x v="177"/>
    <x v="178"/>
    <m/>
    <x v="23"/>
    <n v="0"/>
    <n v="0"/>
    <n v="12"/>
    <n v="4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ENTIL2016/Jan"/>
    <x v="178"/>
    <x v="179"/>
    <s v="GENTIL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6/Feb"/>
    <x v="178"/>
    <x v="179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6/Mar"/>
    <x v="178"/>
    <x v="17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6/Apr"/>
    <x v="178"/>
    <x v="17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6/May"/>
    <x v="178"/>
    <x v="17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6/Jun"/>
    <x v="178"/>
    <x v="179"/>
    <m/>
    <x v="17"/>
    <n v="0"/>
    <n v="0"/>
    <n v="5"/>
    <n v="3"/>
    <n v="0"/>
    <n v="3"/>
    <n v="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GENTIL2016/Jul"/>
    <x v="178"/>
    <x v="179"/>
    <m/>
    <x v="18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6/Aug"/>
    <x v="178"/>
    <x v="179"/>
    <m/>
    <x v="19"/>
    <n v="0"/>
    <n v="0"/>
    <n v="0"/>
    <n v="0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ENTIL2016/Sep"/>
    <x v="178"/>
    <x v="179"/>
    <m/>
    <x v="2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6/Oct"/>
    <x v="178"/>
    <x v="179"/>
    <m/>
    <x v="21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6/Nov"/>
    <x v="178"/>
    <x v="17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6/Dec"/>
    <x v="178"/>
    <x v="17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6/Jan"/>
    <x v="179"/>
    <x v="180"/>
    <s v="GETULIO VARGAS"/>
    <x v="12"/>
    <n v="0"/>
    <n v="0"/>
    <n v="15"/>
    <n v="1"/>
    <n v="3"/>
    <n v="3"/>
    <n v="0"/>
    <n v="2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ETULIO VARGAS2016/Feb"/>
    <x v="179"/>
    <x v="180"/>
    <m/>
    <x v="13"/>
    <n v="0"/>
    <n v="1"/>
    <n v="14"/>
    <n v="0"/>
    <n v="4"/>
    <n v="16"/>
    <n v="0"/>
    <n v="3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GETULIO VARGAS2016/Mar"/>
    <x v="179"/>
    <x v="180"/>
    <m/>
    <x v="14"/>
    <n v="0"/>
    <n v="0"/>
    <n v="16"/>
    <n v="2"/>
    <n v="2"/>
    <n v="7"/>
    <n v="0"/>
    <n v="3"/>
    <n v="2"/>
    <n v="4"/>
    <n v="3"/>
    <n v="0"/>
    <n v="0"/>
    <n v="0"/>
    <n v="0"/>
    <n v="2"/>
    <n v="1"/>
    <n v="0"/>
    <n v="0"/>
    <n v="0"/>
    <n v="0"/>
    <n v="0"/>
    <n v="0"/>
    <n v="0"/>
    <n v="0"/>
    <n v="0"/>
  </r>
  <r>
    <s v="GETULIO VARGAS2016/Apr"/>
    <x v="179"/>
    <x v="180"/>
    <m/>
    <x v="15"/>
    <n v="1"/>
    <n v="0"/>
    <n v="16"/>
    <n v="0"/>
    <n v="2"/>
    <n v="3"/>
    <n v="1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GETULIO VARGAS2016/May"/>
    <x v="179"/>
    <x v="180"/>
    <m/>
    <x v="16"/>
    <n v="0"/>
    <n v="0"/>
    <n v="12"/>
    <n v="0"/>
    <n v="1"/>
    <n v="5"/>
    <n v="1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GETULIO VARGAS2016/Jun"/>
    <x v="179"/>
    <x v="180"/>
    <m/>
    <x v="17"/>
    <n v="0"/>
    <n v="0"/>
    <n v="28"/>
    <n v="1"/>
    <n v="1"/>
    <n v="1"/>
    <n v="0"/>
    <n v="0"/>
    <n v="5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GETULIO VARGAS2016/Jul"/>
    <x v="179"/>
    <x v="180"/>
    <m/>
    <x v="18"/>
    <n v="0"/>
    <n v="0"/>
    <n v="8"/>
    <n v="0"/>
    <n v="2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ETULIO VARGAS2016/Aug"/>
    <x v="179"/>
    <x v="180"/>
    <m/>
    <x v="19"/>
    <n v="0"/>
    <n v="0"/>
    <n v="10"/>
    <n v="0"/>
    <n v="1"/>
    <n v="1"/>
    <n v="1"/>
    <n v="2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GETULIO VARGAS2016/Sep"/>
    <x v="179"/>
    <x v="180"/>
    <m/>
    <x v="20"/>
    <n v="0"/>
    <n v="0"/>
    <n v="12"/>
    <n v="0"/>
    <n v="0"/>
    <n v="4"/>
    <n v="1"/>
    <n v="4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GETULIO VARGAS2016/Oct"/>
    <x v="179"/>
    <x v="180"/>
    <m/>
    <x v="21"/>
    <n v="0"/>
    <n v="0"/>
    <n v="12"/>
    <n v="0"/>
    <n v="1"/>
    <n v="6"/>
    <n v="0"/>
    <n v="1"/>
    <n v="1"/>
    <n v="2"/>
    <n v="2"/>
    <n v="0"/>
    <n v="0"/>
    <n v="0"/>
    <n v="0"/>
    <n v="2"/>
    <n v="1"/>
    <n v="0"/>
    <n v="0"/>
    <n v="0"/>
    <n v="0"/>
    <n v="0"/>
    <n v="0"/>
    <n v="0"/>
    <n v="0"/>
    <n v="0"/>
  </r>
  <r>
    <s v="GETULIO VARGAS2016/Nov"/>
    <x v="179"/>
    <x v="180"/>
    <m/>
    <x v="22"/>
    <n v="0"/>
    <n v="0"/>
    <n v="9"/>
    <n v="0"/>
    <n v="0"/>
    <n v="3"/>
    <n v="1"/>
    <n v="2"/>
    <n v="1"/>
    <n v="4"/>
    <n v="2"/>
    <n v="0"/>
    <n v="0"/>
    <n v="0"/>
    <n v="0"/>
    <n v="1"/>
    <n v="1"/>
    <n v="1"/>
    <n v="0"/>
    <n v="0"/>
    <n v="0"/>
    <n v="0"/>
    <n v="0"/>
    <n v="0"/>
    <n v="0"/>
    <n v="0"/>
  </r>
  <r>
    <s v="GETULIO VARGAS2016/Dec"/>
    <x v="179"/>
    <x v="180"/>
    <m/>
    <x v="23"/>
    <n v="2"/>
    <n v="0"/>
    <n v="8"/>
    <n v="1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5"/>
  </r>
  <r>
    <s v="GIRUA2016/Jan"/>
    <x v="180"/>
    <x v="181"/>
    <s v="GIRUA"/>
    <x v="12"/>
    <n v="0"/>
    <n v="0"/>
    <n v="28"/>
    <n v="3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GIRUA2016/Feb"/>
    <x v="180"/>
    <x v="181"/>
    <m/>
    <x v="13"/>
    <n v="0"/>
    <n v="0"/>
    <n v="31"/>
    <n v="3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IRUA2016/Mar"/>
    <x v="180"/>
    <x v="181"/>
    <m/>
    <x v="14"/>
    <n v="0"/>
    <n v="0"/>
    <n v="1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6/Apr"/>
    <x v="180"/>
    <x v="181"/>
    <m/>
    <x v="15"/>
    <n v="0"/>
    <n v="0"/>
    <n v="23"/>
    <n v="1"/>
    <n v="1"/>
    <n v="1"/>
    <n v="1"/>
    <n v="1"/>
    <n v="0"/>
    <n v="0"/>
    <n v="0"/>
    <n v="0"/>
    <n v="0"/>
    <n v="0"/>
    <n v="0"/>
    <n v="1"/>
    <n v="0"/>
    <n v="0"/>
    <n v="1"/>
    <n v="0"/>
    <n v="0"/>
    <n v="0"/>
    <n v="0"/>
    <n v="0"/>
    <n v="0"/>
    <n v="0"/>
  </r>
  <r>
    <s v="GIRUA2016/May"/>
    <x v="180"/>
    <x v="181"/>
    <m/>
    <x v="16"/>
    <n v="0"/>
    <n v="0"/>
    <n v="2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6/Jun"/>
    <x v="180"/>
    <x v="181"/>
    <m/>
    <x v="17"/>
    <n v="0"/>
    <n v="0"/>
    <n v="17"/>
    <n v="2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IRUA2016/Jul"/>
    <x v="180"/>
    <x v="181"/>
    <m/>
    <x v="18"/>
    <n v="0"/>
    <n v="0"/>
    <n v="20"/>
    <n v="1"/>
    <n v="4"/>
    <n v="0"/>
    <n v="0"/>
    <n v="3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GIRUA2016/Aug"/>
    <x v="180"/>
    <x v="181"/>
    <m/>
    <x v="19"/>
    <n v="1"/>
    <n v="0"/>
    <n v="15"/>
    <n v="1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GIRUA2016/Sep"/>
    <x v="180"/>
    <x v="181"/>
    <m/>
    <x v="20"/>
    <n v="0"/>
    <n v="0"/>
    <n v="13"/>
    <n v="1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IRUA2016/Oct"/>
    <x v="180"/>
    <x v="181"/>
    <m/>
    <x v="21"/>
    <n v="0"/>
    <n v="0"/>
    <n v="13"/>
    <n v="0"/>
    <n v="0"/>
    <n v="0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IRUA2016/Nov"/>
    <x v="180"/>
    <x v="181"/>
    <m/>
    <x v="22"/>
    <n v="0"/>
    <n v="0"/>
    <n v="15"/>
    <n v="3"/>
    <n v="0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IRUA2016/Dec"/>
    <x v="180"/>
    <x v="181"/>
    <m/>
    <x v="23"/>
    <n v="0"/>
    <n v="0"/>
    <n v="8"/>
    <n v="0"/>
    <n v="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6/Jan"/>
    <x v="181"/>
    <x v="182"/>
    <s v="GLORINHA"/>
    <x v="12"/>
    <n v="0"/>
    <n v="0"/>
    <n v="3"/>
    <n v="0"/>
    <n v="1"/>
    <n v="3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LORINHA2016/Feb"/>
    <x v="181"/>
    <x v="182"/>
    <m/>
    <x v="13"/>
    <n v="0"/>
    <n v="0"/>
    <n v="7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LORINHA2016/Mar"/>
    <x v="181"/>
    <x v="182"/>
    <m/>
    <x v="14"/>
    <n v="0"/>
    <n v="0"/>
    <n v="8"/>
    <n v="2"/>
    <n v="0"/>
    <n v="5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GLORINHA2016/Apr"/>
    <x v="181"/>
    <x v="182"/>
    <m/>
    <x v="15"/>
    <n v="1"/>
    <n v="0"/>
    <n v="8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LORINHA2016/May"/>
    <x v="181"/>
    <x v="182"/>
    <m/>
    <x v="16"/>
    <n v="0"/>
    <n v="0"/>
    <n v="17"/>
    <n v="2"/>
    <n v="2"/>
    <n v="2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LORINHA2016/Jun"/>
    <x v="181"/>
    <x v="182"/>
    <m/>
    <x v="17"/>
    <n v="0"/>
    <n v="0"/>
    <n v="8"/>
    <n v="0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6/Jul"/>
    <x v="181"/>
    <x v="182"/>
    <m/>
    <x v="18"/>
    <n v="0"/>
    <n v="0"/>
    <n v="7"/>
    <n v="3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GLORINHA2016/Aug"/>
    <x v="181"/>
    <x v="182"/>
    <m/>
    <x v="19"/>
    <n v="1"/>
    <n v="0"/>
    <n v="19"/>
    <n v="7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1"/>
  </r>
  <r>
    <s v="GLORINHA2016/Sep"/>
    <x v="181"/>
    <x v="182"/>
    <m/>
    <x v="20"/>
    <n v="0"/>
    <n v="0"/>
    <n v="12"/>
    <n v="6"/>
    <n v="0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GLORINHA2016/Oct"/>
    <x v="181"/>
    <x v="182"/>
    <m/>
    <x v="21"/>
    <n v="0"/>
    <n v="0"/>
    <n v="15"/>
    <n v="8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6/Nov"/>
    <x v="181"/>
    <x v="182"/>
    <m/>
    <x v="22"/>
    <n v="0"/>
    <n v="0"/>
    <n v="11"/>
    <n v="2"/>
    <n v="1"/>
    <n v="0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16/Dec"/>
    <x v="181"/>
    <x v="182"/>
    <m/>
    <x v="23"/>
    <n v="1"/>
    <n v="0"/>
    <n v="14"/>
    <n v="2"/>
    <n v="0"/>
    <n v="1"/>
    <n v="1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GRAMADO2016/Jan"/>
    <x v="182"/>
    <x v="183"/>
    <s v="GRAMADO"/>
    <x v="12"/>
    <n v="0"/>
    <n v="0"/>
    <n v="53"/>
    <n v="0"/>
    <n v="1"/>
    <n v="7"/>
    <n v="2"/>
    <n v="11"/>
    <n v="0"/>
    <n v="8"/>
    <n v="0"/>
    <n v="0"/>
    <n v="0"/>
    <n v="0"/>
    <n v="0"/>
    <n v="1"/>
    <n v="3"/>
    <n v="0"/>
    <n v="0"/>
    <n v="0"/>
    <n v="0"/>
    <n v="0"/>
    <n v="0"/>
    <n v="0"/>
    <n v="0"/>
    <n v="0"/>
  </r>
  <r>
    <s v="GRAMADO2016/Feb"/>
    <x v="182"/>
    <x v="183"/>
    <m/>
    <x v="13"/>
    <n v="0"/>
    <n v="0"/>
    <n v="43"/>
    <n v="0"/>
    <n v="2"/>
    <n v="5"/>
    <n v="0"/>
    <n v="1"/>
    <n v="2"/>
    <n v="4"/>
    <n v="2"/>
    <n v="0"/>
    <n v="0"/>
    <n v="0"/>
    <n v="0"/>
    <n v="5"/>
    <n v="0"/>
    <n v="0"/>
    <n v="0"/>
    <n v="0"/>
    <n v="0"/>
    <n v="0"/>
    <n v="0"/>
    <n v="0"/>
    <n v="0"/>
    <n v="0"/>
  </r>
  <r>
    <s v="GRAMADO2016/Mar"/>
    <x v="182"/>
    <x v="183"/>
    <m/>
    <x v="14"/>
    <n v="0"/>
    <n v="0"/>
    <n v="46"/>
    <n v="0"/>
    <n v="3"/>
    <n v="0"/>
    <n v="0"/>
    <n v="7"/>
    <n v="0"/>
    <n v="8"/>
    <n v="1"/>
    <n v="0"/>
    <n v="0"/>
    <n v="0"/>
    <n v="0"/>
    <n v="1"/>
    <n v="0"/>
    <n v="0"/>
    <n v="0"/>
    <n v="0"/>
    <n v="0"/>
    <n v="0"/>
    <n v="0"/>
    <n v="0"/>
    <n v="0"/>
    <n v="0"/>
  </r>
  <r>
    <s v="GRAMADO2016/Apr"/>
    <x v="182"/>
    <x v="183"/>
    <m/>
    <x v="15"/>
    <n v="2"/>
    <n v="0"/>
    <n v="42"/>
    <n v="3"/>
    <n v="2"/>
    <n v="4"/>
    <n v="0"/>
    <n v="1"/>
    <n v="2"/>
    <n v="2"/>
    <n v="3"/>
    <n v="0"/>
    <n v="0"/>
    <n v="0"/>
    <n v="0"/>
    <n v="1"/>
    <n v="2"/>
    <n v="0"/>
    <n v="0"/>
    <n v="0"/>
    <n v="0"/>
    <n v="0"/>
    <n v="0"/>
    <n v="0"/>
    <n v="0"/>
    <n v="2"/>
  </r>
  <r>
    <s v="GRAMADO2016/May"/>
    <x v="182"/>
    <x v="183"/>
    <m/>
    <x v="16"/>
    <n v="0"/>
    <n v="0"/>
    <n v="43"/>
    <n v="0"/>
    <n v="1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GRAMADO2016/Jun"/>
    <x v="182"/>
    <x v="183"/>
    <m/>
    <x v="17"/>
    <n v="0"/>
    <n v="0"/>
    <n v="52"/>
    <n v="1"/>
    <n v="2"/>
    <n v="6"/>
    <n v="2"/>
    <n v="4"/>
    <n v="0"/>
    <n v="6"/>
    <n v="2"/>
    <n v="0"/>
    <n v="0"/>
    <n v="0"/>
    <n v="0"/>
    <n v="4"/>
    <n v="3"/>
    <n v="0"/>
    <n v="0"/>
    <n v="0"/>
    <n v="0"/>
    <n v="0"/>
    <n v="0"/>
    <n v="0"/>
    <n v="0"/>
    <n v="0"/>
  </r>
  <r>
    <s v="GRAMADO2016/Jul"/>
    <x v="182"/>
    <x v="183"/>
    <m/>
    <x v="18"/>
    <n v="0"/>
    <n v="0"/>
    <n v="40"/>
    <n v="0"/>
    <n v="3"/>
    <n v="4"/>
    <n v="0"/>
    <n v="11"/>
    <n v="1"/>
    <n v="2"/>
    <n v="0"/>
    <n v="0"/>
    <n v="0"/>
    <n v="0"/>
    <n v="0"/>
    <n v="2"/>
    <n v="2"/>
    <n v="0"/>
    <n v="0"/>
    <n v="0"/>
    <n v="0"/>
    <n v="0"/>
    <n v="0"/>
    <n v="0"/>
    <n v="0"/>
    <n v="0"/>
  </r>
  <r>
    <s v="GRAMADO2016/Aug"/>
    <x v="182"/>
    <x v="183"/>
    <m/>
    <x v="19"/>
    <n v="0"/>
    <n v="0"/>
    <n v="62"/>
    <n v="1"/>
    <n v="2"/>
    <n v="3"/>
    <n v="0"/>
    <n v="8"/>
    <n v="0"/>
    <n v="5"/>
    <n v="1"/>
    <n v="0"/>
    <n v="0"/>
    <n v="0"/>
    <n v="0"/>
    <n v="3"/>
    <n v="0"/>
    <n v="0"/>
    <n v="0"/>
    <n v="0"/>
    <n v="0"/>
    <n v="0"/>
    <n v="0"/>
    <n v="0"/>
    <n v="0"/>
    <n v="0"/>
  </r>
  <r>
    <s v="GRAMADO2016/Sep"/>
    <x v="182"/>
    <x v="183"/>
    <m/>
    <x v="20"/>
    <n v="0"/>
    <n v="0"/>
    <n v="53"/>
    <n v="0"/>
    <n v="3"/>
    <n v="4"/>
    <n v="1"/>
    <n v="2"/>
    <n v="3"/>
    <n v="3"/>
    <n v="3"/>
    <n v="0"/>
    <n v="0"/>
    <n v="0"/>
    <n v="0"/>
    <n v="5"/>
    <n v="1"/>
    <n v="0"/>
    <n v="0"/>
    <n v="0"/>
    <n v="0"/>
    <n v="0"/>
    <n v="0"/>
    <n v="0"/>
    <n v="0"/>
    <n v="0"/>
  </r>
  <r>
    <s v="GRAMADO2016/Oct"/>
    <x v="182"/>
    <x v="183"/>
    <m/>
    <x v="21"/>
    <n v="0"/>
    <n v="0"/>
    <n v="26"/>
    <n v="1"/>
    <n v="1"/>
    <n v="3"/>
    <n v="1"/>
    <n v="3"/>
    <n v="0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GRAMADO2016/Nov"/>
    <x v="182"/>
    <x v="183"/>
    <m/>
    <x v="22"/>
    <n v="0"/>
    <n v="0"/>
    <n v="44"/>
    <n v="0"/>
    <n v="2"/>
    <n v="0"/>
    <n v="0"/>
    <n v="9"/>
    <n v="0"/>
    <n v="3"/>
    <n v="1"/>
    <n v="0"/>
    <n v="0"/>
    <n v="0"/>
    <n v="0"/>
    <n v="3"/>
    <n v="0"/>
    <n v="0"/>
    <n v="0"/>
    <n v="0"/>
    <n v="0"/>
    <n v="0"/>
    <n v="0"/>
    <n v="1"/>
    <n v="0"/>
    <n v="0"/>
  </r>
  <r>
    <s v="GRAMADO2016/Dec"/>
    <x v="182"/>
    <x v="183"/>
    <m/>
    <x v="23"/>
    <n v="0"/>
    <n v="0"/>
    <n v="70"/>
    <n v="0"/>
    <n v="3"/>
    <n v="2"/>
    <n v="0"/>
    <n v="12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GRAMADO DOS LOUREIROS2016/Jan"/>
    <x v="183"/>
    <x v="184"/>
    <s v="GRAMADO DOS LOUREIROS"/>
    <x v="12"/>
    <n v="0"/>
    <n v="0"/>
    <n v="2"/>
    <n v="0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RAMADO DOS LOUREIROS2016/Feb"/>
    <x v="183"/>
    <x v="184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6/Mar"/>
    <x v="183"/>
    <x v="184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6/Apr"/>
    <x v="183"/>
    <x v="184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6/May"/>
    <x v="183"/>
    <x v="184"/>
    <m/>
    <x v="16"/>
    <n v="1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DOS LOUREIROS2016/Jun"/>
    <x v="183"/>
    <x v="184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6/Jul"/>
    <x v="183"/>
    <x v="1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6/Aug"/>
    <x v="183"/>
    <x v="18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6/Sep"/>
    <x v="183"/>
    <x v="18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6/Oct"/>
    <x v="183"/>
    <x v="184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6/Nov"/>
    <x v="183"/>
    <x v="184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6/Dec"/>
    <x v="183"/>
    <x v="18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Jan"/>
    <x v="184"/>
    <x v="185"/>
    <s v="GRAMADO XAVIER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Feb"/>
    <x v="184"/>
    <x v="185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Mar"/>
    <x v="184"/>
    <x v="18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Apr"/>
    <x v="184"/>
    <x v="185"/>
    <m/>
    <x v="1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May"/>
    <x v="184"/>
    <x v="185"/>
    <m/>
    <x v="1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Jun"/>
    <x v="184"/>
    <x v="1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Jul"/>
    <x v="184"/>
    <x v="18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Aug"/>
    <x v="184"/>
    <x v="18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Sep"/>
    <x v="184"/>
    <x v="185"/>
    <m/>
    <x v="2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Oct"/>
    <x v="184"/>
    <x v="18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Nov"/>
    <x v="184"/>
    <x v="18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6/Dec"/>
    <x v="184"/>
    <x v="185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6/Jan"/>
    <x v="185"/>
    <x v="186"/>
    <s v="GRAVATAI"/>
    <x v="12"/>
    <n v="11"/>
    <n v="0"/>
    <n v="284"/>
    <n v="10"/>
    <n v="48"/>
    <n v="261"/>
    <n v="68"/>
    <n v="33"/>
    <n v="19"/>
    <n v="5"/>
    <n v="9"/>
    <n v="0"/>
    <n v="0"/>
    <n v="0"/>
    <n v="0"/>
    <n v="13"/>
    <n v="23"/>
    <n v="0"/>
    <n v="1"/>
    <n v="0"/>
    <n v="1"/>
    <n v="0"/>
    <n v="10"/>
    <n v="0"/>
    <n v="2"/>
    <n v="11"/>
  </r>
  <r>
    <s v="GRAVATAI2016/Feb"/>
    <x v="185"/>
    <x v="186"/>
    <m/>
    <x v="13"/>
    <n v="10"/>
    <n v="0"/>
    <n v="303"/>
    <n v="9"/>
    <n v="43"/>
    <n v="296"/>
    <n v="69"/>
    <n v="26"/>
    <n v="17"/>
    <n v="7"/>
    <n v="12"/>
    <n v="0"/>
    <n v="0"/>
    <n v="0"/>
    <n v="0"/>
    <n v="18"/>
    <n v="26"/>
    <n v="0"/>
    <n v="1"/>
    <n v="0"/>
    <n v="6"/>
    <n v="0"/>
    <n v="22"/>
    <n v="0"/>
    <n v="1"/>
    <n v="10"/>
  </r>
  <r>
    <s v="GRAVATAI2016/Mar"/>
    <x v="185"/>
    <x v="186"/>
    <m/>
    <x v="14"/>
    <n v="14"/>
    <n v="1"/>
    <n v="281"/>
    <n v="10"/>
    <n v="53"/>
    <n v="349"/>
    <n v="61"/>
    <n v="50"/>
    <n v="14"/>
    <n v="17"/>
    <n v="16"/>
    <n v="0"/>
    <n v="0"/>
    <n v="0"/>
    <n v="0"/>
    <n v="3"/>
    <n v="38"/>
    <n v="0"/>
    <n v="0"/>
    <n v="0"/>
    <n v="14"/>
    <n v="0"/>
    <n v="45"/>
    <n v="0"/>
    <n v="0"/>
    <n v="15"/>
  </r>
  <r>
    <s v="GRAVATAI2016/Apr"/>
    <x v="185"/>
    <x v="186"/>
    <m/>
    <x v="15"/>
    <n v="7"/>
    <n v="0"/>
    <n v="268"/>
    <n v="8"/>
    <n v="45"/>
    <n v="225"/>
    <n v="57"/>
    <n v="39"/>
    <n v="18"/>
    <n v="23"/>
    <n v="20"/>
    <n v="1"/>
    <n v="0"/>
    <n v="0"/>
    <n v="0"/>
    <n v="15"/>
    <n v="14"/>
    <n v="0"/>
    <n v="0"/>
    <n v="0"/>
    <n v="4"/>
    <n v="0"/>
    <n v="14"/>
    <n v="0"/>
    <n v="0"/>
    <n v="9"/>
  </r>
  <r>
    <s v="GRAVATAI2016/May"/>
    <x v="185"/>
    <x v="186"/>
    <m/>
    <x v="16"/>
    <n v="4"/>
    <n v="1"/>
    <n v="271"/>
    <n v="9"/>
    <n v="21"/>
    <n v="254"/>
    <n v="63"/>
    <n v="37"/>
    <n v="14"/>
    <n v="8"/>
    <n v="30"/>
    <n v="0"/>
    <n v="0"/>
    <n v="0"/>
    <n v="0"/>
    <n v="22"/>
    <n v="19"/>
    <n v="0"/>
    <n v="0"/>
    <n v="0"/>
    <n v="2"/>
    <n v="0"/>
    <n v="12"/>
    <n v="0"/>
    <n v="0"/>
    <n v="3"/>
  </r>
  <r>
    <s v="GRAVATAI2016/Jun"/>
    <x v="185"/>
    <x v="186"/>
    <m/>
    <x v="17"/>
    <n v="8"/>
    <n v="1"/>
    <n v="281"/>
    <n v="15"/>
    <n v="35"/>
    <n v="262"/>
    <n v="51"/>
    <n v="34"/>
    <n v="14"/>
    <n v="10"/>
    <n v="19"/>
    <n v="0"/>
    <n v="0"/>
    <n v="0"/>
    <n v="0"/>
    <n v="22"/>
    <n v="17"/>
    <n v="0"/>
    <n v="0"/>
    <n v="0"/>
    <n v="2"/>
    <n v="0"/>
    <n v="7"/>
    <n v="0"/>
    <n v="0"/>
    <n v="8"/>
  </r>
  <r>
    <s v="GRAVATAI2016/Jul"/>
    <x v="185"/>
    <x v="186"/>
    <m/>
    <x v="18"/>
    <n v="7"/>
    <n v="1"/>
    <n v="272"/>
    <n v="12"/>
    <n v="42"/>
    <n v="245"/>
    <n v="41"/>
    <n v="37"/>
    <n v="12"/>
    <n v="17"/>
    <n v="20"/>
    <n v="0"/>
    <n v="0"/>
    <n v="0"/>
    <n v="0"/>
    <n v="10"/>
    <n v="16"/>
    <n v="0"/>
    <n v="0"/>
    <n v="0"/>
    <n v="2"/>
    <n v="0"/>
    <n v="21"/>
    <n v="0"/>
    <n v="0"/>
    <n v="7"/>
  </r>
  <r>
    <s v="GRAVATAI2016/Aug"/>
    <x v="185"/>
    <x v="186"/>
    <m/>
    <x v="19"/>
    <n v="5"/>
    <n v="0"/>
    <n v="219"/>
    <n v="8"/>
    <n v="43"/>
    <n v="304"/>
    <n v="64"/>
    <n v="27"/>
    <n v="13"/>
    <n v="6"/>
    <n v="10"/>
    <n v="0"/>
    <n v="0"/>
    <n v="0"/>
    <n v="0"/>
    <n v="15"/>
    <n v="21"/>
    <n v="0"/>
    <n v="0"/>
    <n v="0"/>
    <n v="3"/>
    <n v="0"/>
    <n v="21"/>
    <n v="0"/>
    <n v="0"/>
    <n v="6"/>
  </r>
  <r>
    <s v="GRAVATAI2016/Sep"/>
    <x v="185"/>
    <x v="186"/>
    <m/>
    <x v="20"/>
    <n v="7"/>
    <n v="1"/>
    <n v="213"/>
    <n v="15"/>
    <n v="46"/>
    <n v="247"/>
    <n v="57"/>
    <n v="27"/>
    <n v="9"/>
    <n v="27"/>
    <n v="20"/>
    <n v="0"/>
    <n v="0"/>
    <n v="0"/>
    <n v="0"/>
    <n v="8"/>
    <n v="13"/>
    <n v="1"/>
    <n v="0"/>
    <n v="0"/>
    <n v="2"/>
    <n v="0"/>
    <n v="16"/>
    <n v="0"/>
    <n v="0"/>
    <n v="7"/>
  </r>
  <r>
    <s v="GRAVATAI2016/Oct"/>
    <x v="185"/>
    <x v="186"/>
    <m/>
    <x v="21"/>
    <n v="10"/>
    <n v="0"/>
    <n v="227"/>
    <n v="8"/>
    <n v="54"/>
    <n v="231"/>
    <n v="47"/>
    <n v="26"/>
    <n v="12"/>
    <n v="10"/>
    <n v="14"/>
    <n v="0"/>
    <n v="0"/>
    <n v="0"/>
    <n v="0"/>
    <n v="9"/>
    <n v="16"/>
    <n v="0"/>
    <n v="0"/>
    <n v="0"/>
    <n v="2"/>
    <n v="0"/>
    <n v="9"/>
    <n v="0"/>
    <n v="0"/>
    <n v="10"/>
  </r>
  <r>
    <s v="GRAVATAI2016/Nov"/>
    <x v="185"/>
    <x v="186"/>
    <m/>
    <x v="22"/>
    <n v="6"/>
    <n v="0"/>
    <n v="211"/>
    <n v="13"/>
    <n v="73"/>
    <n v="231"/>
    <n v="40"/>
    <n v="24"/>
    <n v="15"/>
    <n v="8"/>
    <n v="8"/>
    <n v="0"/>
    <n v="0"/>
    <n v="0"/>
    <n v="0"/>
    <n v="3"/>
    <n v="14"/>
    <n v="0"/>
    <n v="1"/>
    <n v="0"/>
    <n v="1"/>
    <n v="0"/>
    <n v="8"/>
    <n v="0"/>
    <n v="0"/>
    <n v="6"/>
  </r>
  <r>
    <s v="GRAVATAI2016/Dec"/>
    <x v="185"/>
    <x v="186"/>
    <m/>
    <x v="23"/>
    <n v="12"/>
    <n v="0"/>
    <n v="216"/>
    <n v="9"/>
    <n v="27"/>
    <n v="225"/>
    <n v="48"/>
    <n v="35"/>
    <n v="10"/>
    <n v="6"/>
    <n v="7"/>
    <n v="0"/>
    <n v="0"/>
    <n v="0"/>
    <n v="0"/>
    <n v="6"/>
    <n v="11"/>
    <n v="0"/>
    <n v="0"/>
    <n v="0"/>
    <n v="4"/>
    <n v="0"/>
    <n v="6"/>
    <n v="0"/>
    <n v="0"/>
    <n v="16"/>
  </r>
  <r>
    <s v="GUABIJU2016/Jan"/>
    <x v="186"/>
    <x v="187"/>
    <s v="GUABIJ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Feb"/>
    <x v="186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Mar"/>
    <x v="186"/>
    <x v="18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Apr"/>
    <x v="186"/>
    <x v="18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May"/>
    <x v="186"/>
    <x v="187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Jun"/>
    <x v="186"/>
    <x v="187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Jul"/>
    <x v="186"/>
    <x v="18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Aug"/>
    <x v="186"/>
    <x v="187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Sep"/>
    <x v="186"/>
    <x v="18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Oct"/>
    <x v="186"/>
    <x v="187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Nov"/>
    <x v="186"/>
    <x v="18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6/Dec"/>
    <x v="186"/>
    <x v="187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6/Jan"/>
    <x v="187"/>
    <x v="188"/>
    <s v="GUAIBA"/>
    <x v="12"/>
    <n v="4"/>
    <n v="1"/>
    <n v="78"/>
    <n v="3"/>
    <n v="7"/>
    <n v="68"/>
    <n v="8"/>
    <n v="5"/>
    <n v="11"/>
    <n v="12"/>
    <n v="2"/>
    <n v="0"/>
    <n v="0"/>
    <n v="0"/>
    <n v="0"/>
    <n v="3"/>
    <n v="13"/>
    <n v="0"/>
    <n v="0"/>
    <n v="0"/>
    <n v="0"/>
    <n v="0"/>
    <n v="0"/>
    <n v="0"/>
    <n v="0"/>
    <n v="4"/>
  </r>
  <r>
    <s v="GUAIBA2016/Feb"/>
    <x v="187"/>
    <x v="188"/>
    <m/>
    <x v="13"/>
    <n v="7"/>
    <n v="0"/>
    <n v="72"/>
    <n v="2"/>
    <n v="6"/>
    <n v="74"/>
    <n v="5"/>
    <n v="3"/>
    <n v="3"/>
    <n v="15"/>
    <n v="6"/>
    <n v="0"/>
    <n v="0"/>
    <n v="0"/>
    <n v="0"/>
    <n v="3"/>
    <n v="11"/>
    <n v="0"/>
    <n v="0"/>
    <n v="0"/>
    <n v="0"/>
    <n v="0"/>
    <n v="3"/>
    <n v="0"/>
    <n v="0"/>
    <n v="7"/>
  </r>
  <r>
    <s v="GUAIBA2016/Mar"/>
    <x v="187"/>
    <x v="188"/>
    <m/>
    <x v="14"/>
    <n v="2"/>
    <n v="0"/>
    <n v="84"/>
    <n v="3"/>
    <n v="8"/>
    <n v="76"/>
    <n v="5"/>
    <n v="4"/>
    <n v="12"/>
    <n v="21"/>
    <n v="10"/>
    <n v="0"/>
    <n v="0"/>
    <n v="0"/>
    <n v="1"/>
    <n v="3"/>
    <n v="9"/>
    <n v="0"/>
    <n v="0"/>
    <n v="0"/>
    <n v="0"/>
    <n v="0"/>
    <n v="2"/>
    <n v="0"/>
    <n v="0"/>
    <n v="2"/>
  </r>
  <r>
    <s v="GUAIBA2016/Apr"/>
    <x v="187"/>
    <x v="188"/>
    <m/>
    <x v="15"/>
    <n v="4"/>
    <n v="0"/>
    <n v="65"/>
    <n v="3"/>
    <n v="6"/>
    <n v="51"/>
    <n v="4"/>
    <n v="6"/>
    <n v="11"/>
    <n v="19"/>
    <n v="8"/>
    <n v="0"/>
    <n v="0"/>
    <n v="0"/>
    <n v="0"/>
    <n v="3"/>
    <n v="4"/>
    <n v="0"/>
    <n v="1"/>
    <n v="0"/>
    <n v="0"/>
    <n v="0"/>
    <n v="0"/>
    <n v="0"/>
    <n v="0"/>
    <n v="4"/>
  </r>
  <r>
    <s v="GUAIBA2016/May"/>
    <x v="187"/>
    <x v="188"/>
    <m/>
    <x v="16"/>
    <n v="3"/>
    <n v="0"/>
    <n v="87"/>
    <n v="2"/>
    <n v="9"/>
    <n v="76"/>
    <n v="2"/>
    <n v="10"/>
    <n v="14"/>
    <n v="14"/>
    <n v="7"/>
    <n v="0"/>
    <n v="0"/>
    <n v="0"/>
    <n v="0"/>
    <n v="7"/>
    <n v="8"/>
    <n v="0"/>
    <n v="0"/>
    <n v="0"/>
    <n v="0"/>
    <n v="1"/>
    <n v="5"/>
    <n v="0"/>
    <n v="0"/>
    <n v="3"/>
  </r>
  <r>
    <s v="GUAIBA2016/Jun"/>
    <x v="187"/>
    <x v="188"/>
    <m/>
    <x v="17"/>
    <n v="1"/>
    <n v="0"/>
    <n v="100"/>
    <n v="6"/>
    <n v="11"/>
    <n v="63"/>
    <n v="6"/>
    <n v="12"/>
    <n v="12"/>
    <n v="8"/>
    <n v="6"/>
    <n v="0"/>
    <n v="0"/>
    <n v="0"/>
    <n v="0"/>
    <n v="5"/>
    <n v="1"/>
    <n v="1"/>
    <n v="0"/>
    <n v="0"/>
    <n v="0"/>
    <n v="0"/>
    <n v="4"/>
    <n v="0"/>
    <n v="0"/>
    <n v="1"/>
  </r>
  <r>
    <s v="GUAIBA2016/Jul"/>
    <x v="187"/>
    <x v="188"/>
    <m/>
    <x v="18"/>
    <n v="5"/>
    <n v="0"/>
    <n v="88"/>
    <n v="4"/>
    <n v="3"/>
    <n v="68"/>
    <n v="6"/>
    <n v="10"/>
    <n v="10"/>
    <n v="14"/>
    <n v="8"/>
    <n v="0"/>
    <n v="0"/>
    <n v="0"/>
    <n v="0"/>
    <n v="4"/>
    <n v="8"/>
    <n v="0"/>
    <n v="1"/>
    <n v="0"/>
    <n v="3"/>
    <n v="1"/>
    <n v="9"/>
    <n v="0"/>
    <n v="0"/>
    <n v="5"/>
  </r>
  <r>
    <s v="GUAIBA2016/Aug"/>
    <x v="187"/>
    <x v="188"/>
    <m/>
    <x v="19"/>
    <n v="3"/>
    <n v="0"/>
    <n v="69"/>
    <n v="0"/>
    <n v="4"/>
    <n v="88"/>
    <n v="4"/>
    <n v="7"/>
    <n v="8"/>
    <n v="7"/>
    <n v="12"/>
    <n v="0"/>
    <n v="0"/>
    <n v="0"/>
    <n v="0"/>
    <n v="5"/>
    <n v="7"/>
    <n v="0"/>
    <n v="0"/>
    <n v="0"/>
    <n v="0"/>
    <n v="0"/>
    <n v="10"/>
    <n v="0"/>
    <n v="0"/>
    <n v="3"/>
  </r>
  <r>
    <s v="GUAIBA2016/Sep"/>
    <x v="187"/>
    <x v="188"/>
    <m/>
    <x v="20"/>
    <n v="3"/>
    <n v="0"/>
    <n v="80"/>
    <n v="4"/>
    <n v="4"/>
    <n v="74"/>
    <n v="6"/>
    <n v="4"/>
    <n v="6"/>
    <n v="12"/>
    <n v="9"/>
    <n v="0"/>
    <n v="0"/>
    <n v="0"/>
    <n v="0"/>
    <n v="3"/>
    <n v="10"/>
    <n v="1"/>
    <n v="0"/>
    <n v="0"/>
    <n v="0"/>
    <n v="0"/>
    <n v="5"/>
    <n v="0"/>
    <n v="0"/>
    <n v="4"/>
  </r>
  <r>
    <s v="GUAIBA2016/Oct"/>
    <x v="187"/>
    <x v="188"/>
    <m/>
    <x v="21"/>
    <n v="2"/>
    <n v="0"/>
    <n v="78"/>
    <n v="2"/>
    <n v="4"/>
    <n v="74"/>
    <n v="4"/>
    <n v="7"/>
    <n v="12"/>
    <n v="9"/>
    <n v="7"/>
    <n v="0"/>
    <n v="0"/>
    <n v="0"/>
    <n v="0"/>
    <n v="4"/>
    <n v="2"/>
    <n v="0"/>
    <n v="0"/>
    <n v="0"/>
    <n v="2"/>
    <n v="0"/>
    <n v="6"/>
    <n v="0"/>
    <n v="0"/>
    <n v="2"/>
  </r>
  <r>
    <s v="GUAIBA2016/Nov"/>
    <x v="187"/>
    <x v="188"/>
    <m/>
    <x v="22"/>
    <n v="3"/>
    <n v="0"/>
    <n v="70"/>
    <n v="0"/>
    <n v="6"/>
    <n v="85"/>
    <n v="7"/>
    <n v="8"/>
    <n v="7"/>
    <n v="2"/>
    <n v="6"/>
    <n v="0"/>
    <n v="0"/>
    <n v="0"/>
    <n v="0"/>
    <n v="2"/>
    <n v="3"/>
    <n v="0"/>
    <n v="0"/>
    <n v="0"/>
    <n v="0"/>
    <n v="0"/>
    <n v="2"/>
    <n v="0"/>
    <n v="0"/>
    <n v="3"/>
  </r>
  <r>
    <s v="GUAIBA2016/Dec"/>
    <x v="187"/>
    <x v="188"/>
    <m/>
    <x v="23"/>
    <n v="5"/>
    <n v="0"/>
    <n v="83"/>
    <n v="2"/>
    <n v="7"/>
    <n v="71"/>
    <n v="16"/>
    <n v="4"/>
    <n v="1"/>
    <n v="7"/>
    <n v="4"/>
    <n v="0"/>
    <n v="0"/>
    <n v="0"/>
    <n v="0"/>
    <n v="1"/>
    <n v="5"/>
    <n v="0"/>
    <n v="0"/>
    <n v="0"/>
    <n v="0"/>
    <n v="0"/>
    <n v="2"/>
    <n v="0"/>
    <n v="0"/>
    <n v="5"/>
  </r>
  <r>
    <s v="GUAPORE2016/Jan"/>
    <x v="188"/>
    <x v="189"/>
    <s v="GUAPORE"/>
    <x v="12"/>
    <n v="0"/>
    <n v="0"/>
    <n v="19"/>
    <n v="3"/>
    <n v="0"/>
    <n v="3"/>
    <n v="0"/>
    <n v="6"/>
    <n v="3"/>
    <n v="3"/>
    <n v="2"/>
    <n v="0"/>
    <n v="0"/>
    <n v="0"/>
    <n v="0"/>
    <n v="1"/>
    <n v="1"/>
    <n v="0"/>
    <n v="0"/>
    <n v="0"/>
    <n v="0"/>
    <n v="0"/>
    <n v="0"/>
    <n v="0"/>
    <n v="0"/>
    <n v="0"/>
  </r>
  <r>
    <s v="GUAPORE2016/Feb"/>
    <x v="188"/>
    <x v="189"/>
    <m/>
    <x v="13"/>
    <n v="1"/>
    <n v="0"/>
    <n v="13"/>
    <n v="1"/>
    <n v="1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UAPORE2016/Mar"/>
    <x v="188"/>
    <x v="189"/>
    <m/>
    <x v="14"/>
    <n v="1"/>
    <n v="0"/>
    <n v="25"/>
    <n v="2"/>
    <n v="2"/>
    <n v="3"/>
    <n v="0"/>
    <n v="10"/>
    <n v="2"/>
    <n v="0"/>
    <n v="3"/>
    <n v="0"/>
    <n v="0"/>
    <n v="0"/>
    <n v="0"/>
    <n v="1"/>
    <n v="1"/>
    <n v="0"/>
    <n v="0"/>
    <n v="0"/>
    <n v="0"/>
    <n v="0"/>
    <n v="0"/>
    <n v="0"/>
    <n v="0"/>
    <n v="2"/>
  </r>
  <r>
    <s v="GUAPORE2016/Apr"/>
    <x v="188"/>
    <x v="189"/>
    <m/>
    <x v="15"/>
    <n v="1"/>
    <n v="0"/>
    <n v="18"/>
    <n v="0"/>
    <n v="1"/>
    <n v="4"/>
    <n v="0"/>
    <n v="2"/>
    <n v="2"/>
    <n v="2"/>
    <n v="2"/>
    <n v="0"/>
    <n v="1"/>
    <n v="0"/>
    <n v="0"/>
    <n v="1"/>
    <n v="0"/>
    <n v="0"/>
    <n v="0"/>
    <n v="0"/>
    <n v="0"/>
    <n v="0"/>
    <n v="0"/>
    <n v="0"/>
    <n v="0"/>
    <n v="1"/>
  </r>
  <r>
    <s v="GUAPORE2016/May"/>
    <x v="188"/>
    <x v="189"/>
    <m/>
    <x v="16"/>
    <n v="0"/>
    <n v="0"/>
    <n v="25"/>
    <n v="3"/>
    <n v="2"/>
    <n v="10"/>
    <n v="0"/>
    <n v="3"/>
    <n v="1"/>
    <n v="3"/>
    <n v="0"/>
    <n v="0"/>
    <n v="0"/>
    <n v="0"/>
    <n v="0"/>
    <n v="0"/>
    <n v="2"/>
    <n v="0"/>
    <n v="0"/>
    <n v="1"/>
    <n v="0"/>
    <n v="0"/>
    <n v="0"/>
    <n v="0"/>
    <n v="0"/>
    <n v="0"/>
  </r>
  <r>
    <s v="GUAPORE2016/Jun"/>
    <x v="188"/>
    <x v="189"/>
    <m/>
    <x v="17"/>
    <n v="1"/>
    <n v="0"/>
    <n v="15"/>
    <n v="2"/>
    <n v="0"/>
    <n v="3"/>
    <n v="0"/>
    <n v="7"/>
    <n v="0"/>
    <n v="2"/>
    <n v="0"/>
    <n v="0"/>
    <n v="0"/>
    <n v="0"/>
    <n v="0"/>
    <n v="3"/>
    <n v="0"/>
    <n v="0"/>
    <n v="0"/>
    <n v="0"/>
    <n v="0"/>
    <n v="0"/>
    <n v="0"/>
    <n v="0"/>
    <n v="0"/>
    <n v="1"/>
  </r>
  <r>
    <s v="GUAPORE2016/Jul"/>
    <x v="188"/>
    <x v="189"/>
    <m/>
    <x v="18"/>
    <n v="1"/>
    <n v="0"/>
    <n v="16"/>
    <n v="3"/>
    <n v="2"/>
    <n v="2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GUAPORE2016/Aug"/>
    <x v="188"/>
    <x v="189"/>
    <m/>
    <x v="19"/>
    <n v="0"/>
    <n v="0"/>
    <n v="19"/>
    <n v="1"/>
    <n v="3"/>
    <n v="1"/>
    <n v="1"/>
    <n v="6"/>
    <n v="0"/>
    <n v="0"/>
    <n v="3"/>
    <n v="0"/>
    <n v="0"/>
    <n v="0"/>
    <n v="0"/>
    <n v="1"/>
    <n v="0"/>
    <n v="1"/>
    <n v="0"/>
    <n v="0"/>
    <n v="0"/>
    <n v="0"/>
    <n v="0"/>
    <n v="0"/>
    <n v="0"/>
    <n v="0"/>
  </r>
  <r>
    <s v="GUAPORE2016/Sep"/>
    <x v="188"/>
    <x v="189"/>
    <m/>
    <x v="20"/>
    <n v="0"/>
    <n v="0"/>
    <n v="15"/>
    <n v="1"/>
    <n v="1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GUAPORE2016/Oct"/>
    <x v="188"/>
    <x v="189"/>
    <m/>
    <x v="21"/>
    <n v="0"/>
    <n v="0"/>
    <n v="24"/>
    <n v="1"/>
    <n v="0"/>
    <n v="1"/>
    <n v="0"/>
    <n v="5"/>
    <n v="3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GUAPORE2016/Nov"/>
    <x v="188"/>
    <x v="189"/>
    <m/>
    <x v="22"/>
    <n v="0"/>
    <n v="0"/>
    <n v="39"/>
    <n v="2"/>
    <n v="1"/>
    <n v="1"/>
    <n v="0"/>
    <n v="13"/>
    <n v="0"/>
    <n v="6"/>
    <n v="0"/>
    <n v="0"/>
    <n v="0"/>
    <n v="0"/>
    <n v="0"/>
    <n v="5"/>
    <n v="1"/>
    <n v="0"/>
    <n v="0"/>
    <n v="0"/>
    <n v="0"/>
    <n v="0"/>
    <n v="0"/>
    <n v="0"/>
    <n v="0"/>
    <n v="0"/>
  </r>
  <r>
    <s v="GUAPORE2016/Dec"/>
    <x v="188"/>
    <x v="189"/>
    <m/>
    <x v="23"/>
    <n v="0"/>
    <n v="0"/>
    <n v="17"/>
    <n v="1"/>
    <n v="1"/>
    <n v="4"/>
    <n v="0"/>
    <n v="6"/>
    <n v="1"/>
    <n v="1"/>
    <n v="1"/>
    <n v="0"/>
    <n v="0"/>
    <n v="0"/>
    <n v="0"/>
    <n v="3"/>
    <n v="0"/>
    <n v="3"/>
    <n v="0"/>
    <n v="0"/>
    <n v="0"/>
    <n v="0"/>
    <n v="0"/>
    <n v="0"/>
    <n v="0"/>
    <n v="0"/>
  </r>
  <r>
    <s v="GUARANI DAS MISSOES2016/Jan"/>
    <x v="189"/>
    <x v="190"/>
    <s v="GUARANI DAS MISSOES"/>
    <x v="12"/>
    <n v="0"/>
    <n v="0"/>
    <n v="9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6/Feb"/>
    <x v="189"/>
    <x v="190"/>
    <m/>
    <x v="13"/>
    <n v="0"/>
    <n v="0"/>
    <n v="10"/>
    <n v="3"/>
    <n v="0"/>
    <n v="1"/>
    <n v="0"/>
    <n v="2"/>
    <n v="1"/>
    <n v="1"/>
    <n v="0"/>
    <n v="0"/>
    <n v="0"/>
    <n v="0"/>
    <n v="0"/>
    <n v="0"/>
    <n v="0"/>
    <n v="0"/>
    <n v="1"/>
    <n v="0"/>
    <n v="0"/>
    <n v="0"/>
    <n v="0"/>
    <n v="0"/>
    <n v="0"/>
    <n v="0"/>
  </r>
  <r>
    <s v="GUARANI DAS MISSOES2016/Mar"/>
    <x v="189"/>
    <x v="190"/>
    <m/>
    <x v="14"/>
    <n v="0"/>
    <n v="0"/>
    <n v="16"/>
    <n v="8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UARANI DAS MISSOES2016/Apr"/>
    <x v="189"/>
    <x v="190"/>
    <m/>
    <x v="15"/>
    <n v="0"/>
    <n v="0"/>
    <n v="8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6/May"/>
    <x v="189"/>
    <x v="190"/>
    <m/>
    <x v="16"/>
    <n v="0"/>
    <n v="0"/>
    <n v="9"/>
    <n v="4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6/Jun"/>
    <x v="189"/>
    <x v="190"/>
    <m/>
    <x v="17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6/Jul"/>
    <x v="189"/>
    <x v="190"/>
    <m/>
    <x v="18"/>
    <n v="0"/>
    <n v="0"/>
    <n v="7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6/Aug"/>
    <x v="189"/>
    <x v="190"/>
    <m/>
    <x v="19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6/Sep"/>
    <x v="189"/>
    <x v="190"/>
    <m/>
    <x v="20"/>
    <n v="0"/>
    <n v="0"/>
    <n v="9"/>
    <n v="2"/>
    <n v="0"/>
    <n v="1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GUARANI DAS MISSOES2016/Oct"/>
    <x v="189"/>
    <x v="190"/>
    <m/>
    <x v="21"/>
    <n v="0"/>
    <n v="0"/>
    <n v="14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6/Nov"/>
    <x v="189"/>
    <x v="190"/>
    <m/>
    <x v="2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6/Dec"/>
    <x v="189"/>
    <x v="190"/>
    <m/>
    <x v="23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6/Jan"/>
    <x v="190"/>
    <x v="191"/>
    <s v="HARMONI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6/Feb"/>
    <x v="190"/>
    <x v="19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6/Mar"/>
    <x v="190"/>
    <x v="19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6/Apr"/>
    <x v="190"/>
    <x v="1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6/May"/>
    <x v="190"/>
    <x v="191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6/Jun"/>
    <x v="190"/>
    <x v="191"/>
    <m/>
    <x v="17"/>
    <n v="0"/>
    <n v="0"/>
    <n v="1"/>
    <n v="0"/>
    <n v="1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HARMONIA2016/Jul"/>
    <x v="190"/>
    <x v="191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ARMONIA2016/Aug"/>
    <x v="190"/>
    <x v="191"/>
    <m/>
    <x v="19"/>
    <n v="0"/>
    <n v="0"/>
    <n v="1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ARMONIA2016/Sep"/>
    <x v="190"/>
    <x v="19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6/Oct"/>
    <x v="190"/>
    <x v="19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6/Nov"/>
    <x v="190"/>
    <x v="19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6/Dec"/>
    <x v="190"/>
    <x v="191"/>
    <m/>
    <x v="2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6/Jan"/>
    <x v="191"/>
    <x v="192"/>
    <s v="HERVAL"/>
    <x v="12"/>
    <n v="0"/>
    <n v="0"/>
    <n v="4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16/Feb"/>
    <x v="191"/>
    <x v="192"/>
    <m/>
    <x v="13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6/Mar"/>
    <x v="191"/>
    <x v="192"/>
    <m/>
    <x v="14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6/Apr"/>
    <x v="191"/>
    <x v="192"/>
    <m/>
    <x v="15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6/May"/>
    <x v="191"/>
    <x v="192"/>
    <m/>
    <x v="16"/>
    <n v="0"/>
    <n v="0"/>
    <n v="11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6/Jun"/>
    <x v="191"/>
    <x v="192"/>
    <m/>
    <x v="17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6/Jul"/>
    <x v="191"/>
    <x v="192"/>
    <m/>
    <x v="18"/>
    <n v="0"/>
    <n v="0"/>
    <n v="8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6/Aug"/>
    <x v="191"/>
    <x v="192"/>
    <m/>
    <x v="19"/>
    <n v="1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ERVAL2016/Sep"/>
    <x v="191"/>
    <x v="192"/>
    <m/>
    <x v="20"/>
    <n v="0"/>
    <n v="0"/>
    <n v="17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6/Oct"/>
    <x v="191"/>
    <x v="192"/>
    <m/>
    <x v="21"/>
    <n v="0"/>
    <n v="0"/>
    <n v="13"/>
    <n v="7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6/Nov"/>
    <x v="191"/>
    <x v="192"/>
    <m/>
    <x v="22"/>
    <n v="0"/>
    <n v="0"/>
    <n v="1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6/Dec"/>
    <x v="191"/>
    <x v="192"/>
    <m/>
    <x v="23"/>
    <n v="0"/>
    <n v="0"/>
    <n v="9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6/Jan"/>
    <x v="192"/>
    <x v="193"/>
    <s v="HERVEIR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6/Feb"/>
    <x v="192"/>
    <x v="193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6/Mar"/>
    <x v="192"/>
    <x v="19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6/Apr"/>
    <x v="192"/>
    <x v="193"/>
    <m/>
    <x v="15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ERVEIRAS2016/May"/>
    <x v="192"/>
    <x v="193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6/Jun"/>
    <x v="192"/>
    <x v="193"/>
    <m/>
    <x v="17"/>
    <n v="0"/>
    <n v="0"/>
    <n v="1"/>
    <n v="0"/>
    <n v="2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HERVEIRAS2016/Jul"/>
    <x v="192"/>
    <x v="193"/>
    <m/>
    <x v="18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HERVEIRAS2016/Aug"/>
    <x v="192"/>
    <x v="19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6/Sep"/>
    <x v="192"/>
    <x v="193"/>
    <m/>
    <x v="20"/>
    <n v="0"/>
    <n v="0"/>
    <n v="1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HERVEIRAS2016/Oct"/>
    <x v="192"/>
    <x v="193"/>
    <m/>
    <x v="2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6/Nov"/>
    <x v="192"/>
    <x v="19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6/Dec"/>
    <x v="192"/>
    <x v="193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6/Jan"/>
    <x v="193"/>
    <x v="194"/>
    <s v="HORIZONTINA"/>
    <x v="12"/>
    <n v="0"/>
    <n v="0"/>
    <n v="14"/>
    <n v="1"/>
    <n v="8"/>
    <n v="0"/>
    <n v="0"/>
    <n v="3"/>
    <n v="3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HORIZONTINA2016/Feb"/>
    <x v="193"/>
    <x v="194"/>
    <m/>
    <x v="13"/>
    <n v="0"/>
    <n v="0"/>
    <n v="6"/>
    <n v="0"/>
    <n v="2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16/Mar"/>
    <x v="193"/>
    <x v="194"/>
    <m/>
    <x v="14"/>
    <n v="0"/>
    <n v="0"/>
    <n v="22"/>
    <n v="2"/>
    <n v="2"/>
    <n v="0"/>
    <n v="0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HORIZONTINA2016/Apr"/>
    <x v="193"/>
    <x v="194"/>
    <m/>
    <x v="15"/>
    <n v="0"/>
    <n v="0"/>
    <n v="15"/>
    <n v="0"/>
    <n v="3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HORIZONTINA2016/May"/>
    <x v="193"/>
    <x v="194"/>
    <m/>
    <x v="16"/>
    <n v="0"/>
    <n v="0"/>
    <n v="13"/>
    <n v="2"/>
    <n v="1"/>
    <n v="2"/>
    <n v="0"/>
    <n v="4"/>
    <n v="0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HORIZONTINA2016/Jun"/>
    <x v="193"/>
    <x v="194"/>
    <m/>
    <x v="17"/>
    <n v="0"/>
    <n v="0"/>
    <n v="24"/>
    <n v="0"/>
    <n v="2"/>
    <n v="0"/>
    <n v="0"/>
    <n v="1"/>
    <n v="3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HORIZONTINA2016/Jul"/>
    <x v="193"/>
    <x v="194"/>
    <m/>
    <x v="18"/>
    <n v="0"/>
    <n v="0"/>
    <n v="21"/>
    <n v="0"/>
    <n v="0"/>
    <n v="1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HORIZONTINA2016/Aug"/>
    <x v="193"/>
    <x v="194"/>
    <m/>
    <x v="19"/>
    <n v="0"/>
    <n v="0"/>
    <n v="15"/>
    <n v="0"/>
    <n v="1"/>
    <n v="2"/>
    <n v="0"/>
    <n v="2"/>
    <n v="2"/>
    <n v="4"/>
    <n v="3"/>
    <n v="0"/>
    <n v="0"/>
    <n v="0"/>
    <n v="0"/>
    <n v="0"/>
    <n v="0"/>
    <n v="1"/>
    <n v="0"/>
    <n v="0"/>
    <n v="0"/>
    <n v="0"/>
    <n v="0"/>
    <n v="0"/>
    <n v="0"/>
    <n v="0"/>
  </r>
  <r>
    <s v="HORIZONTINA2016/Sep"/>
    <x v="193"/>
    <x v="194"/>
    <m/>
    <x v="20"/>
    <n v="0"/>
    <n v="0"/>
    <n v="24"/>
    <n v="0"/>
    <n v="0"/>
    <n v="2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6/Oct"/>
    <x v="193"/>
    <x v="194"/>
    <m/>
    <x v="21"/>
    <n v="0"/>
    <n v="0"/>
    <n v="20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6/Nov"/>
    <x v="193"/>
    <x v="194"/>
    <m/>
    <x v="22"/>
    <n v="0"/>
    <n v="0"/>
    <n v="17"/>
    <n v="0"/>
    <n v="0"/>
    <n v="1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HORIZONTINA2016/Dec"/>
    <x v="193"/>
    <x v="194"/>
    <m/>
    <x v="23"/>
    <n v="1"/>
    <n v="0"/>
    <n v="14"/>
    <n v="0"/>
    <n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HULHA NEGRA2016/Jan"/>
    <x v="194"/>
    <x v="195"/>
    <s v="HULHA NEGRA"/>
    <x v="12"/>
    <n v="0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6/Feb"/>
    <x v="194"/>
    <x v="195"/>
    <m/>
    <x v="13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ULHA NEGRA2016/Mar"/>
    <x v="194"/>
    <x v="195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6/Apr"/>
    <x v="194"/>
    <x v="195"/>
    <m/>
    <x v="15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6/May"/>
    <x v="194"/>
    <x v="19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6/Jun"/>
    <x v="194"/>
    <x v="195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6/Jul"/>
    <x v="194"/>
    <x v="19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6/Aug"/>
    <x v="194"/>
    <x v="195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6/Sep"/>
    <x v="194"/>
    <x v="195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6/Oct"/>
    <x v="194"/>
    <x v="195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6/Nov"/>
    <x v="194"/>
    <x v="19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6/Dec"/>
    <x v="194"/>
    <x v="19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6/Jan"/>
    <x v="195"/>
    <x v="196"/>
    <s v="HUMAI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6/Feb"/>
    <x v="195"/>
    <x v="19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6/Mar"/>
    <x v="195"/>
    <x v="19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6/Apr"/>
    <x v="195"/>
    <x v="196"/>
    <m/>
    <x v="1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6/May"/>
    <x v="195"/>
    <x v="196"/>
    <m/>
    <x v="16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16/Jun"/>
    <x v="195"/>
    <x v="1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6/Jul"/>
    <x v="195"/>
    <x v="19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6/Aug"/>
    <x v="195"/>
    <x v="196"/>
    <m/>
    <x v="19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UMAITA2016/Sep"/>
    <x v="195"/>
    <x v="196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6/Oct"/>
    <x v="195"/>
    <x v="19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6/Nov"/>
    <x v="195"/>
    <x v="196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16/Dec"/>
    <x v="195"/>
    <x v="196"/>
    <m/>
    <x v="23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6/Jan"/>
    <x v="196"/>
    <x v="197"/>
    <s v="IBARAMA"/>
    <x v="12"/>
    <n v="0"/>
    <n v="0"/>
    <n v="1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6/Feb"/>
    <x v="196"/>
    <x v="197"/>
    <m/>
    <x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6/Mar"/>
    <x v="196"/>
    <x v="197"/>
    <m/>
    <x v="14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6/Apr"/>
    <x v="196"/>
    <x v="197"/>
    <m/>
    <x v="15"/>
    <n v="0"/>
    <n v="0"/>
    <n v="6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ARAMA2016/May"/>
    <x v="196"/>
    <x v="197"/>
    <m/>
    <x v="16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6/Jun"/>
    <x v="196"/>
    <x v="197"/>
    <m/>
    <x v="17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6/Jul"/>
    <x v="196"/>
    <x v="19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6/Aug"/>
    <x v="196"/>
    <x v="197"/>
    <m/>
    <x v="19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6/Sep"/>
    <x v="196"/>
    <x v="197"/>
    <m/>
    <x v="20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6/Oct"/>
    <x v="196"/>
    <x v="197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6/Nov"/>
    <x v="196"/>
    <x v="19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6/Dec"/>
    <x v="196"/>
    <x v="197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6/Jan"/>
    <x v="197"/>
    <x v="198"/>
    <s v="IBIACA"/>
    <x v="12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6/Feb"/>
    <x v="197"/>
    <x v="198"/>
    <m/>
    <x v="13"/>
    <n v="0"/>
    <n v="0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6/Mar"/>
    <x v="197"/>
    <x v="198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6/Apr"/>
    <x v="197"/>
    <x v="198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6/May"/>
    <x v="197"/>
    <x v="198"/>
    <m/>
    <x v="16"/>
    <n v="0"/>
    <n v="0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6/Jun"/>
    <x v="197"/>
    <x v="198"/>
    <m/>
    <x v="17"/>
    <n v="0"/>
    <n v="0"/>
    <n v="9"/>
    <n v="1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6/Jul"/>
    <x v="197"/>
    <x v="198"/>
    <m/>
    <x v="18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6/Aug"/>
    <x v="197"/>
    <x v="198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6/Sep"/>
    <x v="197"/>
    <x v="198"/>
    <m/>
    <x v="20"/>
    <n v="0"/>
    <n v="0"/>
    <n v="4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16/Oct"/>
    <x v="197"/>
    <x v="198"/>
    <m/>
    <x v="21"/>
    <n v="0"/>
    <n v="0"/>
    <n v="9"/>
    <n v="2"/>
    <n v="1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16/Nov"/>
    <x v="197"/>
    <x v="198"/>
    <m/>
    <x v="22"/>
    <n v="0"/>
    <n v="0"/>
    <n v="1"/>
    <n v="0"/>
    <n v="0"/>
    <n v="4"/>
    <n v="0"/>
    <n v="0"/>
    <n v="1"/>
    <n v="0"/>
    <n v="0"/>
    <n v="0"/>
    <n v="0"/>
    <n v="0"/>
    <n v="0"/>
    <n v="0"/>
    <n v="4"/>
    <n v="0"/>
    <n v="0"/>
    <n v="0"/>
    <n v="0"/>
    <n v="0"/>
    <n v="0"/>
    <n v="0"/>
    <n v="0"/>
    <n v="0"/>
  </r>
  <r>
    <s v="IBIACA2016/Dec"/>
    <x v="197"/>
    <x v="198"/>
    <m/>
    <x v="23"/>
    <n v="0"/>
    <n v="0"/>
    <n v="4"/>
    <n v="0"/>
    <n v="0"/>
    <n v="1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BIRAIARAS2016/Jan"/>
    <x v="198"/>
    <x v="199"/>
    <s v="IBIRAIARAS"/>
    <x v="12"/>
    <n v="0"/>
    <n v="0"/>
    <n v="9"/>
    <n v="1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16/Feb"/>
    <x v="198"/>
    <x v="199"/>
    <m/>
    <x v="13"/>
    <n v="0"/>
    <n v="0"/>
    <n v="7"/>
    <n v="3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16/Mar"/>
    <x v="198"/>
    <x v="199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6/Apr"/>
    <x v="198"/>
    <x v="199"/>
    <m/>
    <x v="15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6/May"/>
    <x v="198"/>
    <x v="199"/>
    <m/>
    <x v="16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6/Jun"/>
    <x v="198"/>
    <x v="199"/>
    <m/>
    <x v="17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6/Jul"/>
    <x v="198"/>
    <x v="199"/>
    <m/>
    <x v="18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6/Aug"/>
    <x v="198"/>
    <x v="199"/>
    <m/>
    <x v="19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6/Sep"/>
    <x v="198"/>
    <x v="199"/>
    <m/>
    <x v="20"/>
    <n v="0"/>
    <n v="0"/>
    <n v="6"/>
    <n v="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6/Oct"/>
    <x v="198"/>
    <x v="199"/>
    <m/>
    <x v="21"/>
    <n v="0"/>
    <n v="0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6/Nov"/>
    <x v="198"/>
    <x v="199"/>
    <m/>
    <x v="22"/>
    <n v="0"/>
    <n v="0"/>
    <n v="3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6/Dec"/>
    <x v="198"/>
    <x v="199"/>
    <m/>
    <x v="23"/>
    <n v="0"/>
    <n v="0"/>
    <n v="11"/>
    <n v="2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IBIRAPUITA2016/Jan"/>
    <x v="199"/>
    <x v="200"/>
    <s v="IBIRAPUITA"/>
    <x v="12"/>
    <n v="1"/>
    <n v="0"/>
    <n v="4"/>
    <n v="0"/>
    <n v="0"/>
    <n v="2"/>
    <n v="1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1"/>
  </r>
  <r>
    <s v="IBIRAPUITA2016/Feb"/>
    <x v="199"/>
    <x v="200"/>
    <m/>
    <x v="13"/>
    <n v="0"/>
    <n v="0"/>
    <n v="4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PUITA2016/Mar"/>
    <x v="199"/>
    <x v="200"/>
    <m/>
    <x v="1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6/Apr"/>
    <x v="199"/>
    <x v="200"/>
    <m/>
    <x v="15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6/May"/>
    <x v="199"/>
    <x v="200"/>
    <m/>
    <x v="16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PUITA2016/Jun"/>
    <x v="199"/>
    <x v="200"/>
    <m/>
    <x v="17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6/Jul"/>
    <x v="199"/>
    <x v="200"/>
    <m/>
    <x v="18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6/Aug"/>
    <x v="199"/>
    <x v="200"/>
    <m/>
    <x v="19"/>
    <n v="0"/>
    <n v="0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6/Sep"/>
    <x v="199"/>
    <x v="200"/>
    <m/>
    <x v="20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6/Oct"/>
    <x v="199"/>
    <x v="200"/>
    <m/>
    <x v="21"/>
    <n v="0"/>
    <n v="0"/>
    <n v="5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6/Nov"/>
    <x v="199"/>
    <x v="200"/>
    <m/>
    <x v="22"/>
    <n v="0"/>
    <n v="0"/>
    <n v="2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6/Dec"/>
    <x v="199"/>
    <x v="200"/>
    <m/>
    <x v="23"/>
    <n v="0"/>
    <n v="0"/>
    <n v="3"/>
    <n v="0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BIRUBA2016/Jan"/>
    <x v="200"/>
    <x v="201"/>
    <s v="IBIRUBA"/>
    <x v="12"/>
    <n v="0"/>
    <n v="0"/>
    <n v="1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6/Feb"/>
    <x v="200"/>
    <x v="201"/>
    <m/>
    <x v="13"/>
    <n v="1"/>
    <n v="0"/>
    <n v="16"/>
    <n v="0"/>
    <n v="0"/>
    <n v="1"/>
    <n v="0"/>
    <n v="3"/>
    <n v="0"/>
    <n v="1"/>
    <n v="0"/>
    <n v="1"/>
    <n v="0"/>
    <n v="0"/>
    <n v="0"/>
    <n v="1"/>
    <n v="0"/>
    <n v="0"/>
    <n v="0"/>
    <n v="0"/>
    <n v="0"/>
    <n v="0"/>
    <n v="0"/>
    <n v="0"/>
    <n v="0"/>
    <n v="1"/>
  </r>
  <r>
    <s v="IBIRUBA2016/Mar"/>
    <x v="200"/>
    <x v="201"/>
    <m/>
    <x v="14"/>
    <n v="0"/>
    <n v="0"/>
    <n v="24"/>
    <n v="0"/>
    <n v="0"/>
    <n v="0"/>
    <n v="1"/>
    <n v="4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IBIRUBA2016/Apr"/>
    <x v="200"/>
    <x v="201"/>
    <m/>
    <x v="15"/>
    <n v="0"/>
    <n v="0"/>
    <n v="25"/>
    <n v="3"/>
    <n v="2"/>
    <n v="2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BIRUBA2016/May"/>
    <x v="200"/>
    <x v="201"/>
    <m/>
    <x v="16"/>
    <n v="0"/>
    <n v="0"/>
    <n v="16"/>
    <n v="0"/>
    <n v="1"/>
    <n v="0"/>
    <n v="0"/>
    <n v="3"/>
    <n v="3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BIRUBA2016/Jun"/>
    <x v="200"/>
    <x v="201"/>
    <m/>
    <x v="17"/>
    <n v="0"/>
    <n v="0"/>
    <n v="17"/>
    <n v="3"/>
    <n v="1"/>
    <n v="2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6/Jul"/>
    <x v="200"/>
    <x v="201"/>
    <m/>
    <x v="18"/>
    <n v="0"/>
    <n v="0"/>
    <n v="22"/>
    <n v="1"/>
    <n v="2"/>
    <n v="1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UBA2016/Aug"/>
    <x v="200"/>
    <x v="201"/>
    <m/>
    <x v="19"/>
    <n v="0"/>
    <n v="0"/>
    <n v="15"/>
    <n v="0"/>
    <n v="2"/>
    <n v="1"/>
    <n v="0"/>
    <n v="5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IBIRUBA2016/Sep"/>
    <x v="200"/>
    <x v="201"/>
    <m/>
    <x v="20"/>
    <n v="1"/>
    <n v="0"/>
    <n v="16"/>
    <n v="2"/>
    <n v="2"/>
    <n v="1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IBIRUBA2016/Oct"/>
    <x v="200"/>
    <x v="201"/>
    <m/>
    <x v="21"/>
    <n v="0"/>
    <n v="0"/>
    <n v="13"/>
    <n v="1"/>
    <n v="3"/>
    <n v="1"/>
    <n v="0"/>
    <n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BIRUBA2016/Nov"/>
    <x v="200"/>
    <x v="201"/>
    <m/>
    <x v="22"/>
    <n v="0"/>
    <n v="0"/>
    <n v="11"/>
    <n v="1"/>
    <n v="2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6/Dec"/>
    <x v="200"/>
    <x v="201"/>
    <m/>
    <x v="23"/>
    <n v="0"/>
    <n v="0"/>
    <n v="15"/>
    <n v="2"/>
    <n v="1"/>
    <n v="1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GREJINHA2016/Jan"/>
    <x v="201"/>
    <x v="202"/>
    <s v="IGREJINHA"/>
    <x v="12"/>
    <n v="0"/>
    <n v="0"/>
    <n v="25"/>
    <n v="2"/>
    <n v="1"/>
    <n v="4"/>
    <n v="1"/>
    <n v="3"/>
    <n v="3"/>
    <n v="3"/>
    <n v="2"/>
    <n v="0"/>
    <n v="0"/>
    <n v="0"/>
    <n v="0"/>
    <n v="1"/>
    <n v="2"/>
    <n v="0"/>
    <n v="0"/>
    <n v="0"/>
    <n v="0"/>
    <n v="0"/>
    <n v="0"/>
    <n v="0"/>
    <n v="0"/>
    <n v="0"/>
  </r>
  <r>
    <s v="IGREJINHA2016/Feb"/>
    <x v="201"/>
    <x v="202"/>
    <m/>
    <x v="13"/>
    <n v="1"/>
    <n v="0"/>
    <n v="29"/>
    <n v="0"/>
    <n v="3"/>
    <n v="6"/>
    <n v="6"/>
    <n v="8"/>
    <n v="4"/>
    <n v="10"/>
    <n v="3"/>
    <n v="0"/>
    <n v="0"/>
    <n v="0"/>
    <n v="0"/>
    <n v="1"/>
    <n v="0"/>
    <n v="0"/>
    <n v="0"/>
    <n v="0"/>
    <n v="0"/>
    <n v="0"/>
    <n v="0"/>
    <n v="0"/>
    <n v="0"/>
    <n v="1"/>
  </r>
  <r>
    <s v="IGREJINHA2016/Mar"/>
    <x v="201"/>
    <x v="202"/>
    <m/>
    <x v="14"/>
    <n v="0"/>
    <n v="0"/>
    <n v="38"/>
    <n v="0"/>
    <n v="2"/>
    <n v="18"/>
    <n v="2"/>
    <n v="2"/>
    <n v="3"/>
    <n v="8"/>
    <n v="3"/>
    <n v="0"/>
    <n v="0"/>
    <n v="0"/>
    <n v="0"/>
    <n v="1"/>
    <n v="2"/>
    <n v="0"/>
    <n v="0"/>
    <n v="0"/>
    <n v="0"/>
    <n v="0"/>
    <n v="0"/>
    <n v="0"/>
    <n v="0"/>
    <n v="0"/>
  </r>
  <r>
    <s v="IGREJINHA2016/Apr"/>
    <x v="201"/>
    <x v="202"/>
    <m/>
    <x v="15"/>
    <n v="0"/>
    <n v="0"/>
    <n v="28"/>
    <n v="1"/>
    <n v="5"/>
    <n v="6"/>
    <n v="3"/>
    <n v="4"/>
    <n v="1"/>
    <n v="9"/>
    <n v="1"/>
    <n v="0"/>
    <n v="0"/>
    <n v="0"/>
    <n v="0"/>
    <n v="2"/>
    <n v="4"/>
    <n v="0"/>
    <n v="0"/>
    <n v="0"/>
    <n v="0"/>
    <n v="0"/>
    <n v="0"/>
    <n v="0"/>
    <n v="0"/>
    <n v="0"/>
  </r>
  <r>
    <s v="IGREJINHA2016/May"/>
    <x v="201"/>
    <x v="202"/>
    <m/>
    <x v="16"/>
    <n v="0"/>
    <n v="1"/>
    <n v="29"/>
    <n v="1"/>
    <n v="4"/>
    <n v="7"/>
    <n v="1"/>
    <n v="5"/>
    <n v="2"/>
    <n v="5"/>
    <n v="4"/>
    <n v="0"/>
    <n v="0"/>
    <n v="0"/>
    <n v="0"/>
    <n v="1"/>
    <n v="2"/>
    <n v="0"/>
    <n v="0"/>
    <n v="0"/>
    <n v="0"/>
    <n v="0"/>
    <n v="0"/>
    <n v="0"/>
    <n v="0"/>
    <n v="0"/>
  </r>
  <r>
    <s v="IGREJINHA2016/Jun"/>
    <x v="201"/>
    <x v="202"/>
    <m/>
    <x v="17"/>
    <n v="0"/>
    <n v="0"/>
    <n v="31"/>
    <n v="0"/>
    <n v="2"/>
    <n v="7"/>
    <n v="2"/>
    <n v="6"/>
    <n v="1"/>
    <n v="3"/>
    <n v="5"/>
    <n v="0"/>
    <n v="0"/>
    <n v="0"/>
    <n v="0"/>
    <n v="5"/>
    <n v="3"/>
    <n v="0"/>
    <n v="0"/>
    <n v="0"/>
    <n v="0"/>
    <n v="0"/>
    <n v="0"/>
    <n v="0"/>
    <n v="0"/>
    <n v="0"/>
  </r>
  <r>
    <s v="IGREJINHA2016/Jul"/>
    <x v="201"/>
    <x v="202"/>
    <m/>
    <x v="18"/>
    <n v="0"/>
    <n v="0"/>
    <n v="22"/>
    <n v="1"/>
    <n v="5"/>
    <n v="7"/>
    <n v="0"/>
    <n v="3"/>
    <n v="1"/>
    <n v="2"/>
    <n v="2"/>
    <n v="0"/>
    <n v="0"/>
    <n v="0"/>
    <n v="0"/>
    <n v="1"/>
    <n v="2"/>
    <n v="0"/>
    <n v="0"/>
    <n v="0"/>
    <n v="0"/>
    <n v="0"/>
    <n v="0"/>
    <n v="0"/>
    <n v="0"/>
    <n v="0"/>
  </r>
  <r>
    <s v="IGREJINHA2016/Aug"/>
    <x v="201"/>
    <x v="202"/>
    <m/>
    <x v="19"/>
    <n v="0"/>
    <n v="0"/>
    <n v="20"/>
    <n v="0"/>
    <n v="1"/>
    <n v="9"/>
    <n v="1"/>
    <n v="5"/>
    <n v="1"/>
    <n v="2"/>
    <n v="0"/>
    <n v="0"/>
    <n v="0"/>
    <n v="0"/>
    <n v="0"/>
    <n v="0"/>
    <n v="7"/>
    <n v="0"/>
    <n v="0"/>
    <n v="0"/>
    <n v="0"/>
    <n v="0"/>
    <n v="0"/>
    <n v="0"/>
    <n v="0"/>
    <n v="0"/>
  </r>
  <r>
    <s v="IGREJINHA2016/Sep"/>
    <x v="201"/>
    <x v="202"/>
    <m/>
    <x v="20"/>
    <n v="0"/>
    <n v="0"/>
    <n v="20"/>
    <n v="0"/>
    <n v="1"/>
    <n v="6"/>
    <n v="4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GREJINHA2016/Oct"/>
    <x v="201"/>
    <x v="202"/>
    <m/>
    <x v="21"/>
    <n v="0"/>
    <n v="0"/>
    <n v="37"/>
    <n v="3"/>
    <n v="2"/>
    <n v="4"/>
    <n v="1"/>
    <n v="1"/>
    <n v="1"/>
    <n v="26"/>
    <n v="6"/>
    <n v="0"/>
    <n v="0"/>
    <n v="0"/>
    <n v="0"/>
    <n v="1"/>
    <n v="0"/>
    <n v="0"/>
    <n v="0"/>
    <n v="0"/>
    <n v="0"/>
    <n v="0"/>
    <n v="0"/>
    <n v="0"/>
    <n v="0"/>
    <n v="0"/>
  </r>
  <r>
    <s v="IGREJINHA2016/Nov"/>
    <x v="201"/>
    <x v="202"/>
    <m/>
    <x v="22"/>
    <n v="0"/>
    <n v="0"/>
    <n v="40"/>
    <n v="2"/>
    <n v="1"/>
    <n v="2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IGREJINHA2016/Dec"/>
    <x v="201"/>
    <x v="202"/>
    <m/>
    <x v="23"/>
    <n v="0"/>
    <n v="1"/>
    <n v="19"/>
    <n v="2"/>
    <n v="1"/>
    <n v="11"/>
    <n v="2"/>
    <n v="2"/>
    <n v="0"/>
    <n v="3"/>
    <n v="4"/>
    <n v="0"/>
    <n v="0"/>
    <n v="0"/>
    <n v="0"/>
    <n v="1"/>
    <n v="3"/>
    <n v="0"/>
    <n v="0"/>
    <n v="0"/>
    <n v="0"/>
    <n v="0"/>
    <n v="0"/>
    <n v="0"/>
    <n v="0"/>
    <n v="0"/>
  </r>
  <r>
    <s v="IJUI2016/Jan"/>
    <x v="202"/>
    <x v="203"/>
    <s v="IJUI"/>
    <x v="12"/>
    <n v="0"/>
    <n v="0"/>
    <n v="80"/>
    <n v="0"/>
    <n v="4"/>
    <n v="6"/>
    <n v="3"/>
    <n v="22"/>
    <n v="2"/>
    <n v="14"/>
    <n v="4"/>
    <n v="0"/>
    <n v="0"/>
    <n v="0"/>
    <n v="0"/>
    <n v="7"/>
    <n v="0"/>
    <n v="0"/>
    <n v="0"/>
    <n v="0"/>
    <n v="0"/>
    <n v="0"/>
    <n v="0"/>
    <n v="0"/>
    <n v="0"/>
    <n v="0"/>
  </r>
  <r>
    <s v="IJUI2016/Feb"/>
    <x v="202"/>
    <x v="203"/>
    <m/>
    <x v="13"/>
    <n v="0"/>
    <n v="0"/>
    <n v="84"/>
    <n v="3"/>
    <n v="6"/>
    <n v="8"/>
    <n v="1"/>
    <n v="12"/>
    <n v="4"/>
    <n v="12"/>
    <n v="0"/>
    <n v="0"/>
    <n v="0"/>
    <n v="0"/>
    <n v="0"/>
    <n v="1"/>
    <n v="0"/>
    <n v="0"/>
    <n v="0"/>
    <n v="0"/>
    <n v="0"/>
    <n v="0"/>
    <n v="0"/>
    <n v="0"/>
    <n v="0"/>
    <n v="0"/>
  </r>
  <r>
    <s v="IJUI2016/Mar"/>
    <x v="202"/>
    <x v="203"/>
    <m/>
    <x v="14"/>
    <n v="0"/>
    <n v="0"/>
    <n v="99"/>
    <n v="2"/>
    <n v="5"/>
    <n v="5"/>
    <n v="0"/>
    <n v="12"/>
    <n v="2"/>
    <n v="43"/>
    <n v="9"/>
    <n v="0"/>
    <n v="0"/>
    <n v="0"/>
    <n v="0"/>
    <n v="3"/>
    <n v="1"/>
    <n v="0"/>
    <n v="0"/>
    <n v="0"/>
    <n v="0"/>
    <n v="0"/>
    <n v="0"/>
    <n v="0"/>
    <n v="0"/>
    <n v="0"/>
  </r>
  <r>
    <s v="IJUI2016/Apr"/>
    <x v="202"/>
    <x v="203"/>
    <m/>
    <x v="15"/>
    <n v="1"/>
    <n v="0"/>
    <n v="92"/>
    <n v="1"/>
    <n v="4"/>
    <n v="8"/>
    <n v="0"/>
    <n v="9"/>
    <n v="4"/>
    <n v="13"/>
    <n v="4"/>
    <n v="0"/>
    <n v="0"/>
    <n v="0"/>
    <n v="0"/>
    <n v="3"/>
    <n v="0"/>
    <n v="0"/>
    <n v="0"/>
    <n v="0"/>
    <n v="0"/>
    <n v="0"/>
    <n v="0"/>
    <n v="0"/>
    <n v="0"/>
    <n v="1"/>
  </r>
  <r>
    <s v="IJUI2016/May"/>
    <x v="202"/>
    <x v="203"/>
    <m/>
    <x v="16"/>
    <n v="0"/>
    <n v="0"/>
    <n v="78"/>
    <n v="2"/>
    <n v="9"/>
    <n v="20"/>
    <n v="0"/>
    <n v="29"/>
    <n v="5"/>
    <n v="24"/>
    <n v="7"/>
    <n v="0"/>
    <n v="0"/>
    <n v="0"/>
    <n v="0"/>
    <n v="2"/>
    <n v="9"/>
    <n v="0"/>
    <n v="0"/>
    <n v="0"/>
    <n v="0"/>
    <n v="0"/>
    <n v="0"/>
    <n v="0"/>
    <n v="0"/>
    <n v="0"/>
  </r>
  <r>
    <s v="IJUI2016/Jun"/>
    <x v="202"/>
    <x v="203"/>
    <m/>
    <x v="17"/>
    <n v="0"/>
    <n v="0"/>
    <n v="80"/>
    <n v="1"/>
    <n v="3"/>
    <n v="8"/>
    <n v="0"/>
    <n v="16"/>
    <n v="5"/>
    <n v="47"/>
    <n v="6"/>
    <n v="0"/>
    <n v="0"/>
    <n v="0"/>
    <n v="0"/>
    <n v="1"/>
    <n v="2"/>
    <n v="0"/>
    <n v="1"/>
    <n v="0"/>
    <n v="0"/>
    <n v="0"/>
    <n v="0"/>
    <n v="0"/>
    <n v="0"/>
    <n v="0"/>
  </r>
  <r>
    <s v="IJUI2016/Jul"/>
    <x v="202"/>
    <x v="203"/>
    <m/>
    <x v="18"/>
    <n v="0"/>
    <n v="0"/>
    <n v="80"/>
    <n v="3"/>
    <n v="7"/>
    <n v="8"/>
    <n v="0"/>
    <n v="15"/>
    <n v="7"/>
    <n v="27"/>
    <n v="5"/>
    <n v="0"/>
    <n v="0"/>
    <n v="0"/>
    <n v="0"/>
    <n v="3"/>
    <n v="1"/>
    <n v="0"/>
    <n v="0"/>
    <n v="0"/>
    <n v="0"/>
    <n v="0"/>
    <n v="0"/>
    <n v="0"/>
    <n v="0"/>
    <n v="0"/>
  </r>
  <r>
    <s v="IJUI2016/Aug"/>
    <x v="202"/>
    <x v="203"/>
    <m/>
    <x v="19"/>
    <n v="1"/>
    <n v="0"/>
    <n v="96"/>
    <n v="2"/>
    <n v="7"/>
    <n v="7"/>
    <n v="3"/>
    <n v="9"/>
    <n v="8"/>
    <n v="10"/>
    <n v="5"/>
    <n v="0"/>
    <n v="0"/>
    <n v="0"/>
    <n v="0"/>
    <n v="3"/>
    <n v="0"/>
    <n v="0"/>
    <n v="0"/>
    <n v="0"/>
    <n v="0"/>
    <n v="0"/>
    <n v="0"/>
    <n v="0"/>
    <n v="0"/>
    <n v="1"/>
  </r>
  <r>
    <s v="IJUI2016/Sep"/>
    <x v="202"/>
    <x v="203"/>
    <m/>
    <x v="20"/>
    <n v="0"/>
    <n v="0"/>
    <n v="75"/>
    <n v="2"/>
    <n v="1"/>
    <n v="9"/>
    <n v="3"/>
    <n v="13"/>
    <n v="5"/>
    <n v="21"/>
    <n v="6"/>
    <n v="0"/>
    <n v="0"/>
    <n v="0"/>
    <n v="0"/>
    <n v="7"/>
    <n v="2"/>
    <n v="0"/>
    <n v="0"/>
    <n v="0"/>
    <n v="0"/>
    <n v="0"/>
    <n v="0"/>
    <n v="0"/>
    <n v="0"/>
    <n v="0"/>
  </r>
  <r>
    <s v="IJUI2016/Oct"/>
    <x v="202"/>
    <x v="203"/>
    <m/>
    <x v="21"/>
    <n v="0"/>
    <n v="0"/>
    <n v="90"/>
    <n v="3"/>
    <n v="8"/>
    <n v="11"/>
    <n v="1"/>
    <n v="13"/>
    <n v="1"/>
    <n v="23"/>
    <n v="1"/>
    <n v="0"/>
    <n v="0"/>
    <n v="0"/>
    <n v="0"/>
    <n v="1"/>
    <n v="1"/>
    <n v="0"/>
    <n v="0"/>
    <n v="0"/>
    <n v="0"/>
    <n v="0"/>
    <n v="0"/>
    <n v="0"/>
    <n v="0"/>
    <n v="0"/>
  </r>
  <r>
    <s v="IJUI2016/Nov"/>
    <x v="202"/>
    <x v="203"/>
    <m/>
    <x v="22"/>
    <n v="0"/>
    <n v="0"/>
    <n v="90"/>
    <n v="1"/>
    <n v="15"/>
    <n v="8"/>
    <n v="0"/>
    <n v="20"/>
    <n v="3"/>
    <n v="12"/>
    <n v="3"/>
    <n v="0"/>
    <n v="0"/>
    <n v="0"/>
    <n v="0"/>
    <n v="7"/>
    <n v="2"/>
    <n v="0"/>
    <n v="0"/>
    <n v="0"/>
    <n v="0"/>
    <n v="0"/>
    <n v="0"/>
    <n v="0"/>
    <n v="0"/>
    <n v="0"/>
  </r>
  <r>
    <s v="IJUI2016/Dec"/>
    <x v="202"/>
    <x v="203"/>
    <m/>
    <x v="23"/>
    <n v="1"/>
    <n v="0"/>
    <n v="74"/>
    <n v="1"/>
    <n v="6"/>
    <n v="13"/>
    <n v="1"/>
    <n v="15"/>
    <n v="3"/>
    <n v="8"/>
    <n v="1"/>
    <n v="0"/>
    <n v="0"/>
    <n v="0"/>
    <n v="0"/>
    <n v="2"/>
    <n v="3"/>
    <n v="0"/>
    <n v="1"/>
    <n v="0"/>
    <n v="0"/>
    <n v="0"/>
    <n v="0"/>
    <n v="0"/>
    <n v="0"/>
    <n v="1"/>
  </r>
  <r>
    <s v="ILOPOLIS2016/Jan"/>
    <x v="203"/>
    <x v="204"/>
    <s v="ILOPOLIS"/>
    <x v="12"/>
    <n v="0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6/Feb"/>
    <x v="203"/>
    <x v="204"/>
    <m/>
    <x v="13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6/Mar"/>
    <x v="203"/>
    <x v="204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6/Apr"/>
    <x v="203"/>
    <x v="204"/>
    <m/>
    <x v="15"/>
    <n v="0"/>
    <n v="0"/>
    <n v="2"/>
    <n v="0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LOPOLIS2016/May"/>
    <x v="203"/>
    <x v="204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LOPOLIS2016/Jun"/>
    <x v="203"/>
    <x v="20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6/Jul"/>
    <x v="203"/>
    <x v="204"/>
    <m/>
    <x v="18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LOPOLIS2016/Aug"/>
    <x v="203"/>
    <x v="204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6/Sep"/>
    <x v="203"/>
    <x v="20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6/Oct"/>
    <x v="203"/>
    <x v="204"/>
    <m/>
    <x v="2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6/Nov"/>
    <x v="203"/>
    <x v="204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6/Dec"/>
    <x v="203"/>
    <x v="204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IMBE2016/Jan"/>
    <x v="204"/>
    <x v="205"/>
    <s v="IMBE"/>
    <x v="12"/>
    <n v="0"/>
    <n v="0"/>
    <n v="156"/>
    <n v="3"/>
    <n v="11"/>
    <n v="27"/>
    <n v="4"/>
    <n v="12"/>
    <n v="2"/>
    <n v="10"/>
    <n v="6"/>
    <n v="0"/>
    <n v="0"/>
    <n v="0"/>
    <n v="0"/>
    <n v="2"/>
    <n v="0"/>
    <n v="0"/>
    <n v="0"/>
    <n v="0"/>
    <n v="0"/>
    <n v="0"/>
    <n v="2"/>
    <n v="0"/>
    <n v="0"/>
    <n v="0"/>
  </r>
  <r>
    <s v="IMBE2016/Feb"/>
    <x v="204"/>
    <x v="205"/>
    <m/>
    <x v="13"/>
    <n v="1"/>
    <n v="0"/>
    <n v="99"/>
    <n v="3"/>
    <n v="7"/>
    <n v="30"/>
    <n v="2"/>
    <n v="1"/>
    <n v="3"/>
    <n v="9"/>
    <n v="4"/>
    <n v="0"/>
    <n v="0"/>
    <n v="0"/>
    <n v="0"/>
    <n v="6"/>
    <n v="3"/>
    <n v="0"/>
    <n v="1"/>
    <n v="0"/>
    <n v="0"/>
    <n v="0"/>
    <n v="4"/>
    <n v="0"/>
    <n v="0"/>
    <n v="1"/>
  </r>
  <r>
    <s v="IMBE2016/Mar"/>
    <x v="204"/>
    <x v="205"/>
    <m/>
    <x v="14"/>
    <n v="2"/>
    <n v="0"/>
    <n v="45"/>
    <n v="1"/>
    <n v="2"/>
    <n v="14"/>
    <n v="1"/>
    <n v="5"/>
    <n v="1"/>
    <n v="1"/>
    <n v="2"/>
    <n v="0"/>
    <n v="0"/>
    <n v="0"/>
    <n v="0"/>
    <n v="3"/>
    <n v="1"/>
    <n v="0"/>
    <n v="0"/>
    <n v="0"/>
    <n v="0"/>
    <n v="0"/>
    <n v="0"/>
    <n v="0"/>
    <n v="0"/>
    <n v="2"/>
  </r>
  <r>
    <s v="IMBE2016/Apr"/>
    <x v="204"/>
    <x v="205"/>
    <m/>
    <x v="15"/>
    <n v="1"/>
    <n v="0"/>
    <n v="50"/>
    <n v="1"/>
    <n v="1"/>
    <n v="24"/>
    <n v="5"/>
    <n v="6"/>
    <n v="7"/>
    <n v="2"/>
    <n v="0"/>
    <n v="0"/>
    <n v="0"/>
    <n v="0"/>
    <n v="0"/>
    <n v="3"/>
    <n v="2"/>
    <n v="0"/>
    <n v="0"/>
    <n v="0"/>
    <n v="0"/>
    <n v="0"/>
    <n v="4"/>
    <n v="0"/>
    <n v="0"/>
    <n v="1"/>
  </r>
  <r>
    <s v="IMBE2016/May"/>
    <x v="204"/>
    <x v="205"/>
    <m/>
    <x v="16"/>
    <n v="0"/>
    <n v="1"/>
    <n v="43"/>
    <n v="0"/>
    <n v="5"/>
    <n v="14"/>
    <n v="3"/>
    <n v="0"/>
    <n v="1"/>
    <n v="1"/>
    <n v="1"/>
    <n v="0"/>
    <n v="0"/>
    <n v="0"/>
    <n v="0"/>
    <n v="2"/>
    <n v="2"/>
    <n v="0"/>
    <n v="0"/>
    <n v="0"/>
    <n v="0"/>
    <n v="0"/>
    <n v="2"/>
    <n v="0"/>
    <n v="0"/>
    <n v="0"/>
  </r>
  <r>
    <s v="IMBE2016/Jun"/>
    <x v="204"/>
    <x v="205"/>
    <m/>
    <x v="17"/>
    <n v="3"/>
    <n v="0"/>
    <n v="57"/>
    <n v="1"/>
    <n v="3"/>
    <n v="15"/>
    <n v="2"/>
    <n v="5"/>
    <n v="0"/>
    <n v="0"/>
    <n v="2"/>
    <n v="0"/>
    <n v="0"/>
    <n v="0"/>
    <n v="0"/>
    <n v="0"/>
    <n v="1"/>
    <n v="0"/>
    <n v="0"/>
    <n v="0"/>
    <n v="0"/>
    <n v="1"/>
    <n v="2"/>
    <n v="0"/>
    <n v="0"/>
    <n v="3"/>
  </r>
  <r>
    <s v="IMBE2016/Jul"/>
    <x v="204"/>
    <x v="205"/>
    <m/>
    <x v="18"/>
    <n v="2"/>
    <n v="0"/>
    <n v="61"/>
    <n v="1"/>
    <n v="9"/>
    <n v="16"/>
    <n v="2"/>
    <n v="6"/>
    <n v="2"/>
    <n v="2"/>
    <n v="0"/>
    <n v="0"/>
    <n v="0"/>
    <n v="0"/>
    <n v="0"/>
    <n v="2"/>
    <n v="1"/>
    <n v="0"/>
    <n v="0"/>
    <n v="0"/>
    <n v="1"/>
    <n v="0"/>
    <n v="1"/>
    <n v="1"/>
    <n v="0"/>
    <n v="2"/>
  </r>
  <r>
    <s v="IMBE2016/Aug"/>
    <x v="204"/>
    <x v="205"/>
    <m/>
    <x v="19"/>
    <n v="0"/>
    <n v="0"/>
    <n v="51"/>
    <n v="3"/>
    <n v="4"/>
    <n v="23"/>
    <n v="5"/>
    <n v="5"/>
    <n v="1"/>
    <n v="0"/>
    <n v="0"/>
    <n v="0"/>
    <n v="0"/>
    <n v="0"/>
    <n v="0"/>
    <n v="0"/>
    <n v="5"/>
    <n v="1"/>
    <n v="1"/>
    <n v="0"/>
    <n v="0"/>
    <n v="0"/>
    <n v="3"/>
    <n v="0"/>
    <n v="0"/>
    <n v="0"/>
  </r>
  <r>
    <s v="IMBE2016/Sep"/>
    <x v="204"/>
    <x v="205"/>
    <m/>
    <x v="20"/>
    <n v="1"/>
    <n v="0"/>
    <n v="48"/>
    <n v="0"/>
    <n v="2"/>
    <n v="17"/>
    <n v="1"/>
    <n v="6"/>
    <n v="1"/>
    <n v="0"/>
    <n v="5"/>
    <n v="0"/>
    <n v="0"/>
    <n v="0"/>
    <n v="0"/>
    <n v="3"/>
    <n v="0"/>
    <n v="0"/>
    <n v="0"/>
    <n v="0"/>
    <n v="0"/>
    <n v="0"/>
    <n v="0"/>
    <n v="0"/>
    <n v="0"/>
    <n v="1"/>
  </r>
  <r>
    <s v="IMBE2016/Oct"/>
    <x v="204"/>
    <x v="205"/>
    <m/>
    <x v="21"/>
    <n v="0"/>
    <n v="0"/>
    <n v="49"/>
    <n v="0"/>
    <n v="1"/>
    <n v="9"/>
    <n v="3"/>
    <n v="6"/>
    <n v="2"/>
    <n v="12"/>
    <n v="5"/>
    <n v="0"/>
    <n v="0"/>
    <n v="0"/>
    <n v="0"/>
    <n v="1"/>
    <n v="0"/>
    <n v="0"/>
    <n v="0"/>
    <n v="0"/>
    <n v="0"/>
    <n v="0"/>
    <n v="0"/>
    <n v="0"/>
    <n v="0"/>
    <n v="0"/>
  </r>
  <r>
    <s v="IMBE2016/Nov"/>
    <x v="204"/>
    <x v="205"/>
    <m/>
    <x v="22"/>
    <n v="3"/>
    <n v="0"/>
    <n v="56"/>
    <n v="0"/>
    <n v="4"/>
    <n v="10"/>
    <n v="0"/>
    <n v="8"/>
    <n v="1"/>
    <n v="7"/>
    <n v="2"/>
    <n v="1"/>
    <n v="0"/>
    <n v="0"/>
    <n v="0"/>
    <n v="2"/>
    <n v="3"/>
    <n v="0"/>
    <n v="0"/>
    <n v="0"/>
    <n v="0"/>
    <n v="0"/>
    <n v="0"/>
    <n v="0"/>
    <n v="0"/>
    <n v="3"/>
  </r>
  <r>
    <s v="IMBE2016/Dec"/>
    <x v="204"/>
    <x v="205"/>
    <m/>
    <x v="23"/>
    <n v="2"/>
    <n v="0"/>
    <n v="70"/>
    <n v="3"/>
    <n v="3"/>
    <n v="16"/>
    <n v="2"/>
    <n v="10"/>
    <n v="0"/>
    <n v="14"/>
    <n v="3"/>
    <n v="0"/>
    <n v="0"/>
    <n v="0"/>
    <n v="0"/>
    <n v="3"/>
    <n v="2"/>
    <n v="0"/>
    <n v="0"/>
    <n v="0"/>
    <n v="0"/>
    <n v="0"/>
    <n v="0"/>
    <n v="0"/>
    <n v="0"/>
    <n v="2"/>
  </r>
  <r>
    <s v="IMIGRANTE2016/Jan"/>
    <x v="205"/>
    <x v="206"/>
    <s v="IMIGRANTE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MIGRANTE2016/Feb"/>
    <x v="205"/>
    <x v="206"/>
    <m/>
    <x v="13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6/Mar"/>
    <x v="205"/>
    <x v="206"/>
    <m/>
    <x v="14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IMIGRANTE2016/Apr"/>
    <x v="205"/>
    <x v="206"/>
    <m/>
    <x v="1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6/May"/>
    <x v="205"/>
    <x v="20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6/Jun"/>
    <x v="205"/>
    <x v="20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6/Jul"/>
    <x v="205"/>
    <x v="20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6/Aug"/>
    <x v="205"/>
    <x v="20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6/Sep"/>
    <x v="205"/>
    <x v="206"/>
    <m/>
    <x v="20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MIGRANTE2016/Oct"/>
    <x v="205"/>
    <x v="20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6/Nov"/>
    <x v="205"/>
    <x v="20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6/Dec"/>
    <x v="205"/>
    <x v="20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Jan"/>
    <x v="206"/>
    <x v="207"/>
    <s v="INDEPENDENC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Feb"/>
    <x v="206"/>
    <x v="207"/>
    <m/>
    <x v="13"/>
    <n v="0"/>
    <n v="0"/>
    <n v="14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Mar"/>
    <x v="206"/>
    <x v="207"/>
    <m/>
    <x v="14"/>
    <n v="0"/>
    <n v="0"/>
    <n v="9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16/Apr"/>
    <x v="206"/>
    <x v="207"/>
    <m/>
    <x v="15"/>
    <n v="0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May"/>
    <x v="206"/>
    <x v="207"/>
    <m/>
    <x v="16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Jun"/>
    <x v="206"/>
    <x v="207"/>
    <m/>
    <x v="17"/>
    <n v="0"/>
    <n v="0"/>
    <n v="1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Jul"/>
    <x v="206"/>
    <x v="207"/>
    <m/>
    <x v="18"/>
    <n v="0"/>
    <n v="0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Aug"/>
    <x v="206"/>
    <x v="207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Sep"/>
    <x v="206"/>
    <x v="207"/>
    <m/>
    <x v="20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Oct"/>
    <x v="206"/>
    <x v="207"/>
    <m/>
    <x v="21"/>
    <n v="0"/>
    <n v="0"/>
    <n v="6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Nov"/>
    <x v="206"/>
    <x v="207"/>
    <m/>
    <x v="22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6/Dec"/>
    <x v="206"/>
    <x v="207"/>
    <m/>
    <x v="23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Jan"/>
    <x v="207"/>
    <x v="208"/>
    <s v="INHACO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Feb"/>
    <x v="207"/>
    <x v="20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Mar"/>
    <x v="207"/>
    <x v="20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Apr"/>
    <x v="207"/>
    <x v="208"/>
    <m/>
    <x v="15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NHACORA2016/May"/>
    <x v="207"/>
    <x v="20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Jun"/>
    <x v="207"/>
    <x v="20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Jul"/>
    <x v="207"/>
    <x v="208"/>
    <m/>
    <x v="1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Aug"/>
    <x v="207"/>
    <x v="208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Sep"/>
    <x v="207"/>
    <x v="208"/>
    <m/>
    <x v="20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Oct"/>
    <x v="207"/>
    <x v="208"/>
    <m/>
    <x v="2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Nov"/>
    <x v="207"/>
    <x v="208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6/Dec"/>
    <x v="207"/>
    <x v="20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6/Jan"/>
    <x v="208"/>
    <x v="209"/>
    <s v="IPE"/>
    <x v="12"/>
    <n v="0"/>
    <n v="0"/>
    <n v="9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6/Feb"/>
    <x v="208"/>
    <x v="209"/>
    <m/>
    <x v="13"/>
    <n v="0"/>
    <n v="0"/>
    <n v="10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IPE2016/Mar"/>
    <x v="208"/>
    <x v="209"/>
    <m/>
    <x v="14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6/Apr"/>
    <x v="208"/>
    <x v="209"/>
    <m/>
    <x v="15"/>
    <n v="0"/>
    <n v="0"/>
    <n v="3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6/May"/>
    <x v="208"/>
    <x v="209"/>
    <m/>
    <x v="16"/>
    <n v="0"/>
    <n v="0"/>
    <n v="6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PE2016/Jun"/>
    <x v="208"/>
    <x v="209"/>
    <m/>
    <x v="17"/>
    <n v="0"/>
    <n v="0"/>
    <n v="12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PE2016/Jul"/>
    <x v="208"/>
    <x v="209"/>
    <m/>
    <x v="18"/>
    <n v="0"/>
    <n v="0"/>
    <n v="12"/>
    <n v="7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PE2016/Aug"/>
    <x v="208"/>
    <x v="209"/>
    <m/>
    <x v="19"/>
    <n v="0"/>
    <n v="0"/>
    <n v="12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16/Sep"/>
    <x v="208"/>
    <x v="209"/>
    <m/>
    <x v="20"/>
    <n v="0"/>
    <n v="0"/>
    <n v="1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6/Oct"/>
    <x v="208"/>
    <x v="209"/>
    <m/>
    <x v="21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6/Nov"/>
    <x v="208"/>
    <x v="209"/>
    <m/>
    <x v="22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6/Dec"/>
    <x v="208"/>
    <x v="209"/>
    <m/>
    <x v="23"/>
    <n v="1"/>
    <n v="0"/>
    <n v="10"/>
    <n v="4"/>
    <n v="0"/>
    <n v="1"/>
    <n v="0"/>
    <n v="2"/>
    <n v="4"/>
    <n v="0"/>
    <n v="2"/>
    <n v="0"/>
    <n v="0"/>
    <n v="0"/>
    <n v="0"/>
    <n v="0"/>
    <n v="1"/>
    <n v="0"/>
    <n v="0"/>
    <n v="0"/>
    <n v="0"/>
    <n v="0"/>
    <n v="0"/>
    <n v="0"/>
    <n v="0"/>
    <n v="1"/>
  </r>
  <r>
    <s v="IPIRANGA DO SUL2016/Jan"/>
    <x v="209"/>
    <x v="210"/>
    <s v="IPIRANG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6/Feb"/>
    <x v="209"/>
    <x v="210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6/Mar"/>
    <x v="209"/>
    <x v="210"/>
    <m/>
    <x v="14"/>
    <n v="0"/>
    <n v="0"/>
    <n v="9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6/Apr"/>
    <x v="209"/>
    <x v="21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6/May"/>
    <x v="209"/>
    <x v="210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6/Jun"/>
    <x v="209"/>
    <x v="21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6/Jul"/>
    <x v="209"/>
    <x v="210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6/Aug"/>
    <x v="209"/>
    <x v="210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6/Sep"/>
    <x v="209"/>
    <x v="210"/>
    <m/>
    <x v="20"/>
    <n v="0"/>
    <n v="0"/>
    <n v="2"/>
    <n v="1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PIRANGA DO SUL2016/Oct"/>
    <x v="209"/>
    <x v="210"/>
    <m/>
    <x v="21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6/Nov"/>
    <x v="209"/>
    <x v="21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6/Dec"/>
    <x v="209"/>
    <x v="21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6/Jan"/>
    <x v="210"/>
    <x v="211"/>
    <s v="IRAI"/>
    <x v="12"/>
    <n v="1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RAI2016/Feb"/>
    <x v="210"/>
    <x v="211"/>
    <m/>
    <x v="13"/>
    <n v="0"/>
    <n v="0"/>
    <n v="8"/>
    <n v="2"/>
    <n v="1"/>
    <n v="1"/>
    <n v="0"/>
    <n v="2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IRAI2016/Mar"/>
    <x v="210"/>
    <x v="211"/>
    <m/>
    <x v="14"/>
    <n v="1"/>
    <n v="0"/>
    <n v="9"/>
    <n v="0"/>
    <n v="1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IRAI2016/Apr"/>
    <x v="210"/>
    <x v="211"/>
    <m/>
    <x v="15"/>
    <n v="0"/>
    <n v="0"/>
    <n v="6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RAI2016/May"/>
    <x v="210"/>
    <x v="211"/>
    <m/>
    <x v="16"/>
    <n v="0"/>
    <n v="0"/>
    <n v="3"/>
    <n v="1"/>
    <n v="1"/>
    <n v="2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RAI2016/Jun"/>
    <x v="210"/>
    <x v="211"/>
    <m/>
    <x v="17"/>
    <n v="0"/>
    <n v="0"/>
    <n v="11"/>
    <n v="1"/>
    <n v="1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RAI2016/Jul"/>
    <x v="210"/>
    <x v="211"/>
    <m/>
    <x v="18"/>
    <n v="0"/>
    <n v="0"/>
    <n v="3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RAI2016/Aug"/>
    <x v="210"/>
    <x v="211"/>
    <m/>
    <x v="19"/>
    <n v="0"/>
    <n v="0"/>
    <n v="5"/>
    <n v="1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RAI2016/Sep"/>
    <x v="210"/>
    <x v="211"/>
    <m/>
    <x v="20"/>
    <n v="0"/>
    <n v="0"/>
    <n v="6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IRAI2016/Oct"/>
    <x v="210"/>
    <x v="211"/>
    <m/>
    <x v="21"/>
    <n v="0"/>
    <n v="0"/>
    <n v="7"/>
    <n v="1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RAI2016/Nov"/>
    <x v="210"/>
    <x v="211"/>
    <m/>
    <x v="22"/>
    <n v="0"/>
    <n v="0"/>
    <n v="6"/>
    <n v="1"/>
    <n v="1"/>
    <n v="0"/>
    <n v="0"/>
    <n v="0"/>
    <n v="1"/>
    <n v="5"/>
    <n v="2"/>
    <n v="0"/>
    <n v="0"/>
    <n v="0"/>
    <n v="0"/>
    <n v="2"/>
    <n v="0"/>
    <n v="0"/>
    <n v="0"/>
    <n v="0"/>
    <n v="0"/>
    <n v="0"/>
    <n v="0"/>
    <n v="0"/>
    <n v="0"/>
    <n v="0"/>
  </r>
  <r>
    <s v="IRAI2016/Dec"/>
    <x v="210"/>
    <x v="211"/>
    <m/>
    <x v="23"/>
    <n v="0"/>
    <n v="0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ARA2016/Jan"/>
    <x v="211"/>
    <x v="212"/>
    <s v="ITAARA"/>
    <x v="12"/>
    <n v="0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Feb"/>
    <x v="211"/>
    <x v="212"/>
    <m/>
    <x v="13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Mar"/>
    <x v="211"/>
    <x v="212"/>
    <m/>
    <x v="14"/>
    <n v="0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Apr"/>
    <x v="211"/>
    <x v="212"/>
    <m/>
    <x v="15"/>
    <n v="0"/>
    <n v="0"/>
    <n v="12"/>
    <n v="3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May"/>
    <x v="211"/>
    <x v="212"/>
    <m/>
    <x v="16"/>
    <n v="0"/>
    <n v="0"/>
    <n v="10"/>
    <n v="2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TAARA2016/Jun"/>
    <x v="211"/>
    <x v="212"/>
    <m/>
    <x v="17"/>
    <n v="0"/>
    <n v="0"/>
    <n v="1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Jul"/>
    <x v="211"/>
    <x v="212"/>
    <m/>
    <x v="18"/>
    <n v="0"/>
    <n v="0"/>
    <n v="1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Aug"/>
    <x v="211"/>
    <x v="212"/>
    <m/>
    <x v="19"/>
    <n v="0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Sep"/>
    <x v="211"/>
    <x v="212"/>
    <m/>
    <x v="20"/>
    <n v="0"/>
    <n v="0"/>
    <n v="9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Oct"/>
    <x v="211"/>
    <x v="212"/>
    <m/>
    <x v="21"/>
    <n v="0"/>
    <n v="0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Nov"/>
    <x v="211"/>
    <x v="212"/>
    <m/>
    <x v="2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6/Dec"/>
    <x v="211"/>
    <x v="212"/>
    <m/>
    <x v="23"/>
    <n v="0"/>
    <n v="0"/>
    <n v="10"/>
    <n v="3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CURUBI2016/Jan"/>
    <x v="212"/>
    <x v="213"/>
    <s v="ITACURUBI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Feb"/>
    <x v="212"/>
    <x v="213"/>
    <m/>
    <x v="13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Mar"/>
    <x v="212"/>
    <x v="213"/>
    <m/>
    <x v="14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Apr"/>
    <x v="212"/>
    <x v="213"/>
    <m/>
    <x v="15"/>
    <n v="0"/>
    <n v="0"/>
    <n v="7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May"/>
    <x v="212"/>
    <x v="213"/>
    <m/>
    <x v="16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Jun"/>
    <x v="212"/>
    <x v="213"/>
    <m/>
    <x v="17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Jul"/>
    <x v="212"/>
    <x v="213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Aug"/>
    <x v="212"/>
    <x v="213"/>
    <m/>
    <x v="19"/>
    <n v="0"/>
    <n v="0"/>
    <n v="7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Sep"/>
    <x v="212"/>
    <x v="213"/>
    <m/>
    <x v="20"/>
    <n v="0"/>
    <n v="0"/>
    <n v="5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Oct"/>
    <x v="212"/>
    <x v="213"/>
    <m/>
    <x v="2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Nov"/>
    <x v="212"/>
    <x v="213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6/Dec"/>
    <x v="212"/>
    <x v="213"/>
    <m/>
    <x v="2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6/Jan"/>
    <x v="213"/>
    <x v="214"/>
    <s v="ITAPUCA"/>
    <x v="12"/>
    <n v="0"/>
    <n v="0"/>
    <n v="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PUCA2016/Feb"/>
    <x v="213"/>
    <x v="214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6/Mar"/>
    <x v="213"/>
    <x v="21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6/Apr"/>
    <x v="213"/>
    <x v="214"/>
    <m/>
    <x v="15"/>
    <n v="0"/>
    <n v="0"/>
    <n v="8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6/May"/>
    <x v="213"/>
    <x v="214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6/Jun"/>
    <x v="213"/>
    <x v="214"/>
    <m/>
    <x v="17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PUCA2016/Jul"/>
    <x v="213"/>
    <x v="214"/>
    <m/>
    <x v="18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6/Aug"/>
    <x v="213"/>
    <x v="214"/>
    <m/>
    <x v="1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6/Sep"/>
    <x v="213"/>
    <x v="214"/>
    <m/>
    <x v="20"/>
    <n v="0"/>
    <n v="0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6/Oct"/>
    <x v="213"/>
    <x v="214"/>
    <m/>
    <x v="21"/>
    <n v="0"/>
    <n v="0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6/Nov"/>
    <x v="213"/>
    <x v="214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6/Dec"/>
    <x v="213"/>
    <x v="214"/>
    <m/>
    <x v="23"/>
    <n v="0"/>
    <n v="0"/>
    <n v="6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QUI2016/Jan"/>
    <x v="214"/>
    <x v="215"/>
    <s v="ITAQUI"/>
    <x v="12"/>
    <n v="1"/>
    <n v="0"/>
    <n v="32"/>
    <n v="3"/>
    <n v="0"/>
    <n v="10"/>
    <n v="0"/>
    <n v="2"/>
    <n v="3"/>
    <n v="11"/>
    <n v="1"/>
    <n v="0"/>
    <n v="0"/>
    <n v="0"/>
    <n v="0"/>
    <n v="2"/>
    <n v="1"/>
    <n v="0"/>
    <n v="0"/>
    <n v="0"/>
    <n v="0"/>
    <n v="0"/>
    <n v="0"/>
    <n v="0"/>
    <n v="0"/>
    <n v="1"/>
  </r>
  <r>
    <s v="ITAQUI2016/Feb"/>
    <x v="214"/>
    <x v="215"/>
    <m/>
    <x v="13"/>
    <n v="1"/>
    <n v="0"/>
    <n v="31"/>
    <n v="4"/>
    <n v="0"/>
    <n v="6"/>
    <n v="0"/>
    <n v="2"/>
    <n v="2"/>
    <n v="2"/>
    <n v="1"/>
    <n v="0"/>
    <n v="0"/>
    <n v="0"/>
    <n v="0"/>
    <n v="1"/>
    <n v="2"/>
    <n v="0"/>
    <n v="0"/>
    <n v="0"/>
    <n v="0"/>
    <n v="0"/>
    <n v="0"/>
    <n v="0"/>
    <n v="0"/>
    <n v="1"/>
  </r>
  <r>
    <s v="ITAQUI2016/Mar"/>
    <x v="214"/>
    <x v="215"/>
    <m/>
    <x v="14"/>
    <n v="0"/>
    <n v="0"/>
    <n v="61"/>
    <n v="5"/>
    <n v="2"/>
    <n v="9"/>
    <n v="0"/>
    <n v="3"/>
    <n v="6"/>
    <n v="6"/>
    <n v="1"/>
    <n v="0"/>
    <n v="0"/>
    <n v="0"/>
    <n v="0"/>
    <n v="2"/>
    <n v="1"/>
    <n v="0"/>
    <n v="0"/>
    <n v="0"/>
    <n v="0"/>
    <n v="0"/>
    <n v="0"/>
    <n v="0"/>
    <n v="0"/>
    <n v="0"/>
  </r>
  <r>
    <s v="ITAQUI2016/Apr"/>
    <x v="214"/>
    <x v="215"/>
    <m/>
    <x v="15"/>
    <n v="0"/>
    <n v="0"/>
    <n v="55"/>
    <n v="12"/>
    <n v="1"/>
    <n v="8"/>
    <n v="0"/>
    <n v="1"/>
    <n v="0"/>
    <n v="2"/>
    <n v="5"/>
    <n v="0"/>
    <n v="0"/>
    <n v="0"/>
    <n v="0"/>
    <n v="2"/>
    <n v="5"/>
    <n v="0"/>
    <n v="0"/>
    <n v="0"/>
    <n v="0"/>
    <n v="0"/>
    <n v="0"/>
    <n v="0"/>
    <n v="0"/>
    <n v="0"/>
  </r>
  <r>
    <s v="ITAQUI2016/May"/>
    <x v="214"/>
    <x v="215"/>
    <m/>
    <x v="16"/>
    <n v="1"/>
    <n v="0"/>
    <n v="60"/>
    <n v="10"/>
    <n v="3"/>
    <n v="14"/>
    <n v="1"/>
    <n v="1"/>
    <n v="2"/>
    <n v="4"/>
    <n v="2"/>
    <n v="0"/>
    <n v="0"/>
    <n v="0"/>
    <n v="0"/>
    <n v="1"/>
    <n v="0"/>
    <n v="0"/>
    <n v="0"/>
    <n v="0"/>
    <n v="0"/>
    <n v="0"/>
    <n v="0"/>
    <n v="0"/>
    <n v="0"/>
    <n v="1"/>
  </r>
  <r>
    <s v="ITAQUI2016/Jun"/>
    <x v="214"/>
    <x v="215"/>
    <m/>
    <x v="17"/>
    <n v="0"/>
    <n v="0"/>
    <n v="33"/>
    <n v="4"/>
    <n v="2"/>
    <n v="9"/>
    <n v="1"/>
    <n v="7"/>
    <n v="2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ITAQUI2016/Jul"/>
    <x v="214"/>
    <x v="215"/>
    <m/>
    <x v="18"/>
    <n v="0"/>
    <n v="0"/>
    <n v="51"/>
    <n v="9"/>
    <n v="1"/>
    <n v="7"/>
    <n v="2"/>
    <n v="1"/>
    <n v="2"/>
    <n v="5"/>
    <n v="1"/>
    <n v="0"/>
    <n v="0"/>
    <n v="0"/>
    <n v="0"/>
    <n v="2"/>
    <n v="1"/>
    <n v="0"/>
    <n v="0"/>
    <n v="0"/>
    <n v="0"/>
    <n v="0"/>
    <n v="0"/>
    <n v="0"/>
    <n v="0"/>
    <n v="0"/>
  </r>
  <r>
    <s v="ITAQUI2016/Aug"/>
    <x v="214"/>
    <x v="215"/>
    <m/>
    <x v="19"/>
    <n v="1"/>
    <n v="0"/>
    <n v="52"/>
    <n v="12"/>
    <n v="3"/>
    <n v="13"/>
    <n v="0"/>
    <n v="2"/>
    <n v="1"/>
    <n v="2"/>
    <n v="2"/>
    <n v="0"/>
    <n v="0"/>
    <n v="0"/>
    <n v="0"/>
    <n v="3"/>
    <n v="0"/>
    <n v="0"/>
    <n v="0"/>
    <n v="0"/>
    <n v="0"/>
    <n v="0"/>
    <n v="0"/>
    <n v="0"/>
    <n v="0"/>
    <n v="1"/>
  </r>
  <r>
    <s v="ITAQUI2016/Sep"/>
    <x v="214"/>
    <x v="215"/>
    <m/>
    <x v="20"/>
    <n v="1"/>
    <n v="0"/>
    <n v="49"/>
    <n v="8"/>
    <n v="0"/>
    <n v="7"/>
    <n v="2"/>
    <n v="1"/>
    <n v="2"/>
    <n v="2"/>
    <n v="0"/>
    <n v="0"/>
    <n v="0"/>
    <n v="0"/>
    <n v="0"/>
    <n v="0"/>
    <n v="1"/>
    <n v="0"/>
    <n v="0"/>
    <n v="0"/>
    <n v="0"/>
    <n v="0"/>
    <n v="0"/>
    <n v="0"/>
    <n v="0"/>
    <n v="1"/>
  </r>
  <r>
    <s v="ITAQUI2016/Oct"/>
    <x v="214"/>
    <x v="215"/>
    <m/>
    <x v="21"/>
    <n v="1"/>
    <n v="0"/>
    <n v="48"/>
    <n v="7"/>
    <n v="1"/>
    <n v="6"/>
    <n v="2"/>
    <n v="3"/>
    <n v="4"/>
    <n v="1"/>
    <n v="4"/>
    <n v="0"/>
    <n v="0"/>
    <n v="0"/>
    <n v="0"/>
    <n v="2"/>
    <n v="2"/>
    <n v="0"/>
    <n v="0"/>
    <n v="0"/>
    <n v="0"/>
    <n v="0"/>
    <n v="0"/>
    <n v="0"/>
    <n v="0"/>
    <n v="1"/>
  </r>
  <r>
    <s v="ITAQUI2016/Nov"/>
    <x v="214"/>
    <x v="215"/>
    <m/>
    <x v="22"/>
    <n v="0"/>
    <n v="0"/>
    <n v="46"/>
    <n v="5"/>
    <n v="1"/>
    <n v="5"/>
    <n v="1"/>
    <n v="5"/>
    <n v="3"/>
    <n v="1"/>
    <n v="5"/>
    <n v="0"/>
    <n v="0"/>
    <n v="0"/>
    <n v="0"/>
    <n v="2"/>
    <n v="1"/>
    <n v="0"/>
    <n v="0"/>
    <n v="0"/>
    <n v="0"/>
    <n v="0"/>
    <n v="0"/>
    <n v="0"/>
    <n v="0"/>
    <n v="0"/>
  </r>
  <r>
    <s v="ITAQUI2016/Dec"/>
    <x v="214"/>
    <x v="215"/>
    <m/>
    <x v="23"/>
    <n v="0"/>
    <n v="0"/>
    <n v="37"/>
    <n v="3"/>
    <n v="0"/>
    <n v="15"/>
    <n v="0"/>
    <n v="8"/>
    <n v="7"/>
    <n v="5"/>
    <n v="6"/>
    <n v="0"/>
    <n v="0"/>
    <n v="0"/>
    <n v="0"/>
    <n v="1"/>
    <n v="0"/>
    <n v="0"/>
    <n v="0"/>
    <n v="0"/>
    <n v="0"/>
    <n v="0"/>
    <n v="0"/>
    <n v="0"/>
    <n v="0"/>
    <n v="0"/>
  </r>
  <r>
    <s v="ITATI2016/Jan"/>
    <x v="215"/>
    <x v="216"/>
    <s v="ITATI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6/Feb"/>
    <x v="215"/>
    <x v="216"/>
    <m/>
    <x v="13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TATI2016/Mar"/>
    <x v="215"/>
    <x v="21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6/Apr"/>
    <x v="215"/>
    <x v="216"/>
    <m/>
    <x v="15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6/May"/>
    <x v="215"/>
    <x v="216"/>
    <m/>
    <x v="16"/>
    <n v="1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TI2016/Jun"/>
    <x v="215"/>
    <x v="21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ITATI2016/Jul"/>
    <x v="215"/>
    <x v="216"/>
    <m/>
    <x v="18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TATI2016/Aug"/>
    <x v="215"/>
    <x v="2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6/Sep"/>
    <x v="215"/>
    <x v="216"/>
    <m/>
    <x v="20"/>
    <n v="0"/>
    <n v="0"/>
    <n v="2"/>
    <n v="0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ITATI2016/Oct"/>
    <x v="215"/>
    <x v="216"/>
    <m/>
    <x v="21"/>
    <n v="0"/>
    <n v="0"/>
    <n v="3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ITATI2016/Nov"/>
    <x v="215"/>
    <x v="216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6/Dec"/>
    <x v="215"/>
    <x v="21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Jan"/>
    <x v="216"/>
    <x v="217"/>
    <s v="ITATIB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Feb"/>
    <x v="216"/>
    <x v="2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Mar"/>
    <x v="216"/>
    <x v="217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Apr"/>
    <x v="216"/>
    <x v="2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May"/>
    <x v="216"/>
    <x v="21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Jun"/>
    <x v="216"/>
    <x v="217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Jul"/>
    <x v="216"/>
    <x v="21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Aug"/>
    <x v="216"/>
    <x v="217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Sep"/>
    <x v="216"/>
    <x v="217"/>
    <m/>
    <x v="2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Oct"/>
    <x v="216"/>
    <x v="21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Nov"/>
    <x v="216"/>
    <x v="21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6/Dec"/>
    <x v="216"/>
    <x v="217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Jan"/>
    <x v="217"/>
    <x v="218"/>
    <s v="IVO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Feb"/>
    <x v="217"/>
    <x v="218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Mar"/>
    <x v="217"/>
    <x v="218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Apr"/>
    <x v="217"/>
    <x v="21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May"/>
    <x v="217"/>
    <x v="21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Jun"/>
    <x v="217"/>
    <x v="218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Jul"/>
    <x v="217"/>
    <x v="218"/>
    <m/>
    <x v="18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Aug"/>
    <x v="217"/>
    <x v="218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Sep"/>
    <x v="217"/>
    <x v="218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Oct"/>
    <x v="217"/>
    <x v="2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Nov"/>
    <x v="217"/>
    <x v="218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6/Dec"/>
    <x v="217"/>
    <x v="21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6/Jan"/>
    <x v="218"/>
    <x v="219"/>
    <s v="IVOTI"/>
    <x v="12"/>
    <n v="0"/>
    <n v="0"/>
    <n v="5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6/Feb"/>
    <x v="218"/>
    <x v="219"/>
    <m/>
    <x v="13"/>
    <n v="0"/>
    <n v="0"/>
    <n v="15"/>
    <n v="1"/>
    <n v="1"/>
    <n v="1"/>
    <n v="0"/>
    <n v="2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IVOTI2016/Mar"/>
    <x v="218"/>
    <x v="219"/>
    <m/>
    <x v="14"/>
    <n v="0"/>
    <n v="0"/>
    <n v="13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6/Apr"/>
    <x v="218"/>
    <x v="219"/>
    <m/>
    <x v="15"/>
    <n v="0"/>
    <n v="0"/>
    <n v="9"/>
    <n v="1"/>
    <n v="2"/>
    <n v="4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6/May"/>
    <x v="218"/>
    <x v="219"/>
    <m/>
    <x v="16"/>
    <n v="1"/>
    <n v="0"/>
    <n v="12"/>
    <n v="1"/>
    <n v="6"/>
    <n v="1"/>
    <n v="0"/>
    <n v="7"/>
    <n v="1"/>
    <n v="2"/>
    <n v="0"/>
    <n v="0"/>
    <n v="0"/>
    <n v="0"/>
    <n v="0"/>
    <n v="0"/>
    <n v="1"/>
    <n v="0"/>
    <n v="0"/>
    <n v="0"/>
    <n v="0"/>
    <n v="0"/>
    <n v="0"/>
    <n v="0"/>
    <n v="0"/>
    <n v="1"/>
  </r>
  <r>
    <s v="IVOTI2016/Jun"/>
    <x v="218"/>
    <x v="219"/>
    <m/>
    <x v="17"/>
    <n v="0"/>
    <n v="0"/>
    <n v="17"/>
    <n v="0"/>
    <n v="2"/>
    <n v="0"/>
    <n v="0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IVOTI2016/Jul"/>
    <x v="218"/>
    <x v="219"/>
    <m/>
    <x v="18"/>
    <n v="0"/>
    <n v="0"/>
    <n v="12"/>
    <n v="0"/>
    <n v="3"/>
    <n v="1"/>
    <n v="1"/>
    <n v="2"/>
    <n v="0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IVOTI2016/Aug"/>
    <x v="218"/>
    <x v="219"/>
    <m/>
    <x v="19"/>
    <n v="0"/>
    <n v="0"/>
    <n v="13"/>
    <n v="0"/>
    <n v="2"/>
    <n v="1"/>
    <n v="2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IVOTI2016/Sep"/>
    <x v="218"/>
    <x v="219"/>
    <m/>
    <x v="20"/>
    <n v="0"/>
    <n v="0"/>
    <n v="12"/>
    <n v="0"/>
    <n v="1"/>
    <n v="2"/>
    <n v="0"/>
    <n v="7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IVOTI2016/Oct"/>
    <x v="218"/>
    <x v="219"/>
    <m/>
    <x v="21"/>
    <n v="0"/>
    <n v="0"/>
    <n v="11"/>
    <n v="0"/>
    <n v="4"/>
    <n v="3"/>
    <n v="0"/>
    <n v="2"/>
    <n v="0"/>
    <n v="7"/>
    <n v="0"/>
    <n v="0"/>
    <n v="0"/>
    <n v="0"/>
    <n v="0"/>
    <n v="1"/>
    <n v="1"/>
    <n v="0"/>
    <n v="0"/>
    <n v="0"/>
    <n v="0"/>
    <n v="0"/>
    <n v="0"/>
    <n v="0"/>
    <n v="0"/>
    <n v="0"/>
  </r>
  <r>
    <s v="IVOTI2016/Nov"/>
    <x v="218"/>
    <x v="219"/>
    <m/>
    <x v="22"/>
    <n v="0"/>
    <n v="0"/>
    <n v="12"/>
    <n v="0"/>
    <n v="0"/>
    <n v="1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IVOTI2016/Dec"/>
    <x v="218"/>
    <x v="219"/>
    <m/>
    <x v="23"/>
    <n v="0"/>
    <n v="0"/>
    <n v="13"/>
    <n v="0"/>
    <n v="3"/>
    <n v="2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JABOTICABA2016/Jan"/>
    <x v="219"/>
    <x v="220"/>
    <s v="JABOTICABA"/>
    <x v="12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6/Feb"/>
    <x v="219"/>
    <x v="22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6/Mar"/>
    <x v="219"/>
    <x v="220"/>
    <m/>
    <x v="14"/>
    <n v="0"/>
    <n v="0"/>
    <n v="2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6/Apr"/>
    <x v="219"/>
    <x v="220"/>
    <m/>
    <x v="15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6/May"/>
    <x v="219"/>
    <x v="220"/>
    <m/>
    <x v="1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6/Jun"/>
    <x v="219"/>
    <x v="220"/>
    <m/>
    <x v="17"/>
    <n v="0"/>
    <n v="0"/>
    <n v="1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1"/>
    <n v="0"/>
    <n v="0"/>
    <n v="0"/>
  </r>
  <r>
    <s v="JABOTICABA2016/Jul"/>
    <x v="219"/>
    <x v="220"/>
    <m/>
    <x v="18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6/Aug"/>
    <x v="219"/>
    <x v="220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6/Sep"/>
    <x v="219"/>
    <x v="220"/>
    <m/>
    <x v="20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6/Oct"/>
    <x v="219"/>
    <x v="220"/>
    <m/>
    <x v="21"/>
    <n v="0"/>
    <n v="0"/>
    <n v="3"/>
    <n v="1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JABOTICABA2016/Nov"/>
    <x v="219"/>
    <x v="220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6/Dec"/>
    <x v="219"/>
    <x v="220"/>
    <m/>
    <x v="23"/>
    <n v="0"/>
    <n v="0"/>
    <n v="4"/>
    <n v="1"/>
    <n v="2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JACUIZINHO2016/Jan"/>
    <x v="220"/>
    <x v="221"/>
    <s v="JACUIZINH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6/Feb"/>
    <x v="220"/>
    <x v="22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6/Mar"/>
    <x v="220"/>
    <x v="22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6/Apr"/>
    <x v="220"/>
    <x v="22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6/May"/>
    <x v="220"/>
    <x v="22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6/Jun"/>
    <x v="220"/>
    <x v="221"/>
    <m/>
    <x v="17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6/Jul"/>
    <x v="220"/>
    <x v="221"/>
    <m/>
    <x v="18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6/Aug"/>
    <x v="220"/>
    <x v="221"/>
    <m/>
    <x v="19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CUIZINHO2016/Sep"/>
    <x v="220"/>
    <x v="221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6/Oct"/>
    <x v="220"/>
    <x v="22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6/Nov"/>
    <x v="220"/>
    <x v="22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6/Dec"/>
    <x v="220"/>
    <x v="22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Jan"/>
    <x v="221"/>
    <x v="222"/>
    <s v="JACUTINGA"/>
    <x v="12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Feb"/>
    <x v="221"/>
    <x v="22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Mar"/>
    <x v="221"/>
    <x v="2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Apr"/>
    <x v="221"/>
    <x v="222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May"/>
    <x v="221"/>
    <x v="22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Jun"/>
    <x v="221"/>
    <x v="2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Jul"/>
    <x v="221"/>
    <x v="222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Aug"/>
    <x v="221"/>
    <x v="22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Sep"/>
    <x v="221"/>
    <x v="222"/>
    <m/>
    <x v="2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CUTINGA2016/Oct"/>
    <x v="221"/>
    <x v="222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Nov"/>
    <x v="221"/>
    <x v="222"/>
    <m/>
    <x v="2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6/Dec"/>
    <x v="221"/>
    <x v="222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6/Jan"/>
    <x v="222"/>
    <x v="223"/>
    <s v="JAGUARAO"/>
    <x v="12"/>
    <n v="0"/>
    <n v="0"/>
    <n v="58"/>
    <n v="11"/>
    <n v="6"/>
    <n v="6"/>
    <n v="0"/>
    <n v="2"/>
    <n v="2"/>
    <n v="2"/>
    <n v="1"/>
    <n v="0"/>
    <n v="0"/>
    <n v="0"/>
    <n v="0"/>
    <n v="3"/>
    <n v="0"/>
    <n v="0"/>
    <n v="0"/>
    <n v="0"/>
    <n v="0"/>
    <n v="0"/>
    <n v="0"/>
    <n v="0"/>
    <n v="0"/>
    <n v="0"/>
  </r>
  <r>
    <s v="JAGUARAO2016/Feb"/>
    <x v="222"/>
    <x v="223"/>
    <m/>
    <x v="13"/>
    <n v="0"/>
    <n v="0"/>
    <n v="79"/>
    <n v="10"/>
    <n v="3"/>
    <n v="4"/>
    <n v="0"/>
    <n v="0"/>
    <n v="1"/>
    <n v="4"/>
    <n v="1"/>
    <n v="0"/>
    <n v="0"/>
    <n v="0"/>
    <n v="0"/>
    <n v="4"/>
    <n v="1"/>
    <n v="0"/>
    <n v="0"/>
    <n v="0"/>
    <n v="0"/>
    <n v="0"/>
    <n v="0"/>
    <n v="0"/>
    <n v="0"/>
    <n v="0"/>
  </r>
  <r>
    <s v="JAGUARAO2016/Mar"/>
    <x v="222"/>
    <x v="223"/>
    <m/>
    <x v="14"/>
    <n v="0"/>
    <n v="0"/>
    <n v="50"/>
    <n v="5"/>
    <n v="3"/>
    <n v="1"/>
    <n v="0"/>
    <n v="2"/>
    <n v="2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JAGUARAO2016/Apr"/>
    <x v="222"/>
    <x v="223"/>
    <m/>
    <x v="15"/>
    <n v="0"/>
    <n v="0"/>
    <n v="24"/>
    <n v="4"/>
    <n v="3"/>
    <n v="5"/>
    <n v="0"/>
    <n v="0"/>
    <n v="0"/>
    <n v="1"/>
    <n v="1"/>
    <n v="0"/>
    <n v="0"/>
    <n v="0"/>
    <n v="0"/>
    <n v="0"/>
    <n v="3"/>
    <n v="0"/>
    <n v="0"/>
    <n v="0"/>
    <n v="0"/>
    <n v="0"/>
    <n v="0"/>
    <n v="0"/>
    <n v="0"/>
    <n v="0"/>
  </r>
  <r>
    <s v="JAGUARAO2016/May"/>
    <x v="222"/>
    <x v="223"/>
    <m/>
    <x v="16"/>
    <n v="0"/>
    <n v="0"/>
    <n v="28"/>
    <n v="3"/>
    <n v="4"/>
    <n v="4"/>
    <n v="0"/>
    <n v="3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JAGUARAO2016/Jun"/>
    <x v="222"/>
    <x v="223"/>
    <m/>
    <x v="17"/>
    <n v="0"/>
    <n v="0"/>
    <n v="29"/>
    <n v="6"/>
    <n v="2"/>
    <n v="4"/>
    <n v="0"/>
    <n v="3"/>
    <n v="0"/>
    <n v="5"/>
    <n v="4"/>
    <n v="0"/>
    <n v="0"/>
    <n v="0"/>
    <n v="0"/>
    <n v="1"/>
    <n v="0"/>
    <n v="0"/>
    <n v="0"/>
    <n v="0"/>
    <n v="0"/>
    <n v="0"/>
    <n v="0"/>
    <n v="0"/>
    <n v="0"/>
    <n v="0"/>
  </r>
  <r>
    <s v="JAGUARAO2016/Jul"/>
    <x v="222"/>
    <x v="223"/>
    <m/>
    <x v="18"/>
    <n v="0"/>
    <n v="0"/>
    <n v="36"/>
    <n v="12"/>
    <n v="2"/>
    <n v="1"/>
    <n v="0"/>
    <n v="3"/>
    <n v="0"/>
    <n v="0"/>
    <n v="2"/>
    <n v="0"/>
    <n v="0"/>
    <n v="0"/>
    <n v="0"/>
    <n v="3"/>
    <n v="1"/>
    <n v="0"/>
    <n v="0"/>
    <n v="0"/>
    <n v="0"/>
    <n v="0"/>
    <n v="0"/>
    <n v="0"/>
    <n v="0"/>
    <n v="0"/>
  </r>
  <r>
    <s v="JAGUARAO2016/Aug"/>
    <x v="222"/>
    <x v="223"/>
    <m/>
    <x v="19"/>
    <n v="0"/>
    <n v="0"/>
    <n v="41"/>
    <n v="5"/>
    <n v="3"/>
    <n v="8"/>
    <n v="0"/>
    <n v="2"/>
    <n v="0"/>
    <n v="2"/>
    <n v="0"/>
    <n v="0"/>
    <n v="0"/>
    <n v="0"/>
    <n v="0"/>
    <n v="6"/>
    <n v="0"/>
    <n v="0"/>
    <n v="0"/>
    <n v="0"/>
    <n v="0"/>
    <n v="0"/>
    <n v="0"/>
    <n v="0"/>
    <n v="0"/>
    <n v="0"/>
  </r>
  <r>
    <s v="JAGUARAO2016/Sep"/>
    <x v="222"/>
    <x v="223"/>
    <m/>
    <x v="20"/>
    <n v="1"/>
    <n v="0"/>
    <n v="37"/>
    <n v="4"/>
    <n v="5"/>
    <n v="3"/>
    <n v="0"/>
    <n v="11"/>
    <n v="0"/>
    <n v="0"/>
    <n v="2"/>
    <n v="0"/>
    <n v="0"/>
    <n v="0"/>
    <n v="0"/>
    <n v="3"/>
    <n v="0"/>
    <n v="0"/>
    <n v="0"/>
    <n v="0"/>
    <n v="0"/>
    <n v="0"/>
    <n v="0"/>
    <n v="0"/>
    <n v="0"/>
    <n v="1"/>
  </r>
  <r>
    <s v="JAGUARAO2016/Oct"/>
    <x v="222"/>
    <x v="223"/>
    <m/>
    <x v="21"/>
    <n v="0"/>
    <n v="0"/>
    <n v="62"/>
    <n v="5"/>
    <n v="6"/>
    <n v="3"/>
    <n v="0"/>
    <n v="3"/>
    <n v="1"/>
    <n v="1"/>
    <n v="0"/>
    <n v="0"/>
    <n v="0"/>
    <n v="0"/>
    <n v="0"/>
    <n v="8"/>
    <n v="0"/>
    <n v="1"/>
    <n v="0"/>
    <n v="0"/>
    <n v="0"/>
    <n v="0"/>
    <n v="0"/>
    <n v="0"/>
    <n v="0"/>
    <n v="0"/>
  </r>
  <r>
    <s v="JAGUARAO2016/Nov"/>
    <x v="222"/>
    <x v="223"/>
    <m/>
    <x v="22"/>
    <n v="0"/>
    <n v="0"/>
    <n v="37"/>
    <n v="6"/>
    <n v="2"/>
    <n v="1"/>
    <n v="0"/>
    <n v="8"/>
    <n v="2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JAGUARAO2016/Dec"/>
    <x v="222"/>
    <x v="223"/>
    <m/>
    <x v="23"/>
    <n v="0"/>
    <n v="0"/>
    <n v="43"/>
    <n v="2"/>
    <n v="4"/>
    <n v="5"/>
    <n v="0"/>
    <n v="4"/>
    <n v="0"/>
    <n v="2"/>
    <n v="6"/>
    <n v="0"/>
    <n v="0"/>
    <n v="0"/>
    <n v="0"/>
    <n v="2"/>
    <n v="0"/>
    <n v="0"/>
    <n v="1"/>
    <n v="0"/>
    <n v="0"/>
    <n v="0"/>
    <n v="0"/>
    <n v="0"/>
    <n v="0"/>
    <n v="0"/>
  </r>
  <r>
    <s v="JAGUARI2016/Jan"/>
    <x v="223"/>
    <x v="224"/>
    <s v="JAGUARI"/>
    <x v="12"/>
    <n v="0"/>
    <n v="0"/>
    <n v="9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JAGUARI2016/Feb"/>
    <x v="223"/>
    <x v="224"/>
    <m/>
    <x v="13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16/Mar"/>
    <x v="223"/>
    <x v="224"/>
    <m/>
    <x v="14"/>
    <n v="0"/>
    <n v="0"/>
    <n v="11"/>
    <n v="3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16/Apr"/>
    <x v="223"/>
    <x v="224"/>
    <m/>
    <x v="15"/>
    <n v="0"/>
    <n v="0"/>
    <n v="10"/>
    <n v="4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6/May"/>
    <x v="223"/>
    <x v="224"/>
    <m/>
    <x v="16"/>
    <n v="0"/>
    <n v="0"/>
    <n v="5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6/Jun"/>
    <x v="223"/>
    <x v="224"/>
    <m/>
    <x v="17"/>
    <n v="1"/>
    <n v="0"/>
    <n v="6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JAGUARI2016/Jul"/>
    <x v="223"/>
    <x v="224"/>
    <m/>
    <x v="18"/>
    <n v="0"/>
    <n v="0"/>
    <n v="4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6/Aug"/>
    <x v="223"/>
    <x v="224"/>
    <m/>
    <x v="19"/>
    <n v="0"/>
    <n v="0"/>
    <n v="5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6/Sep"/>
    <x v="223"/>
    <x v="224"/>
    <m/>
    <x v="20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6/Oct"/>
    <x v="223"/>
    <x v="224"/>
    <m/>
    <x v="2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16/Nov"/>
    <x v="223"/>
    <x v="224"/>
    <m/>
    <x v="22"/>
    <n v="0"/>
    <n v="0"/>
    <n v="6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AGUARI2016/Dec"/>
    <x v="223"/>
    <x v="224"/>
    <m/>
    <x v="23"/>
    <n v="0"/>
    <n v="0"/>
    <n v="2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AQUIRANA2016/Jan"/>
    <x v="224"/>
    <x v="225"/>
    <s v="JAQUIRANA"/>
    <x v="12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6/Feb"/>
    <x v="224"/>
    <x v="225"/>
    <m/>
    <x v="1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6/Mar"/>
    <x v="224"/>
    <x v="225"/>
    <m/>
    <x v="14"/>
    <n v="0"/>
    <n v="0"/>
    <n v="7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16/Apr"/>
    <x v="224"/>
    <x v="225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6/May"/>
    <x v="224"/>
    <x v="225"/>
    <m/>
    <x v="16"/>
    <n v="0"/>
    <n v="0"/>
    <n v="6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JAQUIRANA2016/Jun"/>
    <x v="224"/>
    <x v="225"/>
    <m/>
    <x v="17"/>
    <n v="0"/>
    <n v="0"/>
    <n v="9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16/Jul"/>
    <x v="224"/>
    <x v="225"/>
    <m/>
    <x v="18"/>
    <n v="0"/>
    <n v="0"/>
    <n v="5"/>
    <n v="3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JAQUIRANA2016/Aug"/>
    <x v="224"/>
    <x v="225"/>
    <m/>
    <x v="19"/>
    <n v="0"/>
    <n v="0"/>
    <n v="6"/>
    <n v="4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16/Sep"/>
    <x v="224"/>
    <x v="225"/>
    <m/>
    <x v="20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6/Oct"/>
    <x v="224"/>
    <x v="225"/>
    <m/>
    <x v="21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6/Nov"/>
    <x v="224"/>
    <x v="225"/>
    <m/>
    <x v="22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6/Dec"/>
    <x v="224"/>
    <x v="225"/>
    <m/>
    <x v="23"/>
    <n v="0"/>
    <n v="0"/>
    <n v="7"/>
    <n v="2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RI2016/Jan"/>
    <x v="225"/>
    <x v="226"/>
    <s v="JARI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6/Feb"/>
    <x v="225"/>
    <x v="226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6/Mar"/>
    <x v="225"/>
    <x v="226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6/Apr"/>
    <x v="225"/>
    <x v="226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6/May"/>
    <x v="225"/>
    <x v="226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6/Jun"/>
    <x v="225"/>
    <x v="226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6/Jul"/>
    <x v="225"/>
    <x v="226"/>
    <m/>
    <x v="18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6/Aug"/>
    <x v="225"/>
    <x v="22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6/Sep"/>
    <x v="225"/>
    <x v="226"/>
    <m/>
    <x v="20"/>
    <n v="0"/>
    <n v="0"/>
    <n v="3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RI2016/Oct"/>
    <x v="225"/>
    <x v="226"/>
    <m/>
    <x v="21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6/Nov"/>
    <x v="225"/>
    <x v="226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6/Dec"/>
    <x v="225"/>
    <x v="226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6/Jan"/>
    <x v="226"/>
    <x v="227"/>
    <s v="JOIA"/>
    <x v="12"/>
    <n v="0"/>
    <n v="0"/>
    <n v="5"/>
    <n v="3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OIA2016/Feb"/>
    <x v="226"/>
    <x v="22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6/Mar"/>
    <x v="226"/>
    <x v="227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6/Apr"/>
    <x v="226"/>
    <x v="227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6/May"/>
    <x v="226"/>
    <x v="227"/>
    <m/>
    <x v="16"/>
    <n v="0"/>
    <n v="0"/>
    <n v="9"/>
    <n v="1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JOIA2016/Jun"/>
    <x v="226"/>
    <x v="227"/>
    <m/>
    <x v="1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6/Jul"/>
    <x v="226"/>
    <x v="227"/>
    <m/>
    <x v="18"/>
    <n v="0"/>
    <n v="0"/>
    <n v="8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6/Aug"/>
    <x v="226"/>
    <x v="227"/>
    <m/>
    <x v="19"/>
    <n v="0"/>
    <n v="0"/>
    <n v="8"/>
    <n v="3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16/Sep"/>
    <x v="226"/>
    <x v="227"/>
    <m/>
    <x v="20"/>
    <n v="0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6/Oct"/>
    <x v="226"/>
    <x v="227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6/Nov"/>
    <x v="226"/>
    <x v="227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6/Dec"/>
    <x v="226"/>
    <x v="227"/>
    <m/>
    <x v="23"/>
    <n v="0"/>
    <n v="0"/>
    <n v="7"/>
    <n v="4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ULIO DE CASTILHOS2016/Jan"/>
    <x v="227"/>
    <x v="228"/>
    <s v="JULIO DE CASTILHOS"/>
    <x v="12"/>
    <n v="0"/>
    <n v="0"/>
    <n v="30"/>
    <n v="6"/>
    <n v="2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6/Feb"/>
    <x v="227"/>
    <x v="228"/>
    <m/>
    <x v="13"/>
    <n v="1"/>
    <n v="0"/>
    <n v="42"/>
    <n v="8"/>
    <n v="4"/>
    <n v="1"/>
    <n v="0"/>
    <n v="3"/>
    <n v="1"/>
    <n v="0"/>
    <n v="1"/>
    <n v="0"/>
    <n v="0"/>
    <n v="0"/>
    <n v="0"/>
    <n v="5"/>
    <n v="0"/>
    <n v="0"/>
    <n v="0"/>
    <n v="0"/>
    <n v="0"/>
    <n v="0"/>
    <n v="0"/>
    <n v="0"/>
    <n v="0"/>
    <n v="1"/>
  </r>
  <r>
    <s v="JULIO DE CASTILHOS2016/Mar"/>
    <x v="227"/>
    <x v="228"/>
    <m/>
    <x v="14"/>
    <n v="0"/>
    <n v="0"/>
    <n v="37"/>
    <n v="6"/>
    <n v="1"/>
    <n v="2"/>
    <n v="1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ULIO DE CASTILHOS2016/Apr"/>
    <x v="227"/>
    <x v="228"/>
    <m/>
    <x v="15"/>
    <n v="0"/>
    <n v="0"/>
    <n v="24"/>
    <n v="2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16/May"/>
    <x v="227"/>
    <x v="228"/>
    <m/>
    <x v="16"/>
    <n v="0"/>
    <n v="0"/>
    <n v="38"/>
    <n v="6"/>
    <n v="1"/>
    <n v="1"/>
    <n v="0"/>
    <n v="0"/>
    <n v="2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JULIO DE CASTILHOS2016/Jun"/>
    <x v="227"/>
    <x v="228"/>
    <m/>
    <x v="17"/>
    <n v="0"/>
    <n v="0"/>
    <n v="34"/>
    <n v="14"/>
    <n v="1"/>
    <n v="2"/>
    <n v="0"/>
    <n v="4"/>
    <n v="0"/>
    <n v="0"/>
    <n v="1"/>
    <n v="0"/>
    <n v="0"/>
    <n v="0"/>
    <n v="0"/>
    <n v="0"/>
    <n v="1"/>
    <n v="1"/>
    <n v="0"/>
    <n v="0"/>
    <n v="0"/>
    <n v="0"/>
    <n v="0"/>
    <n v="0"/>
    <n v="0"/>
    <n v="0"/>
  </r>
  <r>
    <s v="JULIO DE CASTILHOS2016/Jul"/>
    <x v="227"/>
    <x v="228"/>
    <m/>
    <x v="18"/>
    <n v="0"/>
    <n v="0"/>
    <n v="28"/>
    <n v="10"/>
    <n v="0"/>
    <n v="7"/>
    <n v="0"/>
    <n v="1"/>
    <n v="2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JULIO DE CASTILHOS2016/Aug"/>
    <x v="227"/>
    <x v="228"/>
    <m/>
    <x v="19"/>
    <n v="0"/>
    <n v="0"/>
    <n v="38"/>
    <n v="12"/>
    <n v="1"/>
    <n v="4"/>
    <n v="0"/>
    <n v="3"/>
    <n v="0"/>
    <n v="3"/>
    <n v="0"/>
    <n v="0"/>
    <n v="0"/>
    <n v="0"/>
    <n v="0"/>
    <n v="2"/>
    <n v="2"/>
    <n v="0"/>
    <n v="0"/>
    <n v="0"/>
    <n v="0"/>
    <n v="0"/>
    <n v="0"/>
    <n v="0"/>
    <n v="0"/>
    <n v="0"/>
  </r>
  <r>
    <s v="JULIO DE CASTILHOS2016/Sep"/>
    <x v="227"/>
    <x v="228"/>
    <m/>
    <x v="20"/>
    <n v="0"/>
    <n v="0"/>
    <n v="31"/>
    <n v="6"/>
    <n v="2"/>
    <n v="1"/>
    <n v="0"/>
    <n v="2"/>
    <n v="1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JULIO DE CASTILHOS2016/Oct"/>
    <x v="227"/>
    <x v="228"/>
    <m/>
    <x v="21"/>
    <n v="1"/>
    <n v="0"/>
    <n v="26"/>
    <n v="3"/>
    <n v="3"/>
    <n v="3"/>
    <n v="0"/>
    <n v="6"/>
    <n v="1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JULIO DE CASTILHOS2016/Nov"/>
    <x v="227"/>
    <x v="228"/>
    <m/>
    <x v="22"/>
    <n v="0"/>
    <n v="0"/>
    <n v="29"/>
    <n v="4"/>
    <n v="1"/>
    <n v="1"/>
    <n v="0"/>
    <n v="3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JULIO DE CASTILHOS2016/Dec"/>
    <x v="227"/>
    <x v="228"/>
    <m/>
    <x v="23"/>
    <n v="0"/>
    <n v="0"/>
    <n v="18"/>
    <n v="0"/>
    <n v="0"/>
    <n v="2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 BONITA DO SUL2016/Jan"/>
    <x v="228"/>
    <x v="229"/>
    <s v="LAGOA BONIT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6/Feb"/>
    <x v="228"/>
    <x v="22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6/Mar"/>
    <x v="228"/>
    <x v="22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6/Apr"/>
    <x v="228"/>
    <x v="229"/>
    <m/>
    <x v="15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6/May"/>
    <x v="228"/>
    <x v="22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6/Jun"/>
    <x v="228"/>
    <x v="22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6/Jul"/>
    <x v="228"/>
    <x v="22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6/Aug"/>
    <x v="228"/>
    <x v="229"/>
    <m/>
    <x v="19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6/Sep"/>
    <x v="228"/>
    <x v="229"/>
    <m/>
    <x v="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AGOA BONITA DO SUL2016/Oct"/>
    <x v="228"/>
    <x v="22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6/Nov"/>
    <x v="228"/>
    <x v="22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6/Dec"/>
    <x v="228"/>
    <x v="22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6/Jan"/>
    <x v="229"/>
    <x v="230"/>
    <s v="LAGOA DOS TRES CANTOS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6/Feb"/>
    <x v="229"/>
    <x v="230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6/Mar"/>
    <x v="229"/>
    <x v="2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6/Apr"/>
    <x v="229"/>
    <x v="2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6/May"/>
    <x v="229"/>
    <x v="2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6/Jun"/>
    <x v="229"/>
    <x v="230"/>
    <m/>
    <x v="1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 DOS TRES CANTOS2016/Jul"/>
    <x v="229"/>
    <x v="23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6/Aug"/>
    <x v="229"/>
    <x v="2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6/Sep"/>
    <x v="229"/>
    <x v="23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6/Oct"/>
    <x v="229"/>
    <x v="2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6/Nov"/>
    <x v="229"/>
    <x v="230"/>
    <m/>
    <x v="2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 DOS TRES CANTOS2016/Dec"/>
    <x v="229"/>
    <x v="230"/>
    <m/>
    <x v="2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6/Jan"/>
    <x v="230"/>
    <x v="231"/>
    <s v="LAGOA VERMELHA"/>
    <x v="12"/>
    <n v="0"/>
    <n v="0"/>
    <n v="58"/>
    <n v="12"/>
    <n v="2"/>
    <n v="6"/>
    <n v="0"/>
    <n v="3"/>
    <n v="2"/>
    <n v="2"/>
    <n v="0"/>
    <n v="0"/>
    <n v="0"/>
    <n v="0"/>
    <n v="0"/>
    <n v="3"/>
    <n v="1"/>
    <n v="0"/>
    <n v="0"/>
    <n v="0"/>
    <n v="0"/>
    <n v="0"/>
    <n v="0"/>
    <n v="0"/>
    <n v="0"/>
    <n v="0"/>
  </r>
  <r>
    <s v="LAGOA VERMELHA2016/Feb"/>
    <x v="230"/>
    <x v="231"/>
    <m/>
    <x v="13"/>
    <n v="1"/>
    <n v="0"/>
    <n v="56"/>
    <n v="3"/>
    <n v="0"/>
    <n v="3"/>
    <n v="0"/>
    <n v="4"/>
    <n v="7"/>
    <n v="1"/>
    <n v="2"/>
    <n v="0"/>
    <n v="0"/>
    <n v="0"/>
    <n v="0"/>
    <n v="2"/>
    <n v="0"/>
    <n v="0"/>
    <n v="0"/>
    <n v="0"/>
    <n v="0"/>
    <n v="0"/>
    <n v="0"/>
    <n v="0"/>
    <n v="0"/>
    <n v="1"/>
  </r>
  <r>
    <s v="LAGOA VERMELHA2016/Mar"/>
    <x v="230"/>
    <x v="231"/>
    <m/>
    <x v="14"/>
    <n v="0"/>
    <n v="0"/>
    <n v="48"/>
    <n v="8"/>
    <n v="5"/>
    <n v="5"/>
    <n v="1"/>
    <n v="2"/>
    <n v="2"/>
    <n v="5"/>
    <n v="1"/>
    <n v="0"/>
    <n v="0"/>
    <n v="0"/>
    <n v="0"/>
    <n v="2"/>
    <n v="0"/>
    <n v="0"/>
    <n v="0"/>
    <n v="0"/>
    <n v="0"/>
    <n v="0"/>
    <n v="0"/>
    <n v="0"/>
    <n v="0"/>
    <n v="0"/>
  </r>
  <r>
    <s v="LAGOA VERMELHA2016/Apr"/>
    <x v="230"/>
    <x v="231"/>
    <m/>
    <x v="15"/>
    <n v="0"/>
    <n v="0"/>
    <n v="76"/>
    <n v="6"/>
    <n v="5"/>
    <n v="2"/>
    <n v="1"/>
    <n v="2"/>
    <n v="4"/>
    <n v="0"/>
    <n v="2"/>
    <n v="0"/>
    <n v="0"/>
    <n v="0"/>
    <n v="0"/>
    <n v="5"/>
    <n v="0"/>
    <n v="0"/>
    <n v="0"/>
    <n v="0"/>
    <n v="0"/>
    <n v="0"/>
    <n v="0"/>
    <n v="0"/>
    <n v="0"/>
    <n v="0"/>
  </r>
  <r>
    <s v="LAGOA VERMELHA2016/May"/>
    <x v="230"/>
    <x v="231"/>
    <m/>
    <x v="16"/>
    <n v="1"/>
    <n v="0"/>
    <n v="44"/>
    <n v="7"/>
    <n v="3"/>
    <n v="2"/>
    <n v="1"/>
    <n v="5"/>
    <n v="2"/>
    <n v="3"/>
    <n v="3"/>
    <n v="0"/>
    <n v="0"/>
    <n v="0"/>
    <n v="0"/>
    <n v="3"/>
    <n v="0"/>
    <n v="0"/>
    <n v="0"/>
    <n v="0"/>
    <n v="0"/>
    <n v="0"/>
    <n v="0"/>
    <n v="0"/>
    <n v="0"/>
    <n v="1"/>
  </r>
  <r>
    <s v="LAGOA VERMELHA2016/Jun"/>
    <x v="230"/>
    <x v="231"/>
    <m/>
    <x v="17"/>
    <n v="0"/>
    <n v="0"/>
    <n v="54"/>
    <n v="10"/>
    <n v="0"/>
    <n v="8"/>
    <n v="0"/>
    <n v="5"/>
    <n v="2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LAGOA VERMELHA2016/Jul"/>
    <x v="230"/>
    <x v="231"/>
    <m/>
    <x v="18"/>
    <n v="2"/>
    <n v="0"/>
    <n v="65"/>
    <n v="7"/>
    <n v="5"/>
    <n v="11"/>
    <n v="3"/>
    <n v="3"/>
    <n v="8"/>
    <n v="3"/>
    <n v="1"/>
    <n v="0"/>
    <n v="0"/>
    <n v="0"/>
    <n v="0"/>
    <n v="0"/>
    <n v="3"/>
    <n v="0"/>
    <n v="0"/>
    <n v="0"/>
    <n v="0"/>
    <n v="0"/>
    <n v="0"/>
    <n v="0"/>
    <n v="0"/>
    <n v="2"/>
  </r>
  <r>
    <s v="LAGOA VERMELHA2016/Aug"/>
    <x v="230"/>
    <x v="231"/>
    <m/>
    <x v="19"/>
    <n v="0"/>
    <n v="0"/>
    <n v="64"/>
    <n v="8"/>
    <n v="0"/>
    <n v="6"/>
    <n v="1"/>
    <n v="5"/>
    <n v="1"/>
    <n v="4"/>
    <n v="0"/>
    <n v="1"/>
    <n v="0"/>
    <n v="0"/>
    <n v="0"/>
    <n v="6"/>
    <n v="2"/>
    <n v="0"/>
    <n v="0"/>
    <n v="0"/>
    <n v="0"/>
    <n v="0"/>
    <n v="0"/>
    <n v="0"/>
    <n v="0"/>
    <n v="0"/>
  </r>
  <r>
    <s v="LAGOA VERMELHA2016/Sep"/>
    <x v="230"/>
    <x v="231"/>
    <m/>
    <x v="20"/>
    <n v="1"/>
    <n v="0"/>
    <n v="54"/>
    <n v="4"/>
    <n v="4"/>
    <n v="7"/>
    <n v="0"/>
    <n v="2"/>
    <n v="1"/>
    <n v="2"/>
    <n v="0"/>
    <n v="0"/>
    <n v="0"/>
    <n v="0"/>
    <n v="0"/>
    <n v="0"/>
    <n v="2"/>
    <n v="0"/>
    <n v="0"/>
    <n v="0"/>
    <n v="0"/>
    <n v="0"/>
    <n v="0"/>
    <n v="0"/>
    <n v="0"/>
    <n v="1"/>
  </r>
  <r>
    <s v="LAGOA VERMELHA2016/Oct"/>
    <x v="230"/>
    <x v="231"/>
    <m/>
    <x v="21"/>
    <n v="1"/>
    <n v="0"/>
    <n v="41"/>
    <n v="3"/>
    <n v="1"/>
    <n v="1"/>
    <n v="1"/>
    <n v="4"/>
    <n v="0"/>
    <n v="3"/>
    <n v="1"/>
    <n v="0"/>
    <n v="0"/>
    <n v="0"/>
    <n v="0"/>
    <n v="2"/>
    <n v="1"/>
    <n v="0"/>
    <n v="0"/>
    <n v="0"/>
    <n v="0"/>
    <n v="0"/>
    <n v="0"/>
    <n v="0"/>
    <n v="0"/>
    <n v="2"/>
  </r>
  <r>
    <s v="LAGOA VERMELHA2016/Nov"/>
    <x v="230"/>
    <x v="231"/>
    <m/>
    <x v="22"/>
    <n v="0"/>
    <n v="0"/>
    <n v="40"/>
    <n v="5"/>
    <n v="1"/>
    <n v="1"/>
    <n v="0"/>
    <n v="5"/>
    <n v="2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LAGOA VERMELHA2016/Dec"/>
    <x v="230"/>
    <x v="231"/>
    <m/>
    <x v="23"/>
    <n v="0"/>
    <n v="0"/>
    <n v="34"/>
    <n v="4"/>
    <n v="1"/>
    <n v="2"/>
    <n v="1"/>
    <n v="3"/>
    <n v="2"/>
    <n v="5"/>
    <n v="4"/>
    <n v="0"/>
    <n v="0"/>
    <n v="0"/>
    <n v="0"/>
    <n v="0"/>
    <n v="1"/>
    <n v="0"/>
    <n v="0"/>
    <n v="0"/>
    <n v="0"/>
    <n v="0"/>
    <n v="0"/>
    <n v="0"/>
    <n v="0"/>
    <n v="0"/>
  </r>
  <r>
    <s v="LAGOAO2016/Jan"/>
    <x v="231"/>
    <x v="232"/>
    <s v="LAGO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Feb"/>
    <x v="231"/>
    <x v="232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Mar"/>
    <x v="231"/>
    <x v="232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Apr"/>
    <x v="231"/>
    <x v="232"/>
    <m/>
    <x v="15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May"/>
    <x v="231"/>
    <x v="232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Jun"/>
    <x v="231"/>
    <x v="232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Jul"/>
    <x v="231"/>
    <x v="232"/>
    <m/>
    <x v="18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Aug"/>
    <x v="231"/>
    <x v="232"/>
    <m/>
    <x v="19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Sep"/>
    <x v="231"/>
    <x v="232"/>
    <m/>
    <x v="20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Oct"/>
    <x v="231"/>
    <x v="232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Nov"/>
    <x v="231"/>
    <x v="232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6/Dec"/>
    <x v="231"/>
    <x v="232"/>
    <m/>
    <x v="23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2016/Jan"/>
    <x v="232"/>
    <x v="233"/>
    <s v="LAJEADO"/>
    <x v="12"/>
    <n v="3"/>
    <n v="0"/>
    <n v="97"/>
    <n v="0"/>
    <n v="15"/>
    <n v="28"/>
    <n v="5"/>
    <n v="11"/>
    <n v="5"/>
    <n v="4"/>
    <n v="7"/>
    <n v="0"/>
    <n v="0"/>
    <n v="0"/>
    <n v="0"/>
    <n v="5"/>
    <n v="8"/>
    <n v="0"/>
    <n v="0"/>
    <n v="0"/>
    <n v="0"/>
    <n v="0"/>
    <n v="1"/>
    <n v="0"/>
    <n v="0"/>
    <n v="3"/>
  </r>
  <r>
    <s v="LAJEADO2016/Feb"/>
    <x v="232"/>
    <x v="233"/>
    <m/>
    <x v="13"/>
    <n v="3"/>
    <n v="1"/>
    <n v="83"/>
    <n v="0"/>
    <n v="7"/>
    <n v="27"/>
    <n v="11"/>
    <n v="15"/>
    <n v="5"/>
    <n v="4"/>
    <n v="8"/>
    <n v="0"/>
    <n v="0"/>
    <n v="0"/>
    <n v="0"/>
    <n v="4"/>
    <n v="9"/>
    <n v="0"/>
    <n v="0"/>
    <n v="1"/>
    <n v="0"/>
    <n v="0"/>
    <n v="0"/>
    <n v="0"/>
    <n v="0"/>
    <n v="3"/>
  </r>
  <r>
    <s v="LAJEADO2016/Mar"/>
    <x v="232"/>
    <x v="233"/>
    <m/>
    <x v="14"/>
    <n v="2"/>
    <n v="0"/>
    <n v="85"/>
    <n v="1"/>
    <n v="13"/>
    <n v="25"/>
    <n v="5"/>
    <n v="14"/>
    <n v="8"/>
    <n v="10"/>
    <n v="8"/>
    <n v="0"/>
    <n v="0"/>
    <n v="0"/>
    <n v="0"/>
    <n v="2"/>
    <n v="7"/>
    <n v="0"/>
    <n v="0"/>
    <n v="0"/>
    <n v="0"/>
    <n v="0"/>
    <n v="0"/>
    <n v="0"/>
    <n v="0"/>
    <n v="2"/>
  </r>
  <r>
    <s v="LAJEADO2016/Apr"/>
    <x v="232"/>
    <x v="233"/>
    <m/>
    <x v="15"/>
    <n v="2"/>
    <n v="0"/>
    <n v="79"/>
    <n v="1"/>
    <n v="11"/>
    <n v="31"/>
    <n v="3"/>
    <n v="17"/>
    <n v="5"/>
    <n v="5"/>
    <n v="5"/>
    <n v="0"/>
    <n v="0"/>
    <n v="0"/>
    <n v="0"/>
    <n v="3"/>
    <n v="4"/>
    <n v="0"/>
    <n v="1"/>
    <n v="0"/>
    <n v="0"/>
    <n v="0"/>
    <n v="0"/>
    <n v="0"/>
    <n v="0"/>
    <n v="2"/>
  </r>
  <r>
    <s v="LAJEADO2016/May"/>
    <x v="232"/>
    <x v="233"/>
    <m/>
    <x v="16"/>
    <n v="2"/>
    <n v="0"/>
    <n v="89"/>
    <n v="0"/>
    <n v="19"/>
    <n v="44"/>
    <n v="7"/>
    <n v="5"/>
    <n v="6"/>
    <n v="7"/>
    <n v="4"/>
    <n v="0"/>
    <n v="0"/>
    <n v="0"/>
    <n v="0"/>
    <n v="0"/>
    <n v="13"/>
    <n v="1"/>
    <n v="0"/>
    <n v="0"/>
    <n v="0"/>
    <n v="0"/>
    <n v="2"/>
    <n v="0"/>
    <n v="0"/>
    <n v="2"/>
  </r>
  <r>
    <s v="LAJEADO2016/Jun"/>
    <x v="232"/>
    <x v="233"/>
    <m/>
    <x v="17"/>
    <n v="2"/>
    <n v="0"/>
    <n v="90"/>
    <n v="0"/>
    <n v="16"/>
    <n v="29"/>
    <n v="7"/>
    <n v="13"/>
    <n v="5"/>
    <n v="8"/>
    <n v="3"/>
    <n v="0"/>
    <n v="0"/>
    <n v="0"/>
    <n v="0"/>
    <n v="7"/>
    <n v="4"/>
    <n v="1"/>
    <n v="1"/>
    <n v="0"/>
    <n v="0"/>
    <n v="0"/>
    <n v="4"/>
    <n v="0"/>
    <n v="0"/>
    <n v="3"/>
  </r>
  <r>
    <s v="LAJEADO2016/Jul"/>
    <x v="232"/>
    <x v="233"/>
    <m/>
    <x v="18"/>
    <n v="0"/>
    <n v="0"/>
    <n v="91"/>
    <n v="1"/>
    <n v="18"/>
    <n v="40"/>
    <n v="6"/>
    <n v="8"/>
    <n v="3"/>
    <n v="6"/>
    <n v="5"/>
    <n v="0"/>
    <n v="0"/>
    <n v="0"/>
    <n v="0"/>
    <n v="1"/>
    <n v="14"/>
    <n v="1"/>
    <n v="0"/>
    <n v="0"/>
    <n v="0"/>
    <n v="0"/>
    <n v="1"/>
    <n v="0"/>
    <n v="0"/>
    <n v="0"/>
  </r>
  <r>
    <s v="LAJEADO2016/Aug"/>
    <x v="232"/>
    <x v="233"/>
    <m/>
    <x v="19"/>
    <n v="2"/>
    <n v="0"/>
    <n v="116"/>
    <n v="2"/>
    <n v="18"/>
    <n v="26"/>
    <n v="8"/>
    <n v="14"/>
    <n v="12"/>
    <n v="8"/>
    <n v="1"/>
    <n v="0"/>
    <n v="0"/>
    <n v="0"/>
    <n v="0"/>
    <n v="5"/>
    <n v="9"/>
    <n v="0"/>
    <n v="0"/>
    <n v="0"/>
    <n v="0"/>
    <n v="0"/>
    <n v="1"/>
    <n v="0"/>
    <n v="0"/>
    <n v="4"/>
  </r>
  <r>
    <s v="LAJEADO2016/Sep"/>
    <x v="232"/>
    <x v="233"/>
    <m/>
    <x v="20"/>
    <n v="1"/>
    <n v="0"/>
    <n v="210"/>
    <n v="1"/>
    <n v="14"/>
    <n v="33"/>
    <n v="5"/>
    <n v="16"/>
    <n v="5"/>
    <n v="5"/>
    <n v="9"/>
    <n v="0"/>
    <n v="0"/>
    <n v="0"/>
    <n v="0"/>
    <n v="4"/>
    <n v="9"/>
    <n v="0"/>
    <n v="0"/>
    <n v="0"/>
    <n v="0"/>
    <n v="0"/>
    <n v="0"/>
    <n v="0"/>
    <n v="0"/>
    <n v="1"/>
  </r>
  <r>
    <s v="LAJEADO2016/Oct"/>
    <x v="232"/>
    <x v="233"/>
    <m/>
    <x v="21"/>
    <n v="2"/>
    <n v="0"/>
    <n v="128"/>
    <n v="0"/>
    <n v="8"/>
    <n v="27"/>
    <n v="6"/>
    <n v="22"/>
    <n v="3"/>
    <n v="8"/>
    <n v="6"/>
    <n v="0"/>
    <n v="0"/>
    <n v="0"/>
    <n v="0"/>
    <n v="3"/>
    <n v="2"/>
    <n v="0"/>
    <n v="0"/>
    <n v="0"/>
    <n v="0"/>
    <n v="0"/>
    <n v="0"/>
    <n v="0"/>
    <n v="0"/>
    <n v="2"/>
  </r>
  <r>
    <s v="LAJEADO2016/Nov"/>
    <x v="232"/>
    <x v="233"/>
    <m/>
    <x v="22"/>
    <n v="0"/>
    <n v="0"/>
    <n v="102"/>
    <n v="1"/>
    <n v="14"/>
    <n v="28"/>
    <n v="10"/>
    <n v="24"/>
    <n v="3"/>
    <n v="4"/>
    <n v="5"/>
    <n v="0"/>
    <n v="0"/>
    <n v="0"/>
    <n v="0"/>
    <n v="1"/>
    <n v="10"/>
    <n v="1"/>
    <n v="0"/>
    <n v="0"/>
    <n v="0"/>
    <n v="0"/>
    <n v="0"/>
    <n v="0"/>
    <n v="0"/>
    <n v="0"/>
  </r>
  <r>
    <s v="LAJEADO2016/Dec"/>
    <x v="232"/>
    <x v="233"/>
    <m/>
    <x v="23"/>
    <n v="2"/>
    <n v="0"/>
    <n v="96"/>
    <n v="0"/>
    <n v="20"/>
    <n v="20"/>
    <n v="7"/>
    <n v="27"/>
    <n v="5"/>
    <n v="3"/>
    <n v="2"/>
    <n v="0"/>
    <n v="0"/>
    <n v="0"/>
    <n v="0"/>
    <n v="3"/>
    <n v="5"/>
    <n v="0"/>
    <n v="0"/>
    <n v="0"/>
    <n v="0"/>
    <n v="0"/>
    <n v="0"/>
    <n v="0"/>
    <n v="0"/>
    <n v="2"/>
  </r>
  <r>
    <s v="LAJEADO DO BUGRE2016/Jan"/>
    <x v="233"/>
    <x v="234"/>
    <s v="LAJEADO DO BU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Feb"/>
    <x v="233"/>
    <x v="23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Mar"/>
    <x v="233"/>
    <x v="234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Apr"/>
    <x v="233"/>
    <x v="23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May"/>
    <x v="233"/>
    <x v="23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Jun"/>
    <x v="233"/>
    <x v="2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Jul"/>
    <x v="233"/>
    <x v="2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Aug"/>
    <x v="233"/>
    <x v="234"/>
    <m/>
    <x v="19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Sep"/>
    <x v="233"/>
    <x v="234"/>
    <m/>
    <x v="20"/>
    <n v="0"/>
    <n v="0"/>
    <n v="2"/>
    <n v="0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Oct"/>
    <x v="233"/>
    <x v="234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Nov"/>
    <x v="233"/>
    <x v="23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6/Dec"/>
    <x v="233"/>
    <x v="23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6/Jan"/>
    <x v="234"/>
    <x v="235"/>
    <s v="LAVRAS DO SUL"/>
    <x v="12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LAVRAS DO SUL2016/Feb"/>
    <x v="234"/>
    <x v="235"/>
    <m/>
    <x v="13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6/Mar"/>
    <x v="234"/>
    <x v="235"/>
    <m/>
    <x v="14"/>
    <n v="0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6/Apr"/>
    <x v="234"/>
    <x v="23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6/May"/>
    <x v="234"/>
    <x v="235"/>
    <m/>
    <x v="16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LAVRAS DO SUL2016/Jun"/>
    <x v="234"/>
    <x v="235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6/Jul"/>
    <x v="234"/>
    <x v="235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6/Aug"/>
    <x v="234"/>
    <x v="235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6/Sep"/>
    <x v="234"/>
    <x v="235"/>
    <m/>
    <x v="20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6/Oct"/>
    <x v="234"/>
    <x v="235"/>
    <m/>
    <x v="21"/>
    <n v="0"/>
    <n v="0"/>
    <n v="4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6/Nov"/>
    <x v="234"/>
    <x v="235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6/Dec"/>
    <x v="234"/>
    <x v="235"/>
    <m/>
    <x v="23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6/Jan"/>
    <x v="235"/>
    <x v="236"/>
    <s v="LIBERATO SALZANO"/>
    <x v="12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IBERATO SALZANO2016/Feb"/>
    <x v="235"/>
    <x v="236"/>
    <m/>
    <x v="13"/>
    <n v="0"/>
    <n v="0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6/Mar"/>
    <x v="235"/>
    <x v="23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6/Apr"/>
    <x v="235"/>
    <x v="236"/>
    <m/>
    <x v="15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6/May"/>
    <x v="235"/>
    <x v="236"/>
    <m/>
    <x v="16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6/Jun"/>
    <x v="235"/>
    <x v="23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6/Jul"/>
    <x v="235"/>
    <x v="236"/>
    <m/>
    <x v="18"/>
    <n v="0"/>
    <n v="0"/>
    <n v="2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LIBERATO SALZANO2016/Aug"/>
    <x v="235"/>
    <x v="23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6/Sep"/>
    <x v="235"/>
    <x v="236"/>
    <m/>
    <x v="2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BERATO SALZANO2016/Oct"/>
    <x v="235"/>
    <x v="236"/>
    <m/>
    <x v="2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6/Nov"/>
    <x v="235"/>
    <x v="236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6/Dec"/>
    <x v="235"/>
    <x v="236"/>
    <m/>
    <x v="2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6/Jan"/>
    <x v="236"/>
    <x v="237"/>
    <s v="LINDOLFO COLLOR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6/Feb"/>
    <x v="236"/>
    <x v="23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6/Mar"/>
    <x v="236"/>
    <x v="237"/>
    <m/>
    <x v="14"/>
    <n v="0"/>
    <n v="0"/>
    <n v="4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6/Apr"/>
    <x v="236"/>
    <x v="237"/>
    <m/>
    <x v="1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6/May"/>
    <x v="236"/>
    <x v="237"/>
    <m/>
    <x v="16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6/Jun"/>
    <x v="236"/>
    <x v="237"/>
    <m/>
    <x v="17"/>
    <n v="0"/>
    <n v="0"/>
    <n v="2"/>
    <n v="0"/>
    <n v="0"/>
    <n v="1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LINDOLFO COLLOR2016/Jul"/>
    <x v="236"/>
    <x v="237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6/Aug"/>
    <x v="236"/>
    <x v="23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6/Sep"/>
    <x v="236"/>
    <x v="237"/>
    <m/>
    <x v="20"/>
    <n v="0"/>
    <n v="0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6/Oct"/>
    <x v="236"/>
    <x v="237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6/Nov"/>
    <x v="236"/>
    <x v="23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6/Dec"/>
    <x v="236"/>
    <x v="237"/>
    <m/>
    <x v="23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Jan"/>
    <x v="237"/>
    <x v="238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Feb"/>
    <x v="237"/>
    <x v="2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Mar"/>
    <x v="237"/>
    <x v="2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Apr"/>
    <x v="237"/>
    <x v="23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May"/>
    <x v="237"/>
    <x v="23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Jun"/>
    <x v="237"/>
    <x v="2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Jul"/>
    <x v="237"/>
    <x v="2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Aug"/>
    <x v="237"/>
    <x v="23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Sep"/>
    <x v="237"/>
    <x v="23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Oct"/>
    <x v="237"/>
    <x v="23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Nov"/>
    <x v="237"/>
    <x v="23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6/Dec"/>
    <x v="237"/>
    <x v="23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Jan"/>
    <x v="238"/>
    <x v="239"/>
    <s v="MACAMBARA"/>
    <x v="12"/>
    <n v="0"/>
    <n v="0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Feb"/>
    <x v="238"/>
    <x v="239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Mar"/>
    <x v="238"/>
    <x v="239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Apr"/>
    <x v="238"/>
    <x v="239"/>
    <m/>
    <x v="15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May"/>
    <x v="238"/>
    <x v="239"/>
    <m/>
    <x v="16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Jun"/>
    <x v="238"/>
    <x v="239"/>
    <m/>
    <x v="17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Jul"/>
    <x v="238"/>
    <x v="239"/>
    <m/>
    <x v="18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Aug"/>
    <x v="238"/>
    <x v="239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Sep"/>
    <x v="238"/>
    <x v="2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Oct"/>
    <x v="238"/>
    <x v="239"/>
    <m/>
    <x v="21"/>
    <n v="0"/>
    <n v="0"/>
    <n v="3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Nov"/>
    <x v="238"/>
    <x v="239"/>
    <m/>
    <x v="22"/>
    <n v="0"/>
    <n v="0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6/Dec"/>
    <x v="238"/>
    <x v="23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Jan"/>
    <x v="239"/>
    <x v="240"/>
    <s v="MACHADINH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Feb"/>
    <x v="239"/>
    <x v="240"/>
    <m/>
    <x v="13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Mar"/>
    <x v="239"/>
    <x v="240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Apr"/>
    <x v="239"/>
    <x v="240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May"/>
    <x v="239"/>
    <x v="240"/>
    <m/>
    <x v="16"/>
    <n v="0"/>
    <n v="0"/>
    <n v="10"/>
    <n v="2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6/Jun"/>
    <x v="239"/>
    <x v="240"/>
    <m/>
    <x v="17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Jul"/>
    <x v="239"/>
    <x v="2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Aug"/>
    <x v="239"/>
    <x v="240"/>
    <m/>
    <x v="19"/>
    <n v="0"/>
    <n v="0"/>
    <n v="11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Sep"/>
    <x v="239"/>
    <x v="2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Oct"/>
    <x v="239"/>
    <x v="240"/>
    <m/>
    <x v="2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Nov"/>
    <x v="239"/>
    <x v="240"/>
    <m/>
    <x v="22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6/Dec"/>
    <x v="239"/>
    <x v="240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6/Jan"/>
    <x v="240"/>
    <x v="241"/>
    <s v="MAMPITUBA"/>
    <x v="12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6/Feb"/>
    <x v="240"/>
    <x v="24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6/Mar"/>
    <x v="240"/>
    <x v="241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6/Apr"/>
    <x v="240"/>
    <x v="24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6/May"/>
    <x v="240"/>
    <x v="24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6/Jun"/>
    <x v="240"/>
    <x v="24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6/Jul"/>
    <x v="240"/>
    <x v="24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6/Aug"/>
    <x v="240"/>
    <x v="241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6/Sep"/>
    <x v="240"/>
    <x v="241"/>
    <m/>
    <x v="2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MPITUBA2016/Oct"/>
    <x v="240"/>
    <x v="24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6/Nov"/>
    <x v="240"/>
    <x v="241"/>
    <m/>
    <x v="22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MPITUBA2016/Dec"/>
    <x v="240"/>
    <x v="24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6/Jan"/>
    <x v="241"/>
    <x v="242"/>
    <s v="MANOEL VIANA"/>
    <x v="12"/>
    <n v="0"/>
    <n v="0"/>
    <n v="10"/>
    <n v="5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6/Feb"/>
    <x v="241"/>
    <x v="242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6/Mar"/>
    <x v="241"/>
    <x v="242"/>
    <m/>
    <x v="14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6/Apr"/>
    <x v="241"/>
    <x v="242"/>
    <m/>
    <x v="15"/>
    <n v="0"/>
    <n v="0"/>
    <n v="1"/>
    <n v="1"/>
    <n v="2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MANOEL VIANA2016/May"/>
    <x v="241"/>
    <x v="242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6/Jun"/>
    <x v="241"/>
    <x v="242"/>
    <m/>
    <x v="17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6/Jul"/>
    <x v="241"/>
    <x v="242"/>
    <m/>
    <x v="18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6/Aug"/>
    <x v="241"/>
    <x v="242"/>
    <m/>
    <x v="19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6/Sep"/>
    <x v="241"/>
    <x v="242"/>
    <m/>
    <x v="2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16/Oct"/>
    <x v="241"/>
    <x v="242"/>
    <m/>
    <x v="21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6/Nov"/>
    <x v="241"/>
    <x v="242"/>
    <m/>
    <x v="22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16/Dec"/>
    <x v="241"/>
    <x v="242"/>
    <m/>
    <x v="23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6/Jan"/>
    <x v="242"/>
    <x v="243"/>
    <s v="MAQUINE"/>
    <x v="12"/>
    <n v="0"/>
    <n v="0"/>
    <n v="8"/>
    <n v="2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16/Feb"/>
    <x v="242"/>
    <x v="243"/>
    <m/>
    <x v="13"/>
    <n v="0"/>
    <n v="0"/>
    <n v="4"/>
    <n v="0"/>
    <n v="2"/>
    <n v="4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16/Mar"/>
    <x v="242"/>
    <x v="243"/>
    <m/>
    <x v="14"/>
    <n v="0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6/Apr"/>
    <x v="242"/>
    <x v="243"/>
    <m/>
    <x v="15"/>
    <n v="0"/>
    <n v="0"/>
    <n v="9"/>
    <n v="2"/>
    <n v="0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MAQUINE2016/May"/>
    <x v="242"/>
    <x v="243"/>
    <m/>
    <x v="16"/>
    <n v="1"/>
    <n v="0"/>
    <n v="8"/>
    <n v="3"/>
    <n v="1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MAQUINE2016/Jun"/>
    <x v="242"/>
    <x v="243"/>
    <m/>
    <x v="17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6/Jul"/>
    <x v="242"/>
    <x v="243"/>
    <m/>
    <x v="18"/>
    <n v="0"/>
    <n v="0"/>
    <n v="8"/>
    <n v="1"/>
    <n v="0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MAQUINE2016/Aug"/>
    <x v="242"/>
    <x v="243"/>
    <m/>
    <x v="19"/>
    <n v="0"/>
    <n v="0"/>
    <n v="8"/>
    <n v="1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QUINE2016/Sep"/>
    <x v="242"/>
    <x v="243"/>
    <m/>
    <x v="20"/>
    <n v="0"/>
    <n v="0"/>
    <n v="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6/Oct"/>
    <x v="242"/>
    <x v="243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6/Nov"/>
    <x v="242"/>
    <x v="243"/>
    <m/>
    <x v="22"/>
    <n v="0"/>
    <n v="0"/>
    <n v="2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6/Dec"/>
    <x v="242"/>
    <x v="243"/>
    <m/>
    <x v="23"/>
    <n v="1"/>
    <n v="0"/>
    <n v="8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2"/>
  </r>
  <r>
    <s v="MARATA2016/Jan"/>
    <x v="243"/>
    <x v="244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6/Feb"/>
    <x v="243"/>
    <x v="244"/>
    <m/>
    <x v="1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6/Mar"/>
    <x v="243"/>
    <x v="24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6/Apr"/>
    <x v="243"/>
    <x v="24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6/May"/>
    <x v="243"/>
    <x v="24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6/Jun"/>
    <x v="243"/>
    <x v="24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6/Jul"/>
    <x v="243"/>
    <x v="244"/>
    <m/>
    <x v="18"/>
    <n v="0"/>
    <n v="0"/>
    <n v="2"/>
    <n v="0"/>
    <n v="0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MARATA2016/Aug"/>
    <x v="243"/>
    <x v="24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6/Sep"/>
    <x v="243"/>
    <x v="24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6/Oct"/>
    <x v="243"/>
    <x v="24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6/Nov"/>
    <x v="243"/>
    <x v="24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6/Dec"/>
    <x v="243"/>
    <x v="24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6/Jan"/>
    <x v="244"/>
    <x v="245"/>
    <s v="MARAU"/>
    <x v="12"/>
    <n v="0"/>
    <n v="0"/>
    <n v="61"/>
    <n v="2"/>
    <n v="8"/>
    <n v="15"/>
    <n v="2"/>
    <n v="11"/>
    <n v="0"/>
    <n v="1"/>
    <n v="0"/>
    <n v="1"/>
    <n v="0"/>
    <n v="0"/>
    <n v="0"/>
    <n v="6"/>
    <n v="2"/>
    <n v="1"/>
    <n v="0"/>
    <n v="0"/>
    <n v="0"/>
    <n v="0"/>
    <n v="0"/>
    <n v="0"/>
    <n v="0"/>
    <n v="0"/>
  </r>
  <r>
    <s v="MARAU2016/Feb"/>
    <x v="244"/>
    <x v="245"/>
    <m/>
    <x v="13"/>
    <n v="1"/>
    <n v="0"/>
    <n v="78"/>
    <n v="4"/>
    <n v="7"/>
    <n v="8"/>
    <n v="2"/>
    <n v="5"/>
    <n v="5"/>
    <n v="0"/>
    <n v="0"/>
    <n v="0"/>
    <n v="0"/>
    <n v="0"/>
    <n v="0"/>
    <n v="4"/>
    <n v="0"/>
    <n v="0"/>
    <n v="0"/>
    <n v="0"/>
    <n v="0"/>
    <n v="0"/>
    <n v="0"/>
    <n v="0"/>
    <n v="0"/>
    <n v="1"/>
  </r>
  <r>
    <s v="MARAU2016/Mar"/>
    <x v="244"/>
    <x v="245"/>
    <m/>
    <x v="14"/>
    <n v="1"/>
    <n v="0"/>
    <n v="52"/>
    <n v="2"/>
    <n v="12"/>
    <n v="5"/>
    <n v="2"/>
    <n v="1"/>
    <n v="3"/>
    <n v="4"/>
    <n v="0"/>
    <n v="0"/>
    <n v="0"/>
    <n v="0"/>
    <n v="0"/>
    <n v="5"/>
    <n v="0"/>
    <n v="0"/>
    <n v="0"/>
    <n v="0"/>
    <n v="0"/>
    <n v="0"/>
    <n v="0"/>
    <n v="0"/>
    <n v="0"/>
    <n v="1"/>
  </r>
  <r>
    <s v="MARAU2016/Apr"/>
    <x v="244"/>
    <x v="245"/>
    <m/>
    <x v="15"/>
    <n v="0"/>
    <n v="0"/>
    <n v="35"/>
    <n v="3"/>
    <n v="2"/>
    <n v="3"/>
    <n v="4"/>
    <n v="10"/>
    <n v="1"/>
    <n v="3"/>
    <n v="3"/>
    <n v="0"/>
    <n v="0"/>
    <n v="0"/>
    <n v="0"/>
    <n v="6"/>
    <n v="0"/>
    <n v="0"/>
    <n v="0"/>
    <n v="0"/>
    <n v="0"/>
    <n v="0"/>
    <n v="0"/>
    <n v="0"/>
    <n v="0"/>
    <n v="0"/>
  </r>
  <r>
    <s v="MARAU2016/May"/>
    <x v="244"/>
    <x v="245"/>
    <m/>
    <x v="16"/>
    <n v="0"/>
    <n v="0"/>
    <n v="37"/>
    <n v="3"/>
    <n v="5"/>
    <n v="6"/>
    <n v="1"/>
    <n v="6"/>
    <n v="2"/>
    <n v="2"/>
    <n v="1"/>
    <n v="0"/>
    <n v="0"/>
    <n v="0"/>
    <n v="0"/>
    <n v="3"/>
    <n v="1"/>
    <n v="0"/>
    <n v="0"/>
    <n v="0"/>
    <n v="0"/>
    <n v="0"/>
    <n v="0"/>
    <n v="0"/>
    <n v="0"/>
    <n v="0"/>
  </r>
  <r>
    <s v="MARAU2016/Jun"/>
    <x v="244"/>
    <x v="245"/>
    <m/>
    <x v="17"/>
    <n v="0"/>
    <n v="0"/>
    <n v="44"/>
    <n v="4"/>
    <n v="1"/>
    <n v="6"/>
    <n v="2"/>
    <n v="12"/>
    <n v="1"/>
    <n v="3"/>
    <n v="0"/>
    <n v="0"/>
    <n v="0"/>
    <n v="0"/>
    <n v="0"/>
    <n v="2"/>
    <n v="1"/>
    <n v="0"/>
    <n v="0"/>
    <n v="0"/>
    <n v="0"/>
    <n v="0"/>
    <n v="0"/>
    <n v="0"/>
    <n v="0"/>
    <n v="0"/>
  </r>
  <r>
    <s v="MARAU2016/Jul"/>
    <x v="244"/>
    <x v="245"/>
    <m/>
    <x v="18"/>
    <n v="0"/>
    <n v="0"/>
    <n v="39"/>
    <n v="2"/>
    <n v="6"/>
    <n v="1"/>
    <n v="3"/>
    <n v="1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AU2016/Aug"/>
    <x v="244"/>
    <x v="245"/>
    <m/>
    <x v="19"/>
    <n v="1"/>
    <n v="0"/>
    <n v="40"/>
    <n v="3"/>
    <n v="3"/>
    <n v="6"/>
    <n v="2"/>
    <n v="8"/>
    <n v="6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MARAU2016/Sep"/>
    <x v="244"/>
    <x v="245"/>
    <m/>
    <x v="20"/>
    <n v="1"/>
    <n v="0"/>
    <n v="36"/>
    <n v="2"/>
    <n v="0"/>
    <n v="5"/>
    <n v="1"/>
    <n v="4"/>
    <n v="8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MARAU2016/Oct"/>
    <x v="244"/>
    <x v="245"/>
    <m/>
    <x v="21"/>
    <n v="0"/>
    <n v="0"/>
    <n v="36"/>
    <n v="4"/>
    <n v="4"/>
    <n v="2"/>
    <n v="1"/>
    <n v="6"/>
    <n v="3"/>
    <n v="6"/>
    <n v="0"/>
    <n v="0"/>
    <n v="0"/>
    <n v="0"/>
    <n v="0"/>
    <n v="1"/>
    <n v="1"/>
    <n v="0"/>
    <n v="0"/>
    <n v="0"/>
    <n v="0"/>
    <n v="0"/>
    <n v="0"/>
    <n v="0"/>
    <n v="0"/>
    <n v="0"/>
  </r>
  <r>
    <s v="MARAU2016/Nov"/>
    <x v="244"/>
    <x v="245"/>
    <m/>
    <x v="22"/>
    <n v="0"/>
    <n v="0"/>
    <n v="50"/>
    <n v="1"/>
    <n v="1"/>
    <n v="1"/>
    <n v="2"/>
    <n v="9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RAU2016/Dec"/>
    <x v="244"/>
    <x v="245"/>
    <m/>
    <x v="23"/>
    <n v="0"/>
    <n v="0"/>
    <n v="33"/>
    <n v="2"/>
    <n v="1"/>
    <n v="1"/>
    <n v="2"/>
    <n v="6"/>
    <n v="3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MARCELINO RAMOS2016/Jan"/>
    <x v="245"/>
    <x v="246"/>
    <s v="MARCELINO RAMOS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6/Feb"/>
    <x v="245"/>
    <x v="246"/>
    <m/>
    <x v="13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6/Mar"/>
    <x v="245"/>
    <x v="246"/>
    <m/>
    <x v="14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6/Apr"/>
    <x v="245"/>
    <x v="246"/>
    <m/>
    <x v="15"/>
    <n v="0"/>
    <n v="0"/>
    <n v="5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16/May"/>
    <x v="245"/>
    <x v="246"/>
    <m/>
    <x v="16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6/Jun"/>
    <x v="245"/>
    <x v="246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6/Jul"/>
    <x v="245"/>
    <x v="246"/>
    <m/>
    <x v="18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6/Aug"/>
    <x v="245"/>
    <x v="24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6/Sep"/>
    <x v="245"/>
    <x v="246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6/Oct"/>
    <x v="245"/>
    <x v="246"/>
    <m/>
    <x v="21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CELINO RAMOS2016/Nov"/>
    <x v="245"/>
    <x v="246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6/Dec"/>
    <x v="245"/>
    <x v="246"/>
    <m/>
    <x v="23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6/Jan"/>
    <x v="246"/>
    <x v="247"/>
    <s v="MARIANA PIMENTEL"/>
    <x v="12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6/Feb"/>
    <x v="246"/>
    <x v="247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6/Mar"/>
    <x v="246"/>
    <x v="247"/>
    <m/>
    <x v="14"/>
    <n v="0"/>
    <n v="0"/>
    <n v="6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6/Apr"/>
    <x v="246"/>
    <x v="247"/>
    <m/>
    <x v="15"/>
    <n v="1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RIANA PIMENTEL2016/May"/>
    <x v="246"/>
    <x v="247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6/Jun"/>
    <x v="246"/>
    <x v="247"/>
    <m/>
    <x v="17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6/Jul"/>
    <x v="246"/>
    <x v="247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6/Aug"/>
    <x v="246"/>
    <x v="247"/>
    <m/>
    <x v="19"/>
    <n v="0"/>
    <n v="0"/>
    <n v="6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IANA PIMENTEL2016/Sep"/>
    <x v="246"/>
    <x v="247"/>
    <m/>
    <x v="2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6/Oct"/>
    <x v="246"/>
    <x v="247"/>
    <m/>
    <x v="21"/>
    <n v="0"/>
    <n v="0"/>
    <n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6/Nov"/>
    <x v="246"/>
    <x v="247"/>
    <m/>
    <x v="22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6/Dec"/>
    <x v="246"/>
    <x v="24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Jan"/>
    <x v="247"/>
    <x v="248"/>
    <s v="MARIANO MOR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Feb"/>
    <x v="247"/>
    <x v="248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Mar"/>
    <x v="247"/>
    <x v="248"/>
    <m/>
    <x v="14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O MORO2016/Apr"/>
    <x v="247"/>
    <x v="2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May"/>
    <x v="247"/>
    <x v="24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Jun"/>
    <x v="247"/>
    <x v="24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Jul"/>
    <x v="247"/>
    <x v="248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Aug"/>
    <x v="247"/>
    <x v="24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Sep"/>
    <x v="247"/>
    <x v="248"/>
    <m/>
    <x v="20"/>
    <n v="0"/>
    <n v="0"/>
    <n v="2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Oct"/>
    <x v="247"/>
    <x v="24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6/Nov"/>
    <x v="247"/>
    <x v="248"/>
    <m/>
    <x v="22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O MORO2016/Dec"/>
    <x v="247"/>
    <x v="248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6/Jan"/>
    <x v="248"/>
    <x v="249"/>
    <s v="MARQUES DE SOU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6/Feb"/>
    <x v="248"/>
    <x v="249"/>
    <m/>
    <x v="1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6/Mar"/>
    <x v="248"/>
    <x v="249"/>
    <m/>
    <x v="14"/>
    <n v="0"/>
    <n v="0"/>
    <n v="3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6/Apr"/>
    <x v="248"/>
    <x v="249"/>
    <m/>
    <x v="15"/>
    <n v="1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RQUES DE SOUZA2016/May"/>
    <x v="248"/>
    <x v="24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6/Jun"/>
    <x v="248"/>
    <x v="249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6/Jul"/>
    <x v="248"/>
    <x v="249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6/Aug"/>
    <x v="248"/>
    <x v="24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6/Sep"/>
    <x v="248"/>
    <x v="24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6/Oct"/>
    <x v="248"/>
    <x v="249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6/Nov"/>
    <x v="248"/>
    <x v="249"/>
    <m/>
    <x v="22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QUES DE SOUZA2016/Dec"/>
    <x v="248"/>
    <x v="249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6/Jan"/>
    <x v="249"/>
    <x v="250"/>
    <s v="MATA"/>
    <x v="12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6/Feb"/>
    <x v="249"/>
    <x v="250"/>
    <m/>
    <x v="13"/>
    <n v="0"/>
    <n v="0"/>
    <n v="7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6/Mar"/>
    <x v="249"/>
    <x v="250"/>
    <m/>
    <x v="14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ATA2016/Apr"/>
    <x v="249"/>
    <x v="250"/>
    <m/>
    <x v="15"/>
    <n v="0"/>
    <n v="0"/>
    <n v="4"/>
    <n v="2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6/May"/>
    <x v="249"/>
    <x v="250"/>
    <m/>
    <x v="16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6/Jun"/>
    <x v="249"/>
    <x v="250"/>
    <m/>
    <x v="17"/>
    <n v="0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6/Jul"/>
    <x v="249"/>
    <x v="250"/>
    <m/>
    <x v="18"/>
    <n v="0"/>
    <n v="0"/>
    <n v="3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A2016/Aug"/>
    <x v="249"/>
    <x v="250"/>
    <m/>
    <x v="19"/>
    <n v="1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TA2016/Sep"/>
    <x v="249"/>
    <x v="250"/>
    <m/>
    <x v="20"/>
    <n v="0"/>
    <n v="0"/>
    <n v="12"/>
    <n v="6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TA2016/Oct"/>
    <x v="249"/>
    <x v="250"/>
    <m/>
    <x v="21"/>
    <n v="0"/>
    <n v="0"/>
    <n v="8"/>
    <n v="6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6/Nov"/>
    <x v="249"/>
    <x v="250"/>
    <m/>
    <x v="22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6/Dec"/>
    <x v="249"/>
    <x v="250"/>
    <m/>
    <x v="23"/>
    <n v="0"/>
    <n v="0"/>
    <n v="8"/>
    <n v="5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ATO CASTELHANO2016/Jan"/>
    <x v="250"/>
    <x v="251"/>
    <s v="MATO CASTELHANO"/>
    <x v="1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6/Feb"/>
    <x v="250"/>
    <x v="251"/>
    <m/>
    <x v="13"/>
    <n v="0"/>
    <n v="0"/>
    <n v="8"/>
    <n v="3"/>
    <n v="0"/>
    <n v="1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MATO CASTELHANO2016/Mar"/>
    <x v="250"/>
    <x v="251"/>
    <m/>
    <x v="14"/>
    <n v="0"/>
    <n v="0"/>
    <n v="4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6/Apr"/>
    <x v="250"/>
    <x v="25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6/May"/>
    <x v="250"/>
    <x v="251"/>
    <m/>
    <x v="16"/>
    <n v="1"/>
    <n v="0"/>
    <n v="1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TO CASTELHANO2016/Jun"/>
    <x v="250"/>
    <x v="251"/>
    <m/>
    <x v="17"/>
    <n v="0"/>
    <n v="0"/>
    <n v="4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6/Jul"/>
    <x v="250"/>
    <x v="251"/>
    <m/>
    <x v="18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6/Aug"/>
    <x v="250"/>
    <x v="251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6/Sep"/>
    <x v="250"/>
    <x v="251"/>
    <m/>
    <x v="20"/>
    <n v="0"/>
    <n v="0"/>
    <n v="3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CASTELHANO2016/Oct"/>
    <x v="250"/>
    <x v="251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6/Nov"/>
    <x v="250"/>
    <x v="251"/>
    <m/>
    <x v="22"/>
    <n v="0"/>
    <n v="0"/>
    <n v="5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6/Dec"/>
    <x v="250"/>
    <x v="251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6/Jan"/>
    <x v="251"/>
    <x v="252"/>
    <s v="MATO LEITAO"/>
    <x v="12"/>
    <n v="0"/>
    <n v="0"/>
    <n v="2"/>
    <n v="0"/>
    <n v="1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6/Feb"/>
    <x v="251"/>
    <x v="25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6/Mar"/>
    <x v="251"/>
    <x v="252"/>
    <m/>
    <x v="14"/>
    <n v="0"/>
    <n v="0"/>
    <n v="7"/>
    <n v="1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TO LEITAO2016/Apr"/>
    <x v="251"/>
    <x v="252"/>
    <m/>
    <x v="15"/>
    <n v="0"/>
    <n v="0"/>
    <n v="4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ATO LEITAO2016/May"/>
    <x v="251"/>
    <x v="252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6/Jun"/>
    <x v="251"/>
    <x v="252"/>
    <m/>
    <x v="17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LEITAO2016/Jul"/>
    <x v="251"/>
    <x v="252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6/Aug"/>
    <x v="251"/>
    <x v="252"/>
    <m/>
    <x v="19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TO LEITAO2016/Sep"/>
    <x v="251"/>
    <x v="252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6/Oct"/>
    <x v="251"/>
    <x v="252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6/Nov"/>
    <x v="251"/>
    <x v="25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6/Dec"/>
    <x v="251"/>
    <x v="252"/>
    <m/>
    <x v="23"/>
    <n v="0"/>
    <n v="0"/>
    <n v="3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Jan"/>
    <x v="252"/>
    <x v="253"/>
    <s v="MATO QUEIMA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Feb"/>
    <x v="252"/>
    <x v="25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Mar"/>
    <x v="252"/>
    <x v="25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Apr"/>
    <x v="252"/>
    <x v="25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May"/>
    <x v="252"/>
    <x v="25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Jun"/>
    <x v="252"/>
    <x v="25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Jul"/>
    <x v="252"/>
    <x v="25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Aug"/>
    <x v="252"/>
    <x v="25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Sep"/>
    <x v="252"/>
    <x v="25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Oct"/>
    <x v="252"/>
    <x v="25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Nov"/>
    <x v="252"/>
    <x v="25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6/Dec"/>
    <x v="252"/>
    <x v="25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Jan"/>
    <x v="253"/>
    <x v="254"/>
    <s v="MAXIMILIANO DE ALMEIDA"/>
    <x v="1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Feb"/>
    <x v="253"/>
    <x v="254"/>
    <m/>
    <x v="13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XIMILIANO DE ALMEIDA2016/Mar"/>
    <x v="253"/>
    <x v="254"/>
    <m/>
    <x v="14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Apr"/>
    <x v="253"/>
    <x v="254"/>
    <m/>
    <x v="1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May"/>
    <x v="253"/>
    <x v="254"/>
    <m/>
    <x v="16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Jun"/>
    <x v="253"/>
    <x v="254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Jul"/>
    <x v="253"/>
    <x v="254"/>
    <m/>
    <x v="18"/>
    <n v="0"/>
    <n v="0"/>
    <n v="2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Aug"/>
    <x v="253"/>
    <x v="25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Sep"/>
    <x v="253"/>
    <x v="25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Oct"/>
    <x v="253"/>
    <x v="25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Nov"/>
    <x v="253"/>
    <x v="254"/>
    <m/>
    <x v="2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6/Dec"/>
    <x v="253"/>
    <x v="254"/>
    <m/>
    <x v="2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6/Jan"/>
    <x v="254"/>
    <x v="255"/>
    <s v="MINAS DO LEAO"/>
    <x v="12"/>
    <n v="0"/>
    <n v="0"/>
    <n v="14"/>
    <n v="2"/>
    <n v="0"/>
    <n v="0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MINAS DO LEAO2016/Feb"/>
    <x v="254"/>
    <x v="255"/>
    <m/>
    <x v="13"/>
    <n v="0"/>
    <n v="0"/>
    <n v="11"/>
    <n v="0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NAS DO LEAO2016/Mar"/>
    <x v="254"/>
    <x v="255"/>
    <m/>
    <x v="14"/>
    <n v="0"/>
    <n v="0"/>
    <n v="16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6/Apr"/>
    <x v="254"/>
    <x v="255"/>
    <m/>
    <x v="15"/>
    <n v="0"/>
    <n v="0"/>
    <n v="15"/>
    <n v="1"/>
    <n v="1"/>
    <n v="2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MINAS DO LEAO2016/May"/>
    <x v="254"/>
    <x v="255"/>
    <m/>
    <x v="16"/>
    <n v="0"/>
    <n v="0"/>
    <n v="15"/>
    <n v="3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MINAS DO LEAO2016/Jun"/>
    <x v="254"/>
    <x v="255"/>
    <m/>
    <x v="17"/>
    <n v="0"/>
    <n v="0"/>
    <n v="13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6/Jul"/>
    <x v="254"/>
    <x v="255"/>
    <m/>
    <x v="18"/>
    <n v="0"/>
    <n v="0"/>
    <n v="12"/>
    <n v="1"/>
    <n v="0"/>
    <n v="3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MINAS DO LEAO2016/Aug"/>
    <x v="254"/>
    <x v="255"/>
    <m/>
    <x v="19"/>
    <n v="0"/>
    <n v="0"/>
    <n v="10"/>
    <n v="0"/>
    <n v="0"/>
    <n v="2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6/Sep"/>
    <x v="254"/>
    <x v="255"/>
    <m/>
    <x v="20"/>
    <n v="1"/>
    <n v="0"/>
    <n v="8"/>
    <n v="0"/>
    <n v="0"/>
    <n v="4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MINAS DO LEAO2016/Oct"/>
    <x v="254"/>
    <x v="255"/>
    <m/>
    <x v="21"/>
    <n v="0"/>
    <n v="0"/>
    <n v="20"/>
    <n v="0"/>
    <n v="0"/>
    <n v="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MINAS DO LEAO2016/Nov"/>
    <x v="254"/>
    <x v="255"/>
    <m/>
    <x v="22"/>
    <n v="0"/>
    <n v="0"/>
    <n v="18"/>
    <n v="4"/>
    <n v="0"/>
    <n v="3"/>
    <n v="0"/>
    <n v="0"/>
    <n v="1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MINAS DO LEAO2016/Dec"/>
    <x v="254"/>
    <x v="255"/>
    <m/>
    <x v="23"/>
    <n v="0"/>
    <n v="0"/>
    <n v="10"/>
    <n v="0"/>
    <n v="0"/>
    <n v="1"/>
    <n v="0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</r>
  <r>
    <s v="MIRAGUAI2016/Jan"/>
    <x v="255"/>
    <x v="256"/>
    <s v="MIRAGUAI"/>
    <x v="12"/>
    <n v="0"/>
    <n v="0"/>
    <n v="7"/>
    <n v="0"/>
    <n v="0"/>
    <n v="0"/>
    <n v="0"/>
    <n v="0"/>
    <n v="1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MIRAGUAI2016/Feb"/>
    <x v="255"/>
    <x v="256"/>
    <m/>
    <x v="13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6/Mar"/>
    <x v="255"/>
    <x v="256"/>
    <m/>
    <x v="14"/>
    <n v="0"/>
    <n v="0"/>
    <n v="6"/>
    <n v="4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6/Apr"/>
    <x v="255"/>
    <x v="256"/>
    <m/>
    <x v="15"/>
    <n v="0"/>
    <n v="0"/>
    <n v="5"/>
    <n v="2"/>
    <n v="2"/>
    <n v="0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MIRAGUAI2016/May"/>
    <x v="255"/>
    <x v="256"/>
    <m/>
    <x v="16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6/Jun"/>
    <x v="255"/>
    <x v="256"/>
    <m/>
    <x v="17"/>
    <n v="0"/>
    <n v="0"/>
    <n v="16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16/Jul"/>
    <x v="255"/>
    <x v="256"/>
    <m/>
    <x v="18"/>
    <n v="0"/>
    <n v="0"/>
    <n v="11"/>
    <n v="1"/>
    <n v="3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16/Aug"/>
    <x v="255"/>
    <x v="256"/>
    <m/>
    <x v="19"/>
    <n v="0"/>
    <n v="0"/>
    <n v="7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16/Sep"/>
    <x v="255"/>
    <x v="256"/>
    <m/>
    <x v="20"/>
    <n v="0"/>
    <n v="0"/>
    <n v="4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RAGUAI2016/Oct"/>
    <x v="255"/>
    <x v="256"/>
    <m/>
    <x v="21"/>
    <n v="0"/>
    <n v="0"/>
    <n v="11"/>
    <n v="1"/>
    <n v="3"/>
    <n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IRAGUAI2016/Nov"/>
    <x v="255"/>
    <x v="256"/>
    <m/>
    <x v="22"/>
    <n v="0"/>
    <n v="0"/>
    <n v="9"/>
    <n v="0"/>
    <n v="3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IRAGUAI2016/Dec"/>
    <x v="255"/>
    <x v="256"/>
    <m/>
    <x v="23"/>
    <n v="0"/>
    <n v="0"/>
    <n v="4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AURI2016/Jan"/>
    <x v="256"/>
    <x v="257"/>
    <s v="MONTAUR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6/Feb"/>
    <x v="256"/>
    <x v="2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6/Mar"/>
    <x v="256"/>
    <x v="25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6/Apr"/>
    <x v="256"/>
    <x v="257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6/May"/>
    <x v="256"/>
    <x v="25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6/Jun"/>
    <x v="256"/>
    <x v="2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6/Jul"/>
    <x v="256"/>
    <x v="2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6/Aug"/>
    <x v="256"/>
    <x v="25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6/Sep"/>
    <x v="256"/>
    <x v="257"/>
    <m/>
    <x v="20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NTAURI2016/Oct"/>
    <x v="256"/>
    <x v="25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6/Nov"/>
    <x v="256"/>
    <x v="257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6/Dec"/>
    <x v="256"/>
    <x v="257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Jan"/>
    <x v="257"/>
    <x v="258"/>
    <s v="MONTE ALEGRE DOS CAMPOS"/>
    <x v="1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Feb"/>
    <x v="257"/>
    <x v="258"/>
    <m/>
    <x v="1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Mar"/>
    <x v="257"/>
    <x v="25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Apr"/>
    <x v="257"/>
    <x v="25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May"/>
    <x v="257"/>
    <x v="25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Jun"/>
    <x v="257"/>
    <x v="25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Jul"/>
    <x v="257"/>
    <x v="258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Aug"/>
    <x v="257"/>
    <x v="258"/>
    <m/>
    <x v="19"/>
    <n v="1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NTE ALEGRE DOS CAMPOS2016/Sep"/>
    <x v="257"/>
    <x v="258"/>
    <m/>
    <x v="2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Oct"/>
    <x v="257"/>
    <x v="258"/>
    <m/>
    <x v="21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Nov"/>
    <x v="257"/>
    <x v="258"/>
    <m/>
    <x v="22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6/Dec"/>
    <x v="257"/>
    <x v="258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6/Jan"/>
    <x v="258"/>
    <x v="259"/>
    <s v="MONTE BELO DO SUL"/>
    <x v="12"/>
    <n v="0"/>
    <n v="0"/>
    <n v="2"/>
    <n v="0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MONTE BELO DO SUL2016/Feb"/>
    <x v="258"/>
    <x v="2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6/Mar"/>
    <x v="258"/>
    <x v="25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6/Apr"/>
    <x v="258"/>
    <x v="259"/>
    <m/>
    <x v="1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6/May"/>
    <x v="258"/>
    <x v="259"/>
    <m/>
    <x v="16"/>
    <n v="0"/>
    <n v="0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6/Jun"/>
    <x v="258"/>
    <x v="259"/>
    <m/>
    <x v="17"/>
    <n v="0"/>
    <n v="0"/>
    <n v="4"/>
    <n v="0"/>
    <n v="1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NTE BELO DO SUL2016/Jul"/>
    <x v="258"/>
    <x v="259"/>
    <m/>
    <x v="18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6/Aug"/>
    <x v="258"/>
    <x v="259"/>
    <m/>
    <x v="19"/>
    <n v="0"/>
    <n v="0"/>
    <n v="4"/>
    <n v="0"/>
    <n v="0"/>
    <n v="2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</r>
  <r>
    <s v="MONTE BELO DO SUL2016/Sep"/>
    <x v="258"/>
    <x v="259"/>
    <m/>
    <x v="20"/>
    <n v="0"/>
    <n v="0"/>
    <n v="6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ONTE BELO DO SUL2016/Oct"/>
    <x v="258"/>
    <x v="259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6/Nov"/>
    <x v="258"/>
    <x v="25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6/Dec"/>
    <x v="258"/>
    <x v="259"/>
    <m/>
    <x v="23"/>
    <n v="0"/>
    <n v="0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6/Jan"/>
    <x v="259"/>
    <x v="260"/>
    <s v="MONTENEGRO"/>
    <x v="12"/>
    <n v="1"/>
    <n v="0"/>
    <n v="93"/>
    <n v="5"/>
    <n v="4"/>
    <n v="13"/>
    <n v="3"/>
    <n v="10"/>
    <n v="1"/>
    <n v="6"/>
    <n v="3"/>
    <n v="0"/>
    <n v="0"/>
    <n v="0"/>
    <n v="0"/>
    <n v="11"/>
    <n v="3"/>
    <n v="0"/>
    <n v="0"/>
    <n v="0"/>
    <n v="0"/>
    <n v="0"/>
    <n v="0"/>
    <n v="0"/>
    <n v="0"/>
    <n v="1"/>
  </r>
  <r>
    <s v="MONTENEGRO2016/Feb"/>
    <x v="259"/>
    <x v="260"/>
    <m/>
    <x v="13"/>
    <n v="1"/>
    <n v="1"/>
    <n v="77"/>
    <n v="4"/>
    <n v="12"/>
    <n v="16"/>
    <n v="3"/>
    <n v="3"/>
    <n v="2"/>
    <n v="4"/>
    <n v="2"/>
    <n v="0"/>
    <n v="0"/>
    <n v="0"/>
    <n v="0"/>
    <n v="4"/>
    <n v="5"/>
    <n v="0"/>
    <n v="0"/>
    <n v="0"/>
    <n v="0"/>
    <n v="0"/>
    <n v="1"/>
    <n v="0"/>
    <n v="0"/>
    <n v="1"/>
  </r>
  <r>
    <s v="MONTENEGRO2016/Mar"/>
    <x v="259"/>
    <x v="260"/>
    <m/>
    <x v="14"/>
    <n v="0"/>
    <n v="0"/>
    <n v="72"/>
    <n v="11"/>
    <n v="3"/>
    <n v="13"/>
    <n v="1"/>
    <n v="3"/>
    <n v="3"/>
    <n v="15"/>
    <n v="5"/>
    <n v="0"/>
    <n v="0"/>
    <n v="0"/>
    <n v="0"/>
    <n v="1"/>
    <n v="1"/>
    <n v="0"/>
    <n v="0"/>
    <n v="0"/>
    <n v="0"/>
    <n v="0"/>
    <n v="1"/>
    <n v="0"/>
    <n v="0"/>
    <n v="0"/>
  </r>
  <r>
    <s v="MONTENEGRO2016/Apr"/>
    <x v="259"/>
    <x v="260"/>
    <m/>
    <x v="15"/>
    <n v="0"/>
    <n v="0"/>
    <n v="68"/>
    <n v="5"/>
    <n v="3"/>
    <n v="17"/>
    <n v="2"/>
    <n v="3"/>
    <n v="3"/>
    <n v="19"/>
    <n v="4"/>
    <n v="0"/>
    <n v="0"/>
    <n v="0"/>
    <n v="0"/>
    <n v="6"/>
    <n v="2"/>
    <n v="0"/>
    <n v="0"/>
    <n v="0"/>
    <n v="0"/>
    <n v="0"/>
    <n v="0"/>
    <n v="0"/>
    <n v="0"/>
    <n v="0"/>
  </r>
  <r>
    <s v="MONTENEGRO2016/May"/>
    <x v="259"/>
    <x v="260"/>
    <m/>
    <x v="16"/>
    <n v="1"/>
    <n v="0"/>
    <n v="108"/>
    <n v="11"/>
    <n v="1"/>
    <n v="14"/>
    <n v="2"/>
    <n v="9"/>
    <n v="5"/>
    <n v="11"/>
    <n v="3"/>
    <n v="0"/>
    <n v="0"/>
    <n v="0"/>
    <n v="0"/>
    <n v="4"/>
    <n v="2"/>
    <n v="0"/>
    <n v="1"/>
    <n v="0"/>
    <n v="0"/>
    <n v="0"/>
    <n v="0"/>
    <n v="0"/>
    <n v="0"/>
    <n v="1"/>
  </r>
  <r>
    <s v="MONTENEGRO2016/Jun"/>
    <x v="259"/>
    <x v="260"/>
    <m/>
    <x v="17"/>
    <n v="1"/>
    <n v="0"/>
    <n v="81"/>
    <n v="11"/>
    <n v="7"/>
    <n v="30"/>
    <n v="3"/>
    <n v="8"/>
    <n v="4"/>
    <n v="24"/>
    <n v="7"/>
    <n v="0"/>
    <n v="0"/>
    <n v="0"/>
    <n v="0"/>
    <n v="5"/>
    <n v="6"/>
    <n v="1"/>
    <n v="0"/>
    <n v="0"/>
    <n v="0"/>
    <n v="0"/>
    <n v="0"/>
    <n v="0"/>
    <n v="0"/>
    <n v="1"/>
  </r>
  <r>
    <s v="MONTENEGRO2016/Jul"/>
    <x v="259"/>
    <x v="260"/>
    <m/>
    <x v="18"/>
    <n v="2"/>
    <n v="0"/>
    <n v="63"/>
    <n v="8"/>
    <n v="0"/>
    <n v="18"/>
    <n v="1"/>
    <n v="8"/>
    <n v="1"/>
    <n v="11"/>
    <n v="17"/>
    <n v="0"/>
    <n v="0"/>
    <n v="0"/>
    <n v="0"/>
    <n v="6"/>
    <n v="0"/>
    <n v="0"/>
    <n v="0"/>
    <n v="0"/>
    <n v="0"/>
    <n v="0"/>
    <n v="0"/>
    <n v="0"/>
    <n v="0"/>
    <n v="2"/>
  </r>
  <r>
    <s v="MONTENEGRO2016/Aug"/>
    <x v="259"/>
    <x v="260"/>
    <m/>
    <x v="19"/>
    <n v="0"/>
    <n v="0"/>
    <n v="61"/>
    <n v="2"/>
    <n v="4"/>
    <n v="20"/>
    <n v="5"/>
    <n v="6"/>
    <n v="4"/>
    <n v="11"/>
    <n v="19"/>
    <n v="0"/>
    <n v="0"/>
    <n v="0"/>
    <n v="0"/>
    <n v="4"/>
    <n v="1"/>
    <n v="0"/>
    <n v="0"/>
    <n v="0"/>
    <n v="0"/>
    <n v="0"/>
    <n v="0"/>
    <n v="0"/>
    <n v="0"/>
    <n v="0"/>
  </r>
  <r>
    <s v="MONTENEGRO2016/Sep"/>
    <x v="259"/>
    <x v="260"/>
    <m/>
    <x v="20"/>
    <n v="0"/>
    <n v="0"/>
    <n v="54"/>
    <n v="3"/>
    <n v="3"/>
    <n v="8"/>
    <n v="0"/>
    <n v="4"/>
    <n v="3"/>
    <n v="22"/>
    <n v="6"/>
    <n v="0"/>
    <n v="0"/>
    <n v="0"/>
    <n v="0"/>
    <n v="2"/>
    <n v="2"/>
    <n v="0"/>
    <n v="0"/>
    <n v="0"/>
    <n v="0"/>
    <n v="0"/>
    <n v="0"/>
    <n v="0"/>
    <n v="0"/>
    <n v="0"/>
  </r>
  <r>
    <s v="MONTENEGRO2016/Oct"/>
    <x v="259"/>
    <x v="260"/>
    <m/>
    <x v="21"/>
    <n v="0"/>
    <n v="0"/>
    <n v="63"/>
    <n v="8"/>
    <n v="12"/>
    <n v="14"/>
    <n v="1"/>
    <n v="4"/>
    <n v="5"/>
    <n v="9"/>
    <n v="9"/>
    <n v="0"/>
    <n v="0"/>
    <n v="0"/>
    <n v="0"/>
    <n v="0"/>
    <n v="0"/>
    <n v="0"/>
    <n v="0"/>
    <n v="0"/>
    <n v="0"/>
    <n v="0"/>
    <n v="0"/>
    <n v="0"/>
    <n v="0"/>
    <n v="0"/>
  </r>
  <r>
    <s v="MONTENEGRO2016/Nov"/>
    <x v="259"/>
    <x v="260"/>
    <m/>
    <x v="22"/>
    <n v="0"/>
    <n v="0"/>
    <n v="70"/>
    <n v="3"/>
    <n v="6"/>
    <n v="17"/>
    <n v="3"/>
    <n v="8"/>
    <n v="7"/>
    <n v="11"/>
    <n v="16"/>
    <n v="0"/>
    <n v="0"/>
    <n v="0"/>
    <n v="0"/>
    <n v="1"/>
    <n v="1"/>
    <n v="0"/>
    <n v="0"/>
    <n v="0"/>
    <n v="0"/>
    <n v="0"/>
    <n v="0"/>
    <n v="0"/>
    <n v="0"/>
    <n v="0"/>
  </r>
  <r>
    <s v="MONTENEGRO2016/Dec"/>
    <x v="259"/>
    <x v="260"/>
    <m/>
    <x v="23"/>
    <n v="0"/>
    <n v="0"/>
    <n v="65"/>
    <n v="4"/>
    <n v="5"/>
    <n v="15"/>
    <n v="0"/>
    <n v="4"/>
    <n v="1"/>
    <n v="4"/>
    <n v="11"/>
    <n v="0"/>
    <n v="0"/>
    <n v="0"/>
    <n v="0"/>
    <n v="1"/>
    <n v="0"/>
    <n v="0"/>
    <n v="0"/>
    <n v="0"/>
    <n v="0"/>
    <n v="0"/>
    <n v="0"/>
    <n v="0"/>
    <n v="0"/>
    <n v="0"/>
  </r>
  <r>
    <s v="MORMACO2016/Jan"/>
    <x v="260"/>
    <x v="261"/>
    <s v="MORMAC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6/Feb"/>
    <x v="260"/>
    <x v="26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6/Mar"/>
    <x v="260"/>
    <x v="261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6/Apr"/>
    <x v="260"/>
    <x v="261"/>
    <m/>
    <x v="15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6/May"/>
    <x v="260"/>
    <x v="261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6/Jun"/>
    <x v="260"/>
    <x v="261"/>
    <m/>
    <x v="17"/>
    <n v="0"/>
    <n v="0"/>
    <n v="6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6/Jul"/>
    <x v="260"/>
    <x v="261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MACO2016/Aug"/>
    <x v="260"/>
    <x v="261"/>
    <m/>
    <x v="1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6/Sep"/>
    <x v="260"/>
    <x v="261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6/Oct"/>
    <x v="260"/>
    <x v="261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6/Nov"/>
    <x v="260"/>
    <x v="26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6/Dec"/>
    <x v="260"/>
    <x v="261"/>
    <m/>
    <x v="23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6/Jan"/>
    <x v="261"/>
    <x v="262"/>
    <s v="MORRINH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6/Feb"/>
    <x v="261"/>
    <x v="262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INHOS DO SUL2016/Mar"/>
    <x v="261"/>
    <x v="2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6/Apr"/>
    <x v="261"/>
    <x v="262"/>
    <m/>
    <x v="15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INHOS DO SUL2016/May"/>
    <x v="261"/>
    <x v="262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6/Jun"/>
    <x v="261"/>
    <x v="26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6/Jul"/>
    <x v="261"/>
    <x v="262"/>
    <m/>
    <x v="1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6/Aug"/>
    <x v="261"/>
    <x v="26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6/Sep"/>
    <x v="261"/>
    <x v="26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6/Oct"/>
    <x v="261"/>
    <x v="262"/>
    <m/>
    <x v="2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INHOS DO SUL2016/Nov"/>
    <x v="261"/>
    <x v="26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6/Dec"/>
    <x v="261"/>
    <x v="262"/>
    <m/>
    <x v="23"/>
    <n v="0"/>
    <n v="0"/>
    <n v="3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DONDO2016/Jan"/>
    <x v="262"/>
    <x v="263"/>
    <s v="MORRO REDONDO"/>
    <x v="12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6/Feb"/>
    <x v="262"/>
    <x v="263"/>
    <m/>
    <x v="1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6/Mar"/>
    <x v="262"/>
    <x v="263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DONDO2016/Apr"/>
    <x v="262"/>
    <x v="263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6/May"/>
    <x v="262"/>
    <x v="263"/>
    <m/>
    <x v="16"/>
    <n v="1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MORRO REDONDO2016/Jun"/>
    <x v="262"/>
    <x v="263"/>
    <m/>
    <x v="17"/>
    <n v="0"/>
    <n v="0"/>
    <n v="4"/>
    <n v="1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MORRO REDONDO2016/Jul"/>
    <x v="262"/>
    <x v="263"/>
    <m/>
    <x v="18"/>
    <n v="0"/>
    <n v="0"/>
    <n v="11"/>
    <n v="1"/>
    <n v="0"/>
    <n v="0"/>
    <n v="0"/>
    <n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ORRO REDONDO2016/Aug"/>
    <x v="262"/>
    <x v="263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6/Sep"/>
    <x v="262"/>
    <x v="263"/>
    <m/>
    <x v="20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6/Oct"/>
    <x v="262"/>
    <x v="263"/>
    <m/>
    <x v="21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6/Nov"/>
    <x v="262"/>
    <x v="263"/>
    <m/>
    <x v="22"/>
    <n v="1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RRO REDONDO2016/Dec"/>
    <x v="262"/>
    <x v="263"/>
    <m/>
    <x v="23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6/Jan"/>
    <x v="263"/>
    <x v="264"/>
    <s v="MORRO REUTER"/>
    <x v="1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6/Feb"/>
    <x v="263"/>
    <x v="264"/>
    <m/>
    <x v="13"/>
    <n v="0"/>
    <n v="0"/>
    <n v="6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UTER2016/Mar"/>
    <x v="263"/>
    <x v="264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6/Apr"/>
    <x v="263"/>
    <x v="264"/>
    <m/>
    <x v="15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6/May"/>
    <x v="263"/>
    <x v="264"/>
    <m/>
    <x v="16"/>
    <n v="0"/>
    <n v="0"/>
    <n v="7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O REUTER2016/Jun"/>
    <x v="263"/>
    <x v="264"/>
    <m/>
    <x v="1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6/Jul"/>
    <x v="263"/>
    <x v="264"/>
    <m/>
    <x v="18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UTER2016/Aug"/>
    <x v="263"/>
    <x v="264"/>
    <m/>
    <x v="19"/>
    <n v="0"/>
    <n v="0"/>
    <n v="4"/>
    <n v="0"/>
    <n v="0"/>
    <n v="5"/>
    <n v="0"/>
    <n v="0"/>
    <n v="1"/>
    <n v="0"/>
    <n v="0"/>
    <n v="0"/>
    <n v="0"/>
    <n v="0"/>
    <n v="0"/>
    <n v="0"/>
    <n v="3"/>
    <n v="1"/>
    <n v="1"/>
    <n v="0"/>
    <n v="0"/>
    <n v="0"/>
    <n v="0"/>
    <n v="0"/>
    <n v="0"/>
    <n v="0"/>
  </r>
  <r>
    <s v="MORRO REUTER2016/Sep"/>
    <x v="263"/>
    <x v="264"/>
    <m/>
    <x v="20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6/Oct"/>
    <x v="263"/>
    <x v="264"/>
    <m/>
    <x v="21"/>
    <n v="0"/>
    <n v="0"/>
    <n v="3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6/Nov"/>
    <x v="263"/>
    <x v="264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6/Dec"/>
    <x v="263"/>
    <x v="264"/>
    <m/>
    <x v="23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STARDAS2016/Jan"/>
    <x v="264"/>
    <x v="265"/>
    <s v="MOSTARDAS"/>
    <x v="12"/>
    <n v="1"/>
    <n v="0"/>
    <n v="23"/>
    <n v="5"/>
    <n v="1"/>
    <n v="1"/>
    <n v="1"/>
    <n v="2"/>
    <n v="0"/>
    <n v="2"/>
    <n v="5"/>
    <n v="0"/>
    <n v="0"/>
    <n v="0"/>
    <n v="0"/>
    <n v="0"/>
    <n v="0"/>
    <n v="0"/>
    <n v="0"/>
    <n v="0"/>
    <n v="0"/>
    <n v="0"/>
    <n v="0"/>
    <n v="0"/>
    <n v="0"/>
    <n v="2"/>
  </r>
  <r>
    <s v="MOSTARDAS2016/Feb"/>
    <x v="264"/>
    <x v="265"/>
    <m/>
    <x v="13"/>
    <n v="0"/>
    <n v="0"/>
    <n v="20"/>
    <n v="5"/>
    <n v="1"/>
    <n v="1"/>
    <n v="0"/>
    <n v="0"/>
    <n v="2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MOSTARDAS2016/Mar"/>
    <x v="264"/>
    <x v="265"/>
    <m/>
    <x v="14"/>
    <n v="0"/>
    <n v="0"/>
    <n v="20"/>
    <n v="6"/>
    <n v="0"/>
    <n v="2"/>
    <n v="0"/>
    <n v="4"/>
    <n v="1"/>
    <n v="0"/>
    <n v="0"/>
    <n v="0"/>
    <n v="0"/>
    <n v="0"/>
    <n v="0"/>
    <n v="1"/>
    <n v="1"/>
    <n v="0"/>
    <n v="0"/>
    <n v="0"/>
    <n v="0"/>
    <n v="0"/>
    <n v="0"/>
    <n v="1"/>
    <n v="0"/>
    <n v="0"/>
  </r>
  <r>
    <s v="MOSTARDAS2016/Apr"/>
    <x v="264"/>
    <x v="265"/>
    <m/>
    <x v="15"/>
    <n v="0"/>
    <n v="0"/>
    <n v="23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6/May"/>
    <x v="264"/>
    <x v="265"/>
    <m/>
    <x v="16"/>
    <n v="0"/>
    <n v="0"/>
    <n v="25"/>
    <n v="6"/>
    <n v="1"/>
    <n v="1"/>
    <n v="0"/>
    <n v="3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MOSTARDAS2016/Jun"/>
    <x v="264"/>
    <x v="265"/>
    <m/>
    <x v="17"/>
    <n v="0"/>
    <n v="0"/>
    <n v="25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6/Jul"/>
    <x v="264"/>
    <x v="265"/>
    <m/>
    <x v="18"/>
    <n v="0"/>
    <n v="0"/>
    <n v="25"/>
    <n v="4"/>
    <n v="0"/>
    <n v="2"/>
    <n v="0"/>
    <n v="2"/>
    <n v="0"/>
    <n v="1"/>
    <n v="3"/>
    <n v="0"/>
    <n v="0"/>
    <n v="0"/>
    <n v="0"/>
    <n v="1"/>
    <n v="1"/>
    <n v="0"/>
    <n v="0"/>
    <n v="1"/>
    <n v="0"/>
    <n v="0"/>
    <n v="0"/>
    <n v="0"/>
    <n v="0"/>
    <n v="0"/>
  </r>
  <r>
    <s v="MOSTARDAS2016/Aug"/>
    <x v="264"/>
    <x v="265"/>
    <m/>
    <x v="19"/>
    <n v="0"/>
    <n v="0"/>
    <n v="27"/>
    <n v="8"/>
    <n v="0"/>
    <n v="4"/>
    <n v="1"/>
    <n v="5"/>
    <n v="0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MOSTARDAS2016/Sep"/>
    <x v="264"/>
    <x v="265"/>
    <m/>
    <x v="20"/>
    <n v="1"/>
    <n v="0"/>
    <n v="14"/>
    <n v="3"/>
    <n v="2"/>
    <n v="2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MOSTARDAS2016/Oct"/>
    <x v="264"/>
    <x v="265"/>
    <m/>
    <x v="21"/>
    <n v="0"/>
    <n v="0"/>
    <n v="22"/>
    <n v="6"/>
    <n v="0"/>
    <n v="3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STARDAS2016/Nov"/>
    <x v="264"/>
    <x v="265"/>
    <m/>
    <x v="22"/>
    <n v="3"/>
    <n v="0"/>
    <n v="14"/>
    <n v="4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3"/>
  </r>
  <r>
    <s v="MOSTARDAS2016/Dec"/>
    <x v="264"/>
    <x v="265"/>
    <m/>
    <x v="23"/>
    <n v="0"/>
    <n v="0"/>
    <n v="22"/>
    <n v="5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UCUM2016/Jan"/>
    <x v="265"/>
    <x v="266"/>
    <s v="MUCUM"/>
    <x v="12"/>
    <n v="0"/>
    <n v="0"/>
    <n v="3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6/Feb"/>
    <x v="265"/>
    <x v="26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6/Mar"/>
    <x v="265"/>
    <x v="266"/>
    <m/>
    <x v="14"/>
    <n v="0"/>
    <n v="0"/>
    <n v="6"/>
    <n v="0"/>
    <n v="0"/>
    <n v="2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</r>
  <r>
    <s v="MUCUM2016/Apr"/>
    <x v="265"/>
    <x v="266"/>
    <m/>
    <x v="15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6/May"/>
    <x v="265"/>
    <x v="266"/>
    <m/>
    <x v="16"/>
    <n v="0"/>
    <n v="0"/>
    <n v="15"/>
    <n v="1"/>
    <n v="0"/>
    <n v="1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MUCUM2016/Jun"/>
    <x v="265"/>
    <x v="266"/>
    <m/>
    <x v="17"/>
    <n v="0"/>
    <n v="0"/>
    <n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MUCUM2016/Jul"/>
    <x v="265"/>
    <x v="266"/>
    <m/>
    <x v="18"/>
    <n v="0"/>
    <n v="0"/>
    <n v="5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6/Aug"/>
    <x v="265"/>
    <x v="266"/>
    <m/>
    <x v="19"/>
    <n v="0"/>
    <n v="0"/>
    <n v="9"/>
    <n v="0"/>
    <n v="1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UCUM2016/Sep"/>
    <x v="265"/>
    <x v="266"/>
    <m/>
    <x v="2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6/Oct"/>
    <x v="265"/>
    <x v="266"/>
    <m/>
    <x v="21"/>
    <n v="0"/>
    <n v="0"/>
    <n v="9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6/Nov"/>
    <x v="265"/>
    <x v="266"/>
    <m/>
    <x v="22"/>
    <n v="1"/>
    <n v="0"/>
    <n v="11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UCUM2016/Dec"/>
    <x v="265"/>
    <x v="266"/>
    <m/>
    <x v="23"/>
    <n v="0"/>
    <n v="0"/>
    <n v="2"/>
    <n v="0"/>
    <n v="0"/>
    <n v="1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UITOS CAPOES2016/Jan"/>
    <x v="266"/>
    <x v="267"/>
    <s v="MUITOS CAPOES"/>
    <x v="12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6/Feb"/>
    <x v="266"/>
    <x v="26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6/Mar"/>
    <x v="266"/>
    <x v="267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6/Apr"/>
    <x v="266"/>
    <x v="267"/>
    <m/>
    <x v="15"/>
    <n v="0"/>
    <n v="0"/>
    <n v="3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UITOS CAPOES2016/May"/>
    <x v="266"/>
    <x v="267"/>
    <m/>
    <x v="16"/>
    <n v="0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6/Jun"/>
    <x v="266"/>
    <x v="267"/>
    <m/>
    <x v="17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6/Jul"/>
    <x v="266"/>
    <x v="267"/>
    <m/>
    <x v="18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6/Aug"/>
    <x v="266"/>
    <x v="267"/>
    <m/>
    <x v="19"/>
    <n v="0"/>
    <n v="0"/>
    <n v="1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6/Sep"/>
    <x v="266"/>
    <x v="267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6/Oct"/>
    <x v="266"/>
    <x v="267"/>
    <m/>
    <x v="2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6/Nov"/>
    <x v="266"/>
    <x v="267"/>
    <m/>
    <x v="22"/>
    <n v="0"/>
    <n v="0"/>
    <n v="4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ITOS CAPOES2016/Dec"/>
    <x v="266"/>
    <x v="267"/>
    <m/>
    <x v="2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Jan"/>
    <x v="267"/>
    <x v="268"/>
    <s v="MULITER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Feb"/>
    <x v="267"/>
    <x v="2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Mar"/>
    <x v="267"/>
    <x v="268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Apr"/>
    <x v="267"/>
    <x v="268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May"/>
    <x v="267"/>
    <x v="26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Jun"/>
    <x v="267"/>
    <x v="268"/>
    <m/>
    <x v="1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Jul"/>
    <x v="267"/>
    <x v="268"/>
    <m/>
    <x v="18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Aug"/>
    <x v="267"/>
    <x v="268"/>
    <m/>
    <x v="19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Sep"/>
    <x v="267"/>
    <x v="268"/>
    <m/>
    <x v="20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Oct"/>
    <x v="267"/>
    <x v="268"/>
    <m/>
    <x v="21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Nov"/>
    <x v="267"/>
    <x v="268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6/Dec"/>
    <x v="267"/>
    <x v="268"/>
    <m/>
    <x v="23"/>
    <n v="0"/>
    <n v="0"/>
    <n v="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6/Jan"/>
    <x v="268"/>
    <x v="269"/>
    <s v="NAO-ME-TOQUE"/>
    <x v="12"/>
    <n v="0"/>
    <n v="0"/>
    <n v="26"/>
    <n v="4"/>
    <n v="3"/>
    <n v="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16/Feb"/>
    <x v="268"/>
    <x v="269"/>
    <m/>
    <x v="13"/>
    <n v="0"/>
    <n v="0"/>
    <n v="24"/>
    <n v="4"/>
    <n v="1"/>
    <n v="1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6/Mar"/>
    <x v="268"/>
    <x v="269"/>
    <m/>
    <x v="14"/>
    <n v="1"/>
    <n v="0"/>
    <n v="16"/>
    <n v="0"/>
    <n v="3"/>
    <n v="0"/>
    <n v="1"/>
    <n v="1"/>
    <n v="3"/>
    <n v="1"/>
    <n v="1"/>
    <n v="0"/>
    <n v="0"/>
    <n v="0"/>
    <n v="0"/>
    <n v="2"/>
    <n v="0"/>
    <n v="0"/>
    <n v="0"/>
    <n v="0"/>
    <n v="0"/>
    <n v="0"/>
    <n v="0"/>
    <n v="0"/>
    <n v="0"/>
    <n v="1"/>
  </r>
  <r>
    <s v="NAO-ME-TOQUE2016/Apr"/>
    <x v="268"/>
    <x v="269"/>
    <m/>
    <x v="15"/>
    <n v="1"/>
    <n v="0"/>
    <n v="16"/>
    <n v="1"/>
    <n v="2"/>
    <n v="1"/>
    <n v="0"/>
    <n v="3"/>
    <n v="1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NAO-ME-TOQUE2016/May"/>
    <x v="268"/>
    <x v="269"/>
    <m/>
    <x v="16"/>
    <n v="0"/>
    <n v="0"/>
    <n v="19"/>
    <n v="0"/>
    <n v="2"/>
    <n v="1"/>
    <n v="0"/>
    <n v="4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NAO-ME-TOQUE2016/Jun"/>
    <x v="268"/>
    <x v="269"/>
    <m/>
    <x v="17"/>
    <n v="0"/>
    <n v="0"/>
    <n v="15"/>
    <n v="1"/>
    <n v="1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AO-ME-TOQUE2016/Jul"/>
    <x v="268"/>
    <x v="269"/>
    <m/>
    <x v="18"/>
    <n v="0"/>
    <n v="0"/>
    <n v="29"/>
    <n v="1"/>
    <n v="3"/>
    <n v="3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NAO-ME-TOQUE2016/Aug"/>
    <x v="268"/>
    <x v="269"/>
    <m/>
    <x v="19"/>
    <n v="0"/>
    <n v="0"/>
    <n v="18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6/Sep"/>
    <x v="268"/>
    <x v="269"/>
    <m/>
    <x v="20"/>
    <n v="0"/>
    <n v="0"/>
    <n v="18"/>
    <n v="1"/>
    <n v="1"/>
    <n v="2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NAO-ME-TOQUE2016/Oct"/>
    <x v="268"/>
    <x v="269"/>
    <m/>
    <x v="21"/>
    <n v="0"/>
    <n v="0"/>
    <n v="30"/>
    <n v="2"/>
    <n v="1"/>
    <n v="5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AO-ME-TOQUE2016/Nov"/>
    <x v="268"/>
    <x v="269"/>
    <m/>
    <x v="22"/>
    <n v="0"/>
    <n v="0"/>
    <n v="16"/>
    <n v="0"/>
    <n v="4"/>
    <n v="3"/>
    <n v="1"/>
    <n v="2"/>
    <n v="1"/>
    <n v="0"/>
    <n v="1"/>
    <n v="0"/>
    <n v="0"/>
    <n v="0"/>
    <n v="0"/>
    <n v="3"/>
    <n v="1"/>
    <n v="0"/>
    <n v="0"/>
    <n v="0"/>
    <n v="0"/>
    <n v="0"/>
    <n v="0"/>
    <n v="0"/>
    <n v="0"/>
    <n v="0"/>
  </r>
  <r>
    <s v="NAO-ME-TOQUE2016/Dec"/>
    <x v="268"/>
    <x v="269"/>
    <m/>
    <x v="23"/>
    <n v="0"/>
    <n v="0"/>
    <n v="24"/>
    <n v="1"/>
    <n v="1"/>
    <n v="4"/>
    <n v="0"/>
    <n v="3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NÃO INFORMADO2016/Jan"/>
    <x v="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Feb"/>
    <x v="0"/>
    <x v="27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Mar"/>
    <x v="0"/>
    <x v="2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Apr"/>
    <x v="0"/>
    <x v="27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May"/>
    <x v="0"/>
    <x v="27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Jun"/>
    <x v="0"/>
    <x v="27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Jul"/>
    <x v="0"/>
    <x v="2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Aug"/>
    <x v="0"/>
    <x v="27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Sep"/>
    <x v="0"/>
    <x v="27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Oct"/>
    <x v="0"/>
    <x v="2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Nov"/>
    <x v="0"/>
    <x v="27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6/Dec"/>
    <x v="0"/>
    <x v="27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Jan"/>
    <x v="269"/>
    <x v="271"/>
    <s v="NICOLAU VERGUEIR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Feb"/>
    <x v="269"/>
    <x v="27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Mar"/>
    <x v="269"/>
    <x v="271"/>
    <m/>
    <x v="14"/>
    <n v="0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Apr"/>
    <x v="269"/>
    <x v="271"/>
    <m/>
    <x v="15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May"/>
    <x v="269"/>
    <x v="271"/>
    <m/>
    <x v="16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Jun"/>
    <x v="269"/>
    <x v="271"/>
    <m/>
    <x v="17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ICOLAU VERGUEIRO2016/Jul"/>
    <x v="269"/>
    <x v="271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Aug"/>
    <x v="269"/>
    <x v="27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Sep"/>
    <x v="269"/>
    <x v="27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Oct"/>
    <x v="269"/>
    <x v="271"/>
    <m/>
    <x v="2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Nov"/>
    <x v="269"/>
    <x v="271"/>
    <m/>
    <x v="2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6/Dec"/>
    <x v="269"/>
    <x v="2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6/Jan"/>
    <x v="270"/>
    <x v="272"/>
    <s v="NONOAI"/>
    <x v="12"/>
    <n v="0"/>
    <n v="0"/>
    <n v="14"/>
    <n v="0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6/Feb"/>
    <x v="270"/>
    <x v="272"/>
    <m/>
    <x v="13"/>
    <n v="1"/>
    <n v="0"/>
    <n v="19"/>
    <n v="2"/>
    <n v="2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NONOAI2016/Mar"/>
    <x v="270"/>
    <x v="272"/>
    <m/>
    <x v="14"/>
    <n v="0"/>
    <n v="0"/>
    <n v="20"/>
    <n v="1"/>
    <n v="3"/>
    <n v="3"/>
    <n v="1"/>
    <n v="1"/>
    <n v="1"/>
    <n v="2"/>
    <n v="0"/>
    <n v="0"/>
    <n v="0"/>
    <n v="0"/>
    <n v="0"/>
    <n v="1"/>
    <n v="0"/>
    <n v="0"/>
    <n v="0"/>
    <n v="0"/>
    <n v="0"/>
    <n v="0"/>
    <n v="2"/>
    <n v="0"/>
    <n v="0"/>
    <n v="0"/>
  </r>
  <r>
    <s v="NONOAI2016/Apr"/>
    <x v="270"/>
    <x v="272"/>
    <m/>
    <x v="15"/>
    <n v="0"/>
    <n v="0"/>
    <n v="15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6/May"/>
    <x v="270"/>
    <x v="272"/>
    <m/>
    <x v="16"/>
    <n v="0"/>
    <n v="0"/>
    <n v="17"/>
    <n v="1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NOAI2016/Jun"/>
    <x v="270"/>
    <x v="272"/>
    <m/>
    <x v="17"/>
    <n v="2"/>
    <n v="0"/>
    <n v="9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NONOAI2016/Jul"/>
    <x v="270"/>
    <x v="272"/>
    <m/>
    <x v="18"/>
    <n v="1"/>
    <n v="0"/>
    <n v="7"/>
    <n v="2"/>
    <n v="1"/>
    <n v="1"/>
    <n v="0"/>
    <n v="2"/>
    <n v="5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NONOAI2016/Aug"/>
    <x v="270"/>
    <x v="272"/>
    <m/>
    <x v="19"/>
    <n v="0"/>
    <n v="0"/>
    <n v="11"/>
    <n v="1"/>
    <n v="1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NOAI2016/Sep"/>
    <x v="270"/>
    <x v="272"/>
    <m/>
    <x v="20"/>
    <n v="0"/>
    <n v="0"/>
    <n v="10"/>
    <n v="1"/>
    <n v="1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NOAI2016/Oct"/>
    <x v="270"/>
    <x v="272"/>
    <m/>
    <x v="21"/>
    <n v="0"/>
    <n v="0"/>
    <n v="7"/>
    <n v="1"/>
    <n v="3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NOAI2016/Nov"/>
    <x v="270"/>
    <x v="272"/>
    <m/>
    <x v="22"/>
    <n v="0"/>
    <n v="0"/>
    <n v="17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NOAI2016/Dec"/>
    <x v="270"/>
    <x v="272"/>
    <m/>
    <x v="23"/>
    <n v="1"/>
    <n v="0"/>
    <n v="9"/>
    <n v="0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NOVA ALVORADA2016/Jan"/>
    <x v="271"/>
    <x v="273"/>
    <s v="NOVA ALVORADA"/>
    <x v="1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6/Feb"/>
    <x v="271"/>
    <x v="273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6/Mar"/>
    <x v="271"/>
    <x v="273"/>
    <m/>
    <x v="14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6/Apr"/>
    <x v="271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6/May"/>
    <x v="271"/>
    <x v="273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6/Jun"/>
    <x v="271"/>
    <x v="273"/>
    <m/>
    <x v="1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6/Jul"/>
    <x v="271"/>
    <x v="273"/>
    <m/>
    <x v="18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ALVORADA2016/Aug"/>
    <x v="271"/>
    <x v="273"/>
    <m/>
    <x v="19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6/Sep"/>
    <x v="271"/>
    <x v="273"/>
    <m/>
    <x v="20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6/Oct"/>
    <x v="271"/>
    <x v="27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6/Nov"/>
    <x v="271"/>
    <x v="2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6/Dec"/>
    <x v="271"/>
    <x v="273"/>
    <m/>
    <x v="23"/>
    <n v="0"/>
    <n v="0"/>
    <n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6/Jan"/>
    <x v="272"/>
    <x v="274"/>
    <s v="NOVA ARACA"/>
    <x v="12"/>
    <n v="0"/>
    <n v="0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6/Feb"/>
    <x v="272"/>
    <x v="274"/>
    <m/>
    <x v="13"/>
    <n v="0"/>
    <n v="0"/>
    <n v="5"/>
    <n v="0"/>
    <n v="0"/>
    <n v="0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NOVA ARACA2016/Mar"/>
    <x v="272"/>
    <x v="274"/>
    <m/>
    <x v="14"/>
    <n v="0"/>
    <n v="0"/>
    <n v="6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RACA2016/Apr"/>
    <x v="272"/>
    <x v="274"/>
    <m/>
    <x v="15"/>
    <n v="0"/>
    <n v="0"/>
    <n v="3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6/May"/>
    <x v="272"/>
    <x v="27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6/Jun"/>
    <x v="272"/>
    <x v="274"/>
    <m/>
    <x v="17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RACA2016/Jul"/>
    <x v="272"/>
    <x v="274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6/Aug"/>
    <x v="272"/>
    <x v="274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6/Sep"/>
    <x v="272"/>
    <x v="274"/>
    <m/>
    <x v="20"/>
    <n v="0"/>
    <n v="0"/>
    <n v="1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ARACA2016/Oct"/>
    <x v="272"/>
    <x v="27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6/Nov"/>
    <x v="272"/>
    <x v="27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6/Dec"/>
    <x v="272"/>
    <x v="274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6/Jan"/>
    <x v="273"/>
    <x v="275"/>
    <s v="NOVA BASSANO"/>
    <x v="12"/>
    <n v="0"/>
    <n v="0"/>
    <n v="8"/>
    <n v="0"/>
    <n v="0"/>
    <n v="0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NOVA BASSANO2016/Feb"/>
    <x v="273"/>
    <x v="275"/>
    <m/>
    <x v="13"/>
    <n v="0"/>
    <n v="0"/>
    <n v="13"/>
    <n v="2"/>
    <n v="2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NOVA BASSANO2016/Mar"/>
    <x v="273"/>
    <x v="275"/>
    <m/>
    <x v="14"/>
    <n v="0"/>
    <n v="0"/>
    <n v="14"/>
    <n v="1"/>
    <n v="1"/>
    <n v="1"/>
    <n v="0"/>
    <n v="2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NOVA BASSANO2016/Apr"/>
    <x v="273"/>
    <x v="275"/>
    <m/>
    <x v="15"/>
    <n v="1"/>
    <n v="0"/>
    <n v="10"/>
    <n v="0"/>
    <n v="2"/>
    <n v="1"/>
    <n v="1"/>
    <n v="2"/>
    <n v="1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NOVA BASSANO2016/May"/>
    <x v="273"/>
    <x v="275"/>
    <m/>
    <x v="16"/>
    <n v="0"/>
    <n v="0"/>
    <n v="8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6/Jun"/>
    <x v="273"/>
    <x v="275"/>
    <m/>
    <x v="17"/>
    <n v="0"/>
    <n v="0"/>
    <n v="10"/>
    <n v="0"/>
    <n v="1"/>
    <n v="2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NOVA BASSANO2016/Jul"/>
    <x v="273"/>
    <x v="275"/>
    <m/>
    <x v="18"/>
    <n v="0"/>
    <n v="0"/>
    <n v="5"/>
    <n v="0"/>
    <n v="1"/>
    <n v="4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6/Aug"/>
    <x v="273"/>
    <x v="275"/>
    <m/>
    <x v="19"/>
    <n v="1"/>
    <n v="0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BASSANO2016/Sep"/>
    <x v="273"/>
    <x v="275"/>
    <m/>
    <x v="20"/>
    <n v="0"/>
    <n v="0"/>
    <n v="5"/>
    <n v="0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6/Oct"/>
    <x v="273"/>
    <x v="275"/>
    <m/>
    <x v="21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6/Nov"/>
    <x v="273"/>
    <x v="275"/>
    <m/>
    <x v="22"/>
    <n v="0"/>
    <n v="0"/>
    <n v="8"/>
    <n v="0"/>
    <n v="1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6/Dec"/>
    <x v="273"/>
    <x v="275"/>
    <m/>
    <x v="23"/>
    <n v="0"/>
    <n v="0"/>
    <n v="2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NOVA BOA VISTA2016/Jan"/>
    <x v="274"/>
    <x v="276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Feb"/>
    <x v="274"/>
    <x v="27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Mar"/>
    <x v="274"/>
    <x v="27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Apr"/>
    <x v="274"/>
    <x v="27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May"/>
    <x v="274"/>
    <x v="27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Jun"/>
    <x v="274"/>
    <x v="276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Jul"/>
    <x v="274"/>
    <x v="27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Aug"/>
    <x v="274"/>
    <x v="27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Sep"/>
    <x v="274"/>
    <x v="27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Oct"/>
    <x v="274"/>
    <x v="27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Nov"/>
    <x v="274"/>
    <x v="2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6/Dec"/>
    <x v="274"/>
    <x v="27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6/Jan"/>
    <x v="275"/>
    <x v="277"/>
    <s v="NOVA BRESCIA"/>
    <x v="12"/>
    <n v="0"/>
    <n v="0"/>
    <n v="2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RESCIA2016/Feb"/>
    <x v="275"/>
    <x v="2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6/Mar"/>
    <x v="275"/>
    <x v="27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6/Apr"/>
    <x v="275"/>
    <x v="277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6/May"/>
    <x v="275"/>
    <x v="277"/>
    <m/>
    <x v="16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6/Jun"/>
    <x v="275"/>
    <x v="277"/>
    <m/>
    <x v="17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6/Jul"/>
    <x v="275"/>
    <x v="277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6/Aug"/>
    <x v="275"/>
    <x v="27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6/Sep"/>
    <x v="275"/>
    <x v="277"/>
    <m/>
    <x v="20"/>
    <n v="0"/>
    <n v="0"/>
    <n v="3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6/Oct"/>
    <x v="275"/>
    <x v="277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6/Nov"/>
    <x v="275"/>
    <x v="277"/>
    <m/>
    <x v="22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6/Dec"/>
    <x v="275"/>
    <x v="277"/>
    <m/>
    <x v="2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CANDELARIA2016/Jan"/>
    <x v="276"/>
    <x v="278"/>
    <s v="NOVA CANDELA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Feb"/>
    <x v="276"/>
    <x v="278"/>
    <m/>
    <x v="1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Mar"/>
    <x v="276"/>
    <x v="27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Apr"/>
    <x v="276"/>
    <x v="278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May"/>
    <x v="276"/>
    <x v="27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Jun"/>
    <x v="276"/>
    <x v="27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Jul"/>
    <x v="276"/>
    <x v="27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Aug"/>
    <x v="276"/>
    <x v="278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Sep"/>
    <x v="276"/>
    <x v="278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Oct"/>
    <x v="276"/>
    <x v="2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Nov"/>
    <x v="276"/>
    <x v="27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6/Dec"/>
    <x v="276"/>
    <x v="27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6/Jan"/>
    <x v="277"/>
    <x v="279"/>
    <s v="NOVA ESPERANCA DO SUL"/>
    <x v="1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6/Feb"/>
    <x v="277"/>
    <x v="279"/>
    <m/>
    <x v="1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6/Mar"/>
    <x v="277"/>
    <x v="279"/>
    <m/>
    <x v="14"/>
    <n v="0"/>
    <n v="0"/>
    <n v="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6/Apr"/>
    <x v="277"/>
    <x v="279"/>
    <m/>
    <x v="15"/>
    <n v="0"/>
    <n v="0"/>
    <n v="4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6/May"/>
    <x v="277"/>
    <x v="279"/>
    <m/>
    <x v="16"/>
    <n v="0"/>
    <n v="0"/>
    <n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6/Jun"/>
    <x v="277"/>
    <x v="279"/>
    <m/>
    <x v="17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6/Jul"/>
    <x v="277"/>
    <x v="279"/>
    <m/>
    <x v="1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6/Aug"/>
    <x v="277"/>
    <x v="279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6/Sep"/>
    <x v="277"/>
    <x v="279"/>
    <m/>
    <x v="20"/>
    <n v="0"/>
    <n v="0"/>
    <n v="6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6/Oct"/>
    <x v="277"/>
    <x v="279"/>
    <m/>
    <x v="21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6/Nov"/>
    <x v="277"/>
    <x v="279"/>
    <m/>
    <x v="22"/>
    <n v="0"/>
    <n v="0"/>
    <n v="3"/>
    <n v="2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6/Dec"/>
    <x v="277"/>
    <x v="279"/>
    <m/>
    <x v="23"/>
    <n v="0"/>
    <n v="0"/>
    <n v="4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HARTZ2016/Jan"/>
    <x v="278"/>
    <x v="280"/>
    <s v="NOVA HARTZ"/>
    <x v="12"/>
    <n v="0"/>
    <n v="0"/>
    <n v="12"/>
    <n v="0"/>
    <n v="1"/>
    <n v="5"/>
    <n v="1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NOVA HARTZ2016/Feb"/>
    <x v="278"/>
    <x v="280"/>
    <m/>
    <x v="13"/>
    <n v="1"/>
    <n v="0"/>
    <n v="17"/>
    <n v="0"/>
    <n v="1"/>
    <n v="1"/>
    <n v="2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NOVA HARTZ2016/Mar"/>
    <x v="278"/>
    <x v="280"/>
    <m/>
    <x v="14"/>
    <n v="0"/>
    <n v="0"/>
    <n v="22"/>
    <n v="1"/>
    <n v="0"/>
    <n v="4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HARTZ2016/Apr"/>
    <x v="278"/>
    <x v="280"/>
    <m/>
    <x v="15"/>
    <n v="0"/>
    <n v="0"/>
    <n v="20"/>
    <n v="2"/>
    <n v="3"/>
    <n v="3"/>
    <n v="0"/>
    <n v="2"/>
    <n v="1"/>
    <n v="7"/>
    <n v="4"/>
    <n v="0"/>
    <n v="0"/>
    <n v="0"/>
    <n v="0"/>
    <n v="1"/>
    <n v="2"/>
    <n v="0"/>
    <n v="0"/>
    <n v="0"/>
    <n v="0"/>
    <n v="0"/>
    <n v="0"/>
    <n v="0"/>
    <n v="0"/>
    <n v="0"/>
  </r>
  <r>
    <s v="NOVA HARTZ2016/May"/>
    <x v="278"/>
    <x v="280"/>
    <m/>
    <x v="16"/>
    <n v="0"/>
    <n v="0"/>
    <n v="19"/>
    <n v="1"/>
    <n v="0"/>
    <n v="5"/>
    <n v="0"/>
    <n v="4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NOVA HARTZ2016/Jun"/>
    <x v="278"/>
    <x v="280"/>
    <m/>
    <x v="17"/>
    <n v="0"/>
    <n v="0"/>
    <n v="13"/>
    <n v="0"/>
    <n v="2"/>
    <n v="4"/>
    <n v="1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NOVA HARTZ2016/Jul"/>
    <x v="278"/>
    <x v="280"/>
    <m/>
    <x v="18"/>
    <n v="0"/>
    <n v="0"/>
    <n v="20"/>
    <n v="2"/>
    <n v="0"/>
    <n v="6"/>
    <n v="0"/>
    <n v="0"/>
    <n v="1"/>
    <n v="6"/>
    <n v="2"/>
    <n v="0"/>
    <n v="0"/>
    <n v="0"/>
    <n v="0"/>
    <n v="0"/>
    <n v="2"/>
    <n v="0"/>
    <n v="0"/>
    <n v="0"/>
    <n v="0"/>
    <n v="0"/>
    <n v="0"/>
    <n v="0"/>
    <n v="0"/>
    <n v="0"/>
  </r>
  <r>
    <s v="NOVA HARTZ2016/Aug"/>
    <x v="278"/>
    <x v="280"/>
    <m/>
    <x v="19"/>
    <n v="0"/>
    <n v="0"/>
    <n v="15"/>
    <n v="0"/>
    <n v="2"/>
    <n v="7"/>
    <n v="1"/>
    <n v="0"/>
    <n v="0"/>
    <n v="5"/>
    <n v="1"/>
    <n v="0"/>
    <n v="0"/>
    <n v="0"/>
    <n v="0"/>
    <n v="0"/>
    <n v="2"/>
    <n v="0"/>
    <n v="0"/>
    <n v="0"/>
    <n v="0"/>
    <n v="0"/>
    <n v="0"/>
    <n v="0"/>
    <n v="0"/>
    <n v="0"/>
  </r>
  <r>
    <s v="NOVA HARTZ2016/Sep"/>
    <x v="278"/>
    <x v="280"/>
    <m/>
    <x v="20"/>
    <n v="0"/>
    <n v="0"/>
    <n v="10"/>
    <n v="0"/>
    <n v="5"/>
    <n v="3"/>
    <n v="0"/>
    <n v="2"/>
    <n v="0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NOVA HARTZ2016/Oct"/>
    <x v="278"/>
    <x v="280"/>
    <m/>
    <x v="21"/>
    <n v="0"/>
    <n v="0"/>
    <n v="8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6/Nov"/>
    <x v="278"/>
    <x v="280"/>
    <m/>
    <x v="22"/>
    <n v="0"/>
    <n v="0"/>
    <n v="12"/>
    <n v="1"/>
    <n v="0"/>
    <n v="4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HARTZ2016/Dec"/>
    <x v="278"/>
    <x v="280"/>
    <m/>
    <x v="23"/>
    <n v="0"/>
    <n v="0"/>
    <n v="9"/>
    <n v="3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Jan"/>
    <x v="279"/>
    <x v="281"/>
    <s v="NOVA PADU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Feb"/>
    <x v="279"/>
    <x v="28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Mar"/>
    <x v="279"/>
    <x v="28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Apr"/>
    <x v="279"/>
    <x v="28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May"/>
    <x v="279"/>
    <x v="281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Jun"/>
    <x v="279"/>
    <x v="281"/>
    <m/>
    <x v="17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Jul"/>
    <x v="279"/>
    <x v="28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Aug"/>
    <x v="279"/>
    <x v="28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Sep"/>
    <x v="279"/>
    <x v="2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Oct"/>
    <x v="279"/>
    <x v="28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Nov"/>
    <x v="279"/>
    <x v="281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6/Dec"/>
    <x v="279"/>
    <x v="28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6/Jan"/>
    <x v="280"/>
    <x v="282"/>
    <s v="NOVA PALMA"/>
    <x v="12"/>
    <n v="0"/>
    <n v="0"/>
    <n v="6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6/Feb"/>
    <x v="280"/>
    <x v="282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6/Mar"/>
    <x v="280"/>
    <x v="282"/>
    <m/>
    <x v="14"/>
    <n v="0"/>
    <n v="0"/>
    <n v="7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6/Apr"/>
    <x v="280"/>
    <x v="282"/>
    <m/>
    <x v="15"/>
    <n v="0"/>
    <n v="0"/>
    <n v="9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6/May"/>
    <x v="280"/>
    <x v="282"/>
    <m/>
    <x v="16"/>
    <n v="0"/>
    <n v="0"/>
    <n v="1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6/Jun"/>
    <x v="280"/>
    <x v="282"/>
    <m/>
    <x v="17"/>
    <n v="0"/>
    <n v="0"/>
    <n v="5"/>
    <n v="3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6/Jul"/>
    <x v="280"/>
    <x v="282"/>
    <m/>
    <x v="18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6/Aug"/>
    <x v="280"/>
    <x v="282"/>
    <m/>
    <x v="19"/>
    <n v="0"/>
    <n v="0"/>
    <n v="9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6/Sep"/>
    <x v="280"/>
    <x v="282"/>
    <m/>
    <x v="20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6/Oct"/>
    <x v="280"/>
    <x v="282"/>
    <m/>
    <x v="21"/>
    <n v="0"/>
    <n v="0"/>
    <n v="6"/>
    <n v="5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6/Nov"/>
    <x v="280"/>
    <x v="282"/>
    <m/>
    <x v="2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6/Dec"/>
    <x v="280"/>
    <x v="282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6/Jan"/>
    <x v="281"/>
    <x v="283"/>
    <s v="NOVA PETROPOLIS"/>
    <x v="12"/>
    <n v="0"/>
    <n v="0"/>
    <n v="28"/>
    <n v="0"/>
    <n v="0"/>
    <n v="0"/>
    <n v="0"/>
    <n v="3"/>
    <n v="0"/>
    <n v="4"/>
    <n v="2"/>
    <n v="0"/>
    <n v="0"/>
    <n v="0"/>
    <n v="0"/>
    <n v="2"/>
    <n v="0"/>
    <n v="0"/>
    <n v="0"/>
    <n v="0"/>
    <n v="0"/>
    <n v="0"/>
    <n v="0"/>
    <n v="0"/>
    <n v="0"/>
    <n v="0"/>
  </r>
  <r>
    <s v="NOVA PETROPOLIS2016/Feb"/>
    <x v="281"/>
    <x v="283"/>
    <m/>
    <x v="13"/>
    <n v="0"/>
    <n v="0"/>
    <n v="9"/>
    <n v="1"/>
    <n v="1"/>
    <n v="0"/>
    <n v="0"/>
    <n v="2"/>
    <n v="1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16/Mar"/>
    <x v="281"/>
    <x v="283"/>
    <m/>
    <x v="14"/>
    <n v="0"/>
    <n v="1"/>
    <n v="20"/>
    <n v="0"/>
    <n v="0"/>
    <n v="2"/>
    <n v="0"/>
    <n v="5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NOVA PETROPOLIS2016/Apr"/>
    <x v="281"/>
    <x v="283"/>
    <m/>
    <x v="15"/>
    <n v="0"/>
    <n v="0"/>
    <n v="16"/>
    <n v="0"/>
    <n v="0"/>
    <n v="1"/>
    <n v="0"/>
    <n v="5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NOVA PETROPOLIS2016/May"/>
    <x v="281"/>
    <x v="283"/>
    <m/>
    <x v="16"/>
    <n v="0"/>
    <n v="0"/>
    <n v="21"/>
    <n v="0"/>
    <n v="0"/>
    <n v="0"/>
    <n v="1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16/Jun"/>
    <x v="281"/>
    <x v="283"/>
    <m/>
    <x v="17"/>
    <n v="0"/>
    <n v="0"/>
    <n v="18"/>
    <n v="0"/>
    <n v="0"/>
    <n v="2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6/Jul"/>
    <x v="281"/>
    <x v="283"/>
    <m/>
    <x v="18"/>
    <n v="1"/>
    <n v="0"/>
    <n v="8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VA PETROPOLIS2016/Aug"/>
    <x v="281"/>
    <x v="283"/>
    <m/>
    <x v="19"/>
    <n v="0"/>
    <n v="0"/>
    <n v="11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6/Sep"/>
    <x v="281"/>
    <x v="283"/>
    <m/>
    <x v="20"/>
    <n v="0"/>
    <n v="0"/>
    <n v="1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6/Oct"/>
    <x v="281"/>
    <x v="283"/>
    <m/>
    <x v="21"/>
    <n v="0"/>
    <n v="0"/>
    <n v="9"/>
    <n v="0"/>
    <n v="1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6/Nov"/>
    <x v="281"/>
    <x v="283"/>
    <m/>
    <x v="22"/>
    <n v="0"/>
    <n v="0"/>
    <n v="14"/>
    <n v="1"/>
    <n v="1"/>
    <n v="0"/>
    <n v="0"/>
    <n v="2"/>
    <n v="1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NOVA PETROPOLIS2016/Dec"/>
    <x v="281"/>
    <x v="283"/>
    <m/>
    <x v="23"/>
    <n v="0"/>
    <n v="0"/>
    <n v="20"/>
    <n v="0"/>
    <n v="2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PRATA2016/Jan"/>
    <x v="282"/>
    <x v="284"/>
    <s v="NOVA PRATA"/>
    <x v="12"/>
    <n v="0"/>
    <n v="0"/>
    <n v="26"/>
    <n v="0"/>
    <n v="3"/>
    <n v="3"/>
    <n v="1"/>
    <n v="2"/>
    <n v="0"/>
    <n v="3"/>
    <n v="4"/>
    <n v="0"/>
    <n v="0"/>
    <n v="0"/>
    <n v="0"/>
    <n v="2"/>
    <n v="0"/>
    <n v="0"/>
    <n v="1"/>
    <n v="0"/>
    <n v="0"/>
    <n v="0"/>
    <n v="0"/>
    <n v="0"/>
    <n v="0"/>
    <n v="0"/>
  </r>
  <r>
    <s v="NOVA PRATA2016/Feb"/>
    <x v="282"/>
    <x v="284"/>
    <m/>
    <x v="13"/>
    <n v="0"/>
    <n v="0"/>
    <n v="38"/>
    <n v="2"/>
    <n v="2"/>
    <n v="3"/>
    <n v="0"/>
    <n v="7"/>
    <n v="0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NOVA PRATA2016/Mar"/>
    <x v="282"/>
    <x v="284"/>
    <m/>
    <x v="14"/>
    <n v="0"/>
    <n v="0"/>
    <n v="26"/>
    <n v="1"/>
    <n v="1"/>
    <n v="7"/>
    <n v="0"/>
    <n v="5"/>
    <n v="2"/>
    <n v="9"/>
    <n v="5"/>
    <n v="0"/>
    <n v="0"/>
    <n v="0"/>
    <n v="0"/>
    <n v="7"/>
    <n v="1"/>
    <n v="0"/>
    <n v="0"/>
    <n v="0"/>
    <n v="0"/>
    <n v="0"/>
    <n v="0"/>
    <n v="0"/>
    <n v="0"/>
    <n v="0"/>
  </r>
  <r>
    <s v="NOVA PRATA2016/Apr"/>
    <x v="282"/>
    <x v="284"/>
    <m/>
    <x v="15"/>
    <n v="0"/>
    <n v="0"/>
    <n v="27"/>
    <n v="0"/>
    <n v="4"/>
    <n v="6"/>
    <n v="1"/>
    <n v="1"/>
    <n v="1"/>
    <n v="1"/>
    <n v="3"/>
    <n v="0"/>
    <n v="0"/>
    <n v="0"/>
    <n v="0"/>
    <n v="6"/>
    <n v="0"/>
    <n v="0"/>
    <n v="1"/>
    <n v="0"/>
    <n v="0"/>
    <n v="0"/>
    <n v="0"/>
    <n v="0"/>
    <n v="0"/>
    <n v="0"/>
  </r>
  <r>
    <s v="NOVA PRATA2016/May"/>
    <x v="282"/>
    <x v="284"/>
    <m/>
    <x v="16"/>
    <n v="0"/>
    <n v="0"/>
    <n v="15"/>
    <n v="3"/>
    <n v="2"/>
    <n v="6"/>
    <n v="0"/>
    <n v="4"/>
    <n v="4"/>
    <n v="4"/>
    <n v="3"/>
    <n v="0"/>
    <n v="0"/>
    <n v="0"/>
    <n v="0"/>
    <n v="0"/>
    <n v="1"/>
    <n v="0"/>
    <n v="0"/>
    <n v="0"/>
    <n v="0"/>
    <n v="0"/>
    <n v="0"/>
    <n v="0"/>
    <n v="0"/>
    <n v="0"/>
  </r>
  <r>
    <s v="NOVA PRATA2016/Jun"/>
    <x v="282"/>
    <x v="284"/>
    <m/>
    <x v="17"/>
    <n v="0"/>
    <n v="0"/>
    <n v="17"/>
    <n v="0"/>
    <n v="5"/>
    <n v="3"/>
    <n v="1"/>
    <n v="2"/>
    <n v="2"/>
    <n v="5"/>
    <n v="0"/>
    <n v="0"/>
    <n v="0"/>
    <n v="0"/>
    <n v="0"/>
    <n v="4"/>
    <n v="1"/>
    <n v="0"/>
    <n v="0"/>
    <n v="0"/>
    <n v="0"/>
    <n v="0"/>
    <n v="0"/>
    <n v="0"/>
    <n v="0"/>
    <n v="0"/>
  </r>
  <r>
    <s v="NOVA PRATA2016/Jul"/>
    <x v="282"/>
    <x v="284"/>
    <m/>
    <x v="18"/>
    <n v="0"/>
    <n v="0"/>
    <n v="15"/>
    <n v="0"/>
    <n v="1"/>
    <n v="1"/>
    <n v="1"/>
    <n v="1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PRATA2016/Aug"/>
    <x v="282"/>
    <x v="284"/>
    <m/>
    <x v="19"/>
    <n v="2"/>
    <n v="0"/>
    <n v="24"/>
    <n v="1"/>
    <n v="7"/>
    <n v="6"/>
    <n v="1"/>
    <n v="6"/>
    <n v="0"/>
    <n v="7"/>
    <n v="1"/>
    <n v="0"/>
    <n v="0"/>
    <n v="0"/>
    <n v="0"/>
    <n v="9"/>
    <n v="1"/>
    <n v="0"/>
    <n v="0"/>
    <n v="0"/>
    <n v="0"/>
    <n v="0"/>
    <n v="0"/>
    <n v="0"/>
    <n v="0"/>
    <n v="2"/>
  </r>
  <r>
    <s v="NOVA PRATA2016/Sep"/>
    <x v="282"/>
    <x v="284"/>
    <m/>
    <x v="20"/>
    <n v="0"/>
    <n v="0"/>
    <n v="20"/>
    <n v="0"/>
    <n v="1"/>
    <n v="1"/>
    <n v="2"/>
    <n v="3"/>
    <n v="2"/>
    <n v="6"/>
    <n v="3"/>
    <n v="0"/>
    <n v="0"/>
    <n v="0"/>
    <n v="0"/>
    <n v="2"/>
    <n v="0"/>
    <n v="0"/>
    <n v="0"/>
    <n v="0"/>
    <n v="0"/>
    <n v="0"/>
    <n v="0"/>
    <n v="0"/>
    <n v="0"/>
    <n v="0"/>
  </r>
  <r>
    <s v="NOVA PRATA2016/Oct"/>
    <x v="282"/>
    <x v="284"/>
    <m/>
    <x v="21"/>
    <n v="0"/>
    <n v="0"/>
    <n v="8"/>
    <n v="1"/>
    <n v="2"/>
    <n v="1"/>
    <n v="0"/>
    <n v="1"/>
    <n v="2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NOVA PRATA2016/Nov"/>
    <x v="282"/>
    <x v="284"/>
    <m/>
    <x v="22"/>
    <n v="1"/>
    <n v="0"/>
    <n v="20"/>
    <n v="0"/>
    <n v="3"/>
    <n v="3"/>
    <n v="0"/>
    <n v="4"/>
    <n v="0"/>
    <n v="7"/>
    <n v="2"/>
    <n v="0"/>
    <n v="0"/>
    <n v="0"/>
    <n v="0"/>
    <n v="1"/>
    <n v="2"/>
    <n v="0"/>
    <n v="0"/>
    <n v="0"/>
    <n v="0"/>
    <n v="0"/>
    <n v="0"/>
    <n v="0"/>
    <n v="0"/>
    <n v="1"/>
  </r>
  <r>
    <s v="NOVA PRATA2016/Dec"/>
    <x v="282"/>
    <x v="284"/>
    <m/>
    <x v="23"/>
    <n v="0"/>
    <n v="0"/>
    <n v="11"/>
    <n v="0"/>
    <n v="3"/>
    <n v="2"/>
    <n v="0"/>
    <n v="2"/>
    <n v="2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NOVA RAMADA2016/Jan"/>
    <x v="283"/>
    <x v="285"/>
    <s v="NOVA RAMADA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Feb"/>
    <x v="283"/>
    <x v="285"/>
    <m/>
    <x v="1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Mar"/>
    <x v="283"/>
    <x v="28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Apr"/>
    <x v="283"/>
    <x v="2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May"/>
    <x v="283"/>
    <x v="28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Jun"/>
    <x v="283"/>
    <x v="28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Jul"/>
    <x v="283"/>
    <x v="28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Aug"/>
    <x v="283"/>
    <x v="285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Sep"/>
    <x v="283"/>
    <x v="285"/>
    <m/>
    <x v="20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Oct"/>
    <x v="283"/>
    <x v="28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Nov"/>
    <x v="283"/>
    <x v="285"/>
    <m/>
    <x v="2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6/Dec"/>
    <x v="283"/>
    <x v="285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6/Jan"/>
    <x v="284"/>
    <x v="286"/>
    <s v="NOVA ROMA DO SUL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6/Feb"/>
    <x v="284"/>
    <x v="286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6/Mar"/>
    <x v="284"/>
    <x v="28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6/Apr"/>
    <x v="284"/>
    <x v="286"/>
    <m/>
    <x v="15"/>
    <n v="0"/>
    <n v="0"/>
    <n v="0"/>
    <n v="0"/>
    <n v="0"/>
    <n v="2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ROMA DO SUL2016/May"/>
    <x v="284"/>
    <x v="286"/>
    <m/>
    <x v="1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6/Jun"/>
    <x v="284"/>
    <x v="28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6/Jul"/>
    <x v="284"/>
    <x v="286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6/Aug"/>
    <x v="284"/>
    <x v="286"/>
    <m/>
    <x v="19"/>
    <n v="0"/>
    <n v="0"/>
    <n v="2"/>
    <n v="0"/>
    <n v="0"/>
    <n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</r>
  <r>
    <s v="NOVA ROMA DO SUL2016/Sep"/>
    <x v="284"/>
    <x v="28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6/Oct"/>
    <x v="284"/>
    <x v="286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6/Nov"/>
    <x v="284"/>
    <x v="286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6/Dec"/>
    <x v="284"/>
    <x v="286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6/Jan"/>
    <x v="285"/>
    <x v="287"/>
    <s v="NOVA SANTA RITA"/>
    <x v="12"/>
    <n v="0"/>
    <n v="0"/>
    <n v="27"/>
    <n v="1"/>
    <n v="3"/>
    <n v="10"/>
    <n v="5"/>
    <n v="0"/>
    <n v="0"/>
    <n v="3"/>
    <n v="0"/>
    <n v="0"/>
    <n v="0"/>
    <n v="0"/>
    <n v="0"/>
    <n v="1"/>
    <n v="5"/>
    <n v="0"/>
    <n v="0"/>
    <n v="0"/>
    <n v="0"/>
    <n v="0"/>
    <n v="0"/>
    <n v="0"/>
    <n v="0"/>
    <n v="0"/>
  </r>
  <r>
    <s v="NOVA SANTA RITA2016/Feb"/>
    <x v="285"/>
    <x v="287"/>
    <m/>
    <x v="13"/>
    <n v="0"/>
    <n v="1"/>
    <n v="37"/>
    <n v="5"/>
    <n v="0"/>
    <n v="5"/>
    <n v="5"/>
    <n v="2"/>
    <n v="2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NOVA SANTA RITA2016/Mar"/>
    <x v="285"/>
    <x v="287"/>
    <m/>
    <x v="14"/>
    <n v="0"/>
    <n v="0"/>
    <n v="55"/>
    <n v="1"/>
    <n v="6"/>
    <n v="15"/>
    <n v="8"/>
    <n v="3"/>
    <n v="1"/>
    <n v="3"/>
    <n v="1"/>
    <n v="0"/>
    <n v="0"/>
    <n v="0"/>
    <n v="0"/>
    <n v="2"/>
    <n v="1"/>
    <n v="0"/>
    <n v="0"/>
    <n v="0"/>
    <n v="0"/>
    <n v="0"/>
    <n v="0"/>
    <n v="0"/>
    <n v="0"/>
    <n v="0"/>
  </r>
  <r>
    <s v="NOVA SANTA RITA2016/Apr"/>
    <x v="285"/>
    <x v="287"/>
    <m/>
    <x v="15"/>
    <n v="0"/>
    <n v="0"/>
    <n v="33"/>
    <n v="4"/>
    <n v="4"/>
    <n v="8"/>
    <n v="2"/>
    <n v="2"/>
    <n v="3"/>
    <n v="3"/>
    <n v="2"/>
    <n v="0"/>
    <n v="0"/>
    <n v="0"/>
    <n v="0"/>
    <n v="2"/>
    <n v="0"/>
    <n v="0"/>
    <n v="1"/>
    <n v="0"/>
    <n v="0"/>
    <n v="0"/>
    <n v="0"/>
    <n v="0"/>
    <n v="0"/>
    <n v="0"/>
  </r>
  <r>
    <s v="NOVA SANTA RITA2016/May"/>
    <x v="285"/>
    <x v="287"/>
    <m/>
    <x v="16"/>
    <n v="1"/>
    <n v="0"/>
    <n v="26"/>
    <n v="5"/>
    <n v="6"/>
    <n v="7"/>
    <n v="0"/>
    <n v="3"/>
    <n v="1"/>
    <n v="1"/>
    <n v="1"/>
    <n v="0"/>
    <n v="0"/>
    <n v="0"/>
    <n v="0"/>
    <n v="2"/>
    <n v="0"/>
    <n v="0"/>
    <n v="0"/>
    <n v="0"/>
    <n v="0"/>
    <n v="0"/>
    <n v="0"/>
    <n v="0"/>
    <n v="0"/>
    <n v="2"/>
  </r>
  <r>
    <s v="NOVA SANTA RITA2016/Jun"/>
    <x v="285"/>
    <x v="287"/>
    <m/>
    <x v="17"/>
    <n v="1"/>
    <n v="0"/>
    <n v="33"/>
    <n v="4"/>
    <n v="1"/>
    <n v="11"/>
    <n v="1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NOVA SANTA RITA2016/Jul"/>
    <x v="285"/>
    <x v="287"/>
    <m/>
    <x v="18"/>
    <n v="0"/>
    <n v="0"/>
    <n v="41"/>
    <n v="3"/>
    <n v="7"/>
    <n v="7"/>
    <n v="2"/>
    <n v="3"/>
    <n v="3"/>
    <n v="1"/>
    <n v="1"/>
    <n v="0"/>
    <n v="0"/>
    <n v="0"/>
    <n v="0"/>
    <n v="0"/>
    <n v="1"/>
    <n v="0"/>
    <n v="0"/>
    <n v="0"/>
    <n v="0"/>
    <n v="0"/>
    <n v="1"/>
    <n v="0"/>
    <n v="0"/>
    <n v="0"/>
  </r>
  <r>
    <s v="NOVA SANTA RITA2016/Aug"/>
    <x v="285"/>
    <x v="287"/>
    <m/>
    <x v="19"/>
    <n v="2"/>
    <n v="0"/>
    <n v="39"/>
    <n v="8"/>
    <n v="5"/>
    <n v="20"/>
    <n v="2"/>
    <n v="3"/>
    <n v="0"/>
    <n v="2"/>
    <n v="0"/>
    <n v="0"/>
    <n v="0"/>
    <n v="0"/>
    <n v="0"/>
    <n v="2"/>
    <n v="4"/>
    <n v="1"/>
    <n v="0"/>
    <n v="0"/>
    <n v="0"/>
    <n v="0"/>
    <n v="0"/>
    <n v="0"/>
    <n v="0"/>
    <n v="2"/>
  </r>
  <r>
    <s v="NOVA SANTA RITA2016/Sep"/>
    <x v="285"/>
    <x v="287"/>
    <m/>
    <x v="20"/>
    <n v="0"/>
    <n v="0"/>
    <n v="24"/>
    <n v="2"/>
    <n v="5"/>
    <n v="7"/>
    <n v="1"/>
    <n v="3"/>
    <n v="1"/>
    <n v="0"/>
    <n v="3"/>
    <n v="0"/>
    <n v="0"/>
    <n v="0"/>
    <n v="0"/>
    <n v="2"/>
    <n v="1"/>
    <n v="1"/>
    <n v="0"/>
    <n v="0"/>
    <n v="0"/>
    <n v="0"/>
    <n v="0"/>
    <n v="0"/>
    <n v="0"/>
    <n v="0"/>
  </r>
  <r>
    <s v="NOVA SANTA RITA2016/Oct"/>
    <x v="285"/>
    <x v="287"/>
    <m/>
    <x v="21"/>
    <n v="2"/>
    <n v="0"/>
    <n v="40"/>
    <n v="1"/>
    <n v="3"/>
    <n v="10"/>
    <n v="1"/>
    <n v="0"/>
    <n v="0"/>
    <n v="0"/>
    <n v="0"/>
    <n v="0"/>
    <n v="0"/>
    <n v="0"/>
    <n v="0"/>
    <n v="2"/>
    <n v="3"/>
    <n v="0"/>
    <n v="0"/>
    <n v="0"/>
    <n v="0"/>
    <n v="0"/>
    <n v="0"/>
    <n v="0"/>
    <n v="0"/>
    <n v="2"/>
  </r>
  <r>
    <s v="NOVA SANTA RITA2016/Nov"/>
    <x v="285"/>
    <x v="287"/>
    <m/>
    <x v="22"/>
    <n v="1"/>
    <n v="0"/>
    <n v="42"/>
    <n v="5"/>
    <n v="3"/>
    <n v="5"/>
    <n v="2"/>
    <n v="5"/>
    <n v="0"/>
    <n v="3"/>
    <n v="1"/>
    <n v="0"/>
    <n v="0"/>
    <n v="0"/>
    <n v="0"/>
    <n v="3"/>
    <n v="0"/>
    <n v="0"/>
    <n v="0"/>
    <n v="0"/>
    <n v="0"/>
    <n v="0"/>
    <n v="0"/>
    <n v="0"/>
    <n v="0"/>
    <n v="1"/>
  </r>
  <r>
    <s v="NOVA SANTA RITA2016/Dec"/>
    <x v="285"/>
    <x v="287"/>
    <m/>
    <x v="23"/>
    <n v="0"/>
    <n v="0"/>
    <n v="27"/>
    <n v="4"/>
    <n v="3"/>
    <n v="6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6/Jan"/>
    <x v="286"/>
    <x v="288"/>
    <s v="NOVO BARREIRO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O BARREIRO2016/Feb"/>
    <x v="286"/>
    <x v="288"/>
    <m/>
    <x v="13"/>
    <n v="0"/>
    <n v="0"/>
    <n v="7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BARREIRO2016/Mar"/>
    <x v="286"/>
    <x v="288"/>
    <m/>
    <x v="14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6/Apr"/>
    <x v="286"/>
    <x v="288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6/May"/>
    <x v="286"/>
    <x v="28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6/Jun"/>
    <x v="286"/>
    <x v="288"/>
    <m/>
    <x v="17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6/Jul"/>
    <x v="286"/>
    <x v="288"/>
    <m/>
    <x v="18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6/Aug"/>
    <x v="286"/>
    <x v="288"/>
    <m/>
    <x v="19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6/Sep"/>
    <x v="286"/>
    <x v="288"/>
    <m/>
    <x v="20"/>
    <n v="0"/>
    <n v="0"/>
    <n v="2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NOVO BARREIRO2016/Oct"/>
    <x v="286"/>
    <x v="288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6/Nov"/>
    <x v="286"/>
    <x v="28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6/Dec"/>
    <x v="286"/>
    <x v="288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6/Jan"/>
    <x v="287"/>
    <x v="289"/>
    <s v="NOVO CABRAI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6/Feb"/>
    <x v="287"/>
    <x v="289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6/Mar"/>
    <x v="287"/>
    <x v="28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6/Apr"/>
    <x v="287"/>
    <x v="289"/>
    <m/>
    <x v="15"/>
    <n v="0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CABRAIS2016/May"/>
    <x v="287"/>
    <x v="28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6/Jun"/>
    <x v="287"/>
    <x v="289"/>
    <m/>
    <x v="1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6/Jul"/>
    <x v="287"/>
    <x v="289"/>
    <m/>
    <x v="18"/>
    <n v="0"/>
    <n v="0"/>
    <n v="2"/>
    <n v="0"/>
    <n v="1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CABRAIS2016/Aug"/>
    <x v="287"/>
    <x v="289"/>
    <m/>
    <x v="19"/>
    <n v="0"/>
    <n v="0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6/Sep"/>
    <x v="287"/>
    <x v="289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6/Oct"/>
    <x v="287"/>
    <x v="289"/>
    <m/>
    <x v="2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6/Nov"/>
    <x v="287"/>
    <x v="28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6/Dec"/>
    <x v="287"/>
    <x v="28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6/Jan"/>
    <x v="288"/>
    <x v="290"/>
    <s v="NOVO HAMBURGO"/>
    <x v="12"/>
    <n v="8"/>
    <n v="0"/>
    <n v="341"/>
    <n v="5"/>
    <n v="81"/>
    <n v="216"/>
    <n v="82"/>
    <n v="72"/>
    <n v="14"/>
    <n v="17"/>
    <n v="14"/>
    <n v="0"/>
    <n v="1"/>
    <n v="0"/>
    <n v="0"/>
    <n v="32"/>
    <n v="26"/>
    <n v="0"/>
    <n v="0"/>
    <n v="0"/>
    <n v="1"/>
    <n v="0"/>
    <n v="2"/>
    <n v="0"/>
    <n v="0"/>
    <n v="8"/>
  </r>
  <r>
    <s v="NOVO HAMBURGO2016/Feb"/>
    <x v="288"/>
    <x v="290"/>
    <m/>
    <x v="13"/>
    <n v="6"/>
    <n v="1"/>
    <n v="324"/>
    <n v="1"/>
    <n v="86"/>
    <n v="216"/>
    <n v="64"/>
    <n v="56"/>
    <n v="18"/>
    <n v="23"/>
    <n v="18"/>
    <n v="0"/>
    <n v="0"/>
    <n v="0"/>
    <n v="0"/>
    <n v="22"/>
    <n v="19"/>
    <n v="2"/>
    <n v="0"/>
    <n v="0"/>
    <n v="0"/>
    <n v="1"/>
    <n v="5"/>
    <n v="0"/>
    <n v="0"/>
    <n v="6"/>
  </r>
  <r>
    <s v="NOVO HAMBURGO2016/Mar"/>
    <x v="288"/>
    <x v="290"/>
    <m/>
    <x v="14"/>
    <n v="3"/>
    <n v="0"/>
    <n v="406"/>
    <n v="5"/>
    <n v="73"/>
    <n v="272"/>
    <n v="83"/>
    <n v="76"/>
    <n v="19"/>
    <n v="30"/>
    <n v="28"/>
    <n v="1"/>
    <n v="0"/>
    <n v="0"/>
    <n v="0"/>
    <n v="33"/>
    <n v="31"/>
    <n v="1"/>
    <n v="0"/>
    <n v="0"/>
    <n v="0"/>
    <n v="0"/>
    <n v="3"/>
    <n v="0"/>
    <n v="0"/>
    <n v="3"/>
  </r>
  <r>
    <s v="NOVO HAMBURGO2016/Apr"/>
    <x v="288"/>
    <x v="290"/>
    <m/>
    <x v="15"/>
    <n v="6"/>
    <n v="1"/>
    <n v="341"/>
    <n v="6"/>
    <n v="72"/>
    <n v="297"/>
    <n v="103"/>
    <n v="50"/>
    <n v="22"/>
    <n v="19"/>
    <n v="15"/>
    <n v="0"/>
    <n v="0"/>
    <n v="0"/>
    <n v="0"/>
    <n v="20"/>
    <n v="20"/>
    <n v="2"/>
    <n v="2"/>
    <n v="0"/>
    <n v="1"/>
    <n v="0"/>
    <n v="4"/>
    <n v="0"/>
    <n v="0"/>
    <n v="6"/>
  </r>
  <r>
    <s v="NOVO HAMBURGO2016/May"/>
    <x v="288"/>
    <x v="290"/>
    <m/>
    <x v="16"/>
    <n v="4"/>
    <n v="0"/>
    <n v="294"/>
    <n v="3"/>
    <n v="65"/>
    <n v="254"/>
    <n v="61"/>
    <n v="72"/>
    <n v="23"/>
    <n v="32"/>
    <n v="30"/>
    <n v="1"/>
    <n v="0"/>
    <n v="0"/>
    <n v="0"/>
    <n v="15"/>
    <n v="25"/>
    <n v="1"/>
    <n v="1"/>
    <n v="0"/>
    <n v="1"/>
    <n v="0"/>
    <n v="1"/>
    <n v="0"/>
    <n v="0"/>
    <n v="4"/>
  </r>
  <r>
    <s v="NOVO HAMBURGO2016/Jun"/>
    <x v="288"/>
    <x v="290"/>
    <m/>
    <x v="17"/>
    <n v="3"/>
    <n v="0"/>
    <n v="285"/>
    <n v="1"/>
    <n v="75"/>
    <n v="233"/>
    <n v="75"/>
    <n v="53"/>
    <n v="20"/>
    <n v="38"/>
    <n v="33"/>
    <n v="1"/>
    <n v="0"/>
    <n v="0"/>
    <n v="0"/>
    <n v="24"/>
    <n v="21"/>
    <n v="2"/>
    <n v="0"/>
    <n v="0"/>
    <n v="0"/>
    <n v="0"/>
    <n v="4"/>
    <n v="0"/>
    <n v="0"/>
    <n v="3"/>
  </r>
  <r>
    <s v="NOVO HAMBURGO2016/Jul"/>
    <x v="288"/>
    <x v="290"/>
    <m/>
    <x v="18"/>
    <n v="3"/>
    <n v="0"/>
    <n v="289"/>
    <n v="5"/>
    <n v="87"/>
    <n v="252"/>
    <n v="71"/>
    <n v="121"/>
    <n v="19"/>
    <n v="40"/>
    <n v="29"/>
    <n v="1"/>
    <n v="0"/>
    <n v="0"/>
    <n v="0"/>
    <n v="24"/>
    <n v="31"/>
    <n v="3"/>
    <n v="1"/>
    <n v="0"/>
    <n v="1"/>
    <n v="1"/>
    <n v="5"/>
    <n v="0"/>
    <n v="0"/>
    <n v="3"/>
  </r>
  <r>
    <s v="NOVO HAMBURGO2016/Aug"/>
    <x v="288"/>
    <x v="290"/>
    <m/>
    <x v="19"/>
    <n v="4"/>
    <n v="0"/>
    <n v="298"/>
    <n v="2"/>
    <n v="105"/>
    <n v="275"/>
    <n v="90"/>
    <n v="64"/>
    <n v="14"/>
    <n v="24"/>
    <n v="3"/>
    <n v="0"/>
    <n v="0"/>
    <n v="0"/>
    <n v="0"/>
    <n v="21"/>
    <n v="27"/>
    <n v="1"/>
    <n v="1"/>
    <n v="0"/>
    <n v="0"/>
    <n v="0"/>
    <n v="1"/>
    <n v="0"/>
    <n v="0"/>
    <n v="5"/>
  </r>
  <r>
    <s v="NOVO HAMBURGO2016/Sep"/>
    <x v="288"/>
    <x v="290"/>
    <m/>
    <x v="20"/>
    <n v="1"/>
    <n v="0"/>
    <n v="221"/>
    <n v="0"/>
    <n v="64"/>
    <n v="186"/>
    <n v="55"/>
    <n v="35"/>
    <n v="14"/>
    <n v="21"/>
    <n v="23"/>
    <n v="0"/>
    <n v="0"/>
    <n v="0"/>
    <n v="0"/>
    <n v="17"/>
    <n v="14"/>
    <n v="0"/>
    <n v="0"/>
    <n v="0"/>
    <n v="0"/>
    <n v="0"/>
    <n v="0"/>
    <n v="0"/>
    <n v="0"/>
    <n v="1"/>
  </r>
  <r>
    <s v="NOVO HAMBURGO2016/Oct"/>
    <x v="288"/>
    <x v="290"/>
    <m/>
    <x v="21"/>
    <n v="2"/>
    <n v="0"/>
    <n v="283"/>
    <n v="2"/>
    <n v="73"/>
    <n v="201"/>
    <n v="64"/>
    <n v="45"/>
    <n v="9"/>
    <n v="22"/>
    <n v="20"/>
    <n v="1"/>
    <n v="0"/>
    <n v="0"/>
    <n v="0"/>
    <n v="19"/>
    <n v="9"/>
    <n v="0"/>
    <n v="0"/>
    <n v="0"/>
    <n v="0"/>
    <n v="0"/>
    <n v="4"/>
    <n v="0"/>
    <n v="0"/>
    <n v="2"/>
  </r>
  <r>
    <s v="NOVO HAMBURGO2016/Nov"/>
    <x v="288"/>
    <x v="290"/>
    <m/>
    <x v="22"/>
    <n v="8"/>
    <n v="0"/>
    <n v="245"/>
    <n v="1"/>
    <n v="58"/>
    <n v="217"/>
    <n v="83"/>
    <n v="59"/>
    <n v="12"/>
    <n v="28"/>
    <n v="10"/>
    <n v="2"/>
    <n v="0"/>
    <n v="0"/>
    <n v="0"/>
    <n v="18"/>
    <n v="13"/>
    <n v="0"/>
    <n v="0"/>
    <n v="0"/>
    <n v="1"/>
    <n v="0"/>
    <n v="1"/>
    <n v="0"/>
    <n v="0"/>
    <n v="11"/>
  </r>
  <r>
    <s v="NOVO HAMBURGO2016/Dec"/>
    <x v="288"/>
    <x v="290"/>
    <m/>
    <x v="23"/>
    <n v="6"/>
    <n v="0"/>
    <n v="190"/>
    <n v="2"/>
    <n v="35"/>
    <n v="177"/>
    <n v="80"/>
    <n v="47"/>
    <n v="9"/>
    <n v="17"/>
    <n v="10"/>
    <n v="0"/>
    <n v="0"/>
    <n v="0"/>
    <n v="0"/>
    <n v="12"/>
    <n v="11"/>
    <n v="0"/>
    <n v="0"/>
    <n v="0"/>
    <n v="0"/>
    <n v="0"/>
    <n v="11"/>
    <n v="0"/>
    <n v="0"/>
    <n v="6"/>
  </r>
  <r>
    <s v="NOVO MACHADO2016/Jan"/>
    <x v="289"/>
    <x v="291"/>
    <s v="NOVO MACHAD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6/Feb"/>
    <x v="289"/>
    <x v="291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6/Mar"/>
    <x v="289"/>
    <x v="29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6/Apr"/>
    <x v="289"/>
    <x v="29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6/May"/>
    <x v="289"/>
    <x v="291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MACHADO2016/Jun"/>
    <x v="289"/>
    <x v="29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6/Jul"/>
    <x v="289"/>
    <x v="29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6/Aug"/>
    <x v="289"/>
    <x v="291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6/Sep"/>
    <x v="289"/>
    <x v="29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6/Oct"/>
    <x v="289"/>
    <x v="29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6/Nov"/>
    <x v="289"/>
    <x v="291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6/Dec"/>
    <x v="289"/>
    <x v="291"/>
    <m/>
    <x v="2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TIRADENTES2016/Jan"/>
    <x v="290"/>
    <x v="292"/>
    <s v="NOVO TIRADENT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6/Feb"/>
    <x v="290"/>
    <x v="2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6/Mar"/>
    <x v="290"/>
    <x v="29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6/Apr"/>
    <x v="290"/>
    <x v="29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6/May"/>
    <x v="290"/>
    <x v="292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6/Jun"/>
    <x v="290"/>
    <x v="29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6/Jul"/>
    <x v="290"/>
    <x v="29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6/Aug"/>
    <x v="290"/>
    <x v="29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6/Sep"/>
    <x v="290"/>
    <x v="292"/>
    <m/>
    <x v="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O TIRADENTES2016/Oct"/>
    <x v="290"/>
    <x v="292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6/Nov"/>
    <x v="290"/>
    <x v="29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6/Dec"/>
    <x v="290"/>
    <x v="29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Jan"/>
    <x v="291"/>
    <x v="293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Feb"/>
    <x v="291"/>
    <x v="29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Mar"/>
    <x v="291"/>
    <x v="293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Apr"/>
    <x v="291"/>
    <x v="2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May"/>
    <x v="291"/>
    <x v="29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Jun"/>
    <x v="291"/>
    <x v="29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Jul"/>
    <x v="291"/>
    <x v="29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Aug"/>
    <x v="291"/>
    <x v="2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Sep"/>
    <x v="291"/>
    <x v="29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Oct"/>
    <x v="291"/>
    <x v="2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Nov"/>
    <x v="291"/>
    <x v="29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6/Dec"/>
    <x v="291"/>
    <x v="293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6/Jan"/>
    <x v="292"/>
    <x v="294"/>
    <s v="OSORIO"/>
    <x v="12"/>
    <n v="1"/>
    <n v="0"/>
    <n v="106"/>
    <n v="4"/>
    <n v="6"/>
    <n v="10"/>
    <n v="2"/>
    <n v="9"/>
    <n v="4"/>
    <n v="12"/>
    <n v="3"/>
    <n v="0"/>
    <n v="0"/>
    <n v="0"/>
    <n v="0"/>
    <n v="6"/>
    <n v="4"/>
    <n v="0"/>
    <n v="0"/>
    <n v="0"/>
    <n v="0"/>
    <n v="0"/>
    <n v="0"/>
    <n v="0"/>
    <n v="0"/>
    <n v="2"/>
  </r>
  <r>
    <s v="OSORIO2016/Feb"/>
    <x v="292"/>
    <x v="294"/>
    <m/>
    <x v="13"/>
    <n v="0"/>
    <n v="0"/>
    <n v="94"/>
    <n v="7"/>
    <n v="6"/>
    <n v="10"/>
    <n v="0"/>
    <n v="7"/>
    <n v="1"/>
    <n v="20"/>
    <n v="10"/>
    <n v="0"/>
    <n v="0"/>
    <n v="0"/>
    <n v="0"/>
    <n v="1"/>
    <n v="0"/>
    <n v="0"/>
    <n v="0"/>
    <n v="0"/>
    <n v="0"/>
    <n v="0"/>
    <n v="0"/>
    <n v="0"/>
    <n v="1"/>
    <n v="0"/>
  </r>
  <r>
    <s v="OSORIO2016/Mar"/>
    <x v="292"/>
    <x v="294"/>
    <m/>
    <x v="14"/>
    <n v="1"/>
    <n v="0"/>
    <n v="64"/>
    <n v="9"/>
    <n v="8"/>
    <n v="17"/>
    <n v="4"/>
    <n v="7"/>
    <n v="2"/>
    <n v="13"/>
    <n v="9"/>
    <n v="0"/>
    <n v="0"/>
    <n v="0"/>
    <n v="0"/>
    <n v="2"/>
    <n v="4"/>
    <n v="1"/>
    <n v="1"/>
    <n v="0"/>
    <n v="0"/>
    <n v="0"/>
    <n v="0"/>
    <n v="0"/>
    <n v="0"/>
    <n v="1"/>
  </r>
  <r>
    <s v="OSORIO2016/Apr"/>
    <x v="292"/>
    <x v="294"/>
    <m/>
    <x v="15"/>
    <n v="1"/>
    <n v="0"/>
    <n v="61"/>
    <n v="5"/>
    <n v="5"/>
    <n v="15"/>
    <n v="0"/>
    <n v="6"/>
    <n v="1"/>
    <n v="7"/>
    <n v="8"/>
    <n v="0"/>
    <n v="0"/>
    <n v="0"/>
    <n v="0"/>
    <n v="1"/>
    <n v="5"/>
    <n v="0"/>
    <n v="0"/>
    <n v="0"/>
    <n v="0"/>
    <n v="0"/>
    <n v="0"/>
    <n v="0"/>
    <n v="0"/>
    <n v="1"/>
  </r>
  <r>
    <s v="OSORIO2016/May"/>
    <x v="292"/>
    <x v="294"/>
    <m/>
    <x v="16"/>
    <n v="1"/>
    <n v="0"/>
    <n v="83"/>
    <n v="8"/>
    <n v="4"/>
    <n v="18"/>
    <n v="3"/>
    <n v="8"/>
    <n v="3"/>
    <n v="2"/>
    <n v="5"/>
    <n v="0"/>
    <n v="0"/>
    <n v="0"/>
    <n v="0"/>
    <n v="5"/>
    <n v="5"/>
    <n v="0"/>
    <n v="1"/>
    <n v="0"/>
    <n v="0"/>
    <n v="0"/>
    <n v="1"/>
    <n v="0"/>
    <n v="0"/>
    <n v="1"/>
  </r>
  <r>
    <s v="OSORIO2016/Jun"/>
    <x v="292"/>
    <x v="294"/>
    <m/>
    <x v="17"/>
    <n v="3"/>
    <n v="0"/>
    <n v="57"/>
    <n v="11"/>
    <n v="5"/>
    <n v="14"/>
    <n v="2"/>
    <n v="10"/>
    <n v="5"/>
    <n v="4"/>
    <n v="6"/>
    <n v="0"/>
    <n v="0"/>
    <n v="0"/>
    <n v="0"/>
    <n v="5"/>
    <n v="3"/>
    <n v="0"/>
    <n v="0"/>
    <n v="0"/>
    <n v="0"/>
    <n v="0"/>
    <n v="0"/>
    <n v="0"/>
    <n v="0"/>
    <n v="4"/>
  </r>
  <r>
    <s v="OSORIO2016/Jul"/>
    <x v="292"/>
    <x v="294"/>
    <m/>
    <x v="18"/>
    <n v="1"/>
    <n v="0"/>
    <n v="64"/>
    <n v="7"/>
    <n v="1"/>
    <n v="20"/>
    <n v="2"/>
    <n v="5"/>
    <n v="3"/>
    <n v="8"/>
    <n v="3"/>
    <n v="0"/>
    <n v="0"/>
    <n v="0"/>
    <n v="0"/>
    <n v="2"/>
    <n v="8"/>
    <n v="0"/>
    <n v="0"/>
    <n v="0"/>
    <n v="0"/>
    <n v="0"/>
    <n v="2"/>
    <n v="0"/>
    <n v="0"/>
    <n v="1"/>
  </r>
  <r>
    <s v="OSORIO2016/Aug"/>
    <x v="292"/>
    <x v="294"/>
    <m/>
    <x v="19"/>
    <n v="1"/>
    <n v="0"/>
    <n v="55"/>
    <n v="4"/>
    <n v="5"/>
    <n v="16"/>
    <n v="2"/>
    <n v="7"/>
    <n v="0"/>
    <n v="6"/>
    <n v="7"/>
    <n v="0"/>
    <n v="0"/>
    <n v="0"/>
    <n v="0"/>
    <n v="1"/>
    <n v="2"/>
    <n v="1"/>
    <n v="0"/>
    <n v="0"/>
    <n v="1"/>
    <n v="0"/>
    <n v="0"/>
    <n v="0"/>
    <n v="0"/>
    <n v="1"/>
  </r>
  <r>
    <s v="OSORIO2016/Sep"/>
    <x v="292"/>
    <x v="294"/>
    <m/>
    <x v="20"/>
    <n v="1"/>
    <n v="0"/>
    <n v="66"/>
    <n v="4"/>
    <n v="4"/>
    <n v="18"/>
    <n v="1"/>
    <n v="4"/>
    <n v="3"/>
    <n v="5"/>
    <n v="6"/>
    <n v="0"/>
    <n v="0"/>
    <n v="0"/>
    <n v="0"/>
    <n v="1"/>
    <n v="1"/>
    <n v="0"/>
    <n v="0"/>
    <n v="0"/>
    <n v="0"/>
    <n v="0"/>
    <n v="0"/>
    <n v="0"/>
    <n v="0"/>
    <n v="1"/>
  </r>
  <r>
    <s v="OSORIO2016/Oct"/>
    <x v="292"/>
    <x v="294"/>
    <m/>
    <x v="21"/>
    <n v="2"/>
    <n v="0"/>
    <n v="59"/>
    <n v="8"/>
    <n v="2"/>
    <n v="14"/>
    <n v="1"/>
    <n v="4"/>
    <n v="3"/>
    <n v="7"/>
    <n v="5"/>
    <n v="0"/>
    <n v="0"/>
    <n v="0"/>
    <n v="0"/>
    <n v="6"/>
    <n v="1"/>
    <n v="0"/>
    <n v="0"/>
    <n v="0"/>
    <n v="0"/>
    <n v="0"/>
    <n v="0"/>
    <n v="0"/>
    <n v="0"/>
    <n v="2"/>
  </r>
  <r>
    <s v="OSORIO2016/Nov"/>
    <x v="292"/>
    <x v="294"/>
    <m/>
    <x v="22"/>
    <n v="2"/>
    <n v="0"/>
    <n v="70"/>
    <n v="5"/>
    <n v="4"/>
    <n v="6"/>
    <n v="1"/>
    <n v="3"/>
    <n v="0"/>
    <n v="3"/>
    <n v="4"/>
    <n v="0"/>
    <n v="0"/>
    <n v="0"/>
    <n v="0"/>
    <n v="9"/>
    <n v="2"/>
    <n v="0"/>
    <n v="0"/>
    <n v="0"/>
    <n v="0"/>
    <n v="0"/>
    <n v="0"/>
    <n v="0"/>
    <n v="0"/>
    <n v="2"/>
  </r>
  <r>
    <s v="OSORIO2016/Dec"/>
    <x v="292"/>
    <x v="294"/>
    <m/>
    <x v="23"/>
    <n v="3"/>
    <n v="0"/>
    <n v="66"/>
    <n v="9"/>
    <n v="4"/>
    <n v="7"/>
    <n v="0"/>
    <n v="5"/>
    <n v="1"/>
    <n v="3"/>
    <n v="6"/>
    <n v="0"/>
    <n v="0"/>
    <n v="0"/>
    <n v="0"/>
    <n v="14"/>
    <n v="0"/>
    <n v="0"/>
    <n v="0"/>
    <n v="0"/>
    <n v="0"/>
    <n v="0"/>
    <n v="0"/>
    <n v="0"/>
    <n v="0"/>
    <n v="3"/>
  </r>
  <r>
    <s v="PAIM FILHO2016/Jan"/>
    <x v="293"/>
    <x v="295"/>
    <s v="PAIM FILHO"/>
    <x v="12"/>
    <n v="0"/>
    <n v="0"/>
    <n v="6"/>
    <n v="1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IM FILHO2016/Feb"/>
    <x v="293"/>
    <x v="295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6/Mar"/>
    <x v="293"/>
    <x v="295"/>
    <m/>
    <x v="14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6/Apr"/>
    <x v="293"/>
    <x v="2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6/May"/>
    <x v="293"/>
    <x v="29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6/Jun"/>
    <x v="293"/>
    <x v="295"/>
    <m/>
    <x v="17"/>
    <n v="0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6/Jul"/>
    <x v="293"/>
    <x v="295"/>
    <m/>
    <x v="18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6/Aug"/>
    <x v="293"/>
    <x v="295"/>
    <m/>
    <x v="19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6/Sep"/>
    <x v="293"/>
    <x v="295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6/Oct"/>
    <x v="293"/>
    <x v="295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6/Nov"/>
    <x v="293"/>
    <x v="295"/>
    <m/>
    <x v="2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6/Dec"/>
    <x v="293"/>
    <x v="29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6/Jan"/>
    <x v="294"/>
    <x v="296"/>
    <s v="PALMARES DO SUL"/>
    <x v="12"/>
    <n v="0"/>
    <n v="1"/>
    <n v="30"/>
    <n v="6"/>
    <n v="0"/>
    <n v="10"/>
    <n v="2"/>
    <n v="4"/>
    <n v="0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PALMARES DO SUL2016/Feb"/>
    <x v="294"/>
    <x v="296"/>
    <m/>
    <x v="13"/>
    <n v="0"/>
    <n v="0"/>
    <n v="22"/>
    <n v="6"/>
    <n v="1"/>
    <n v="1"/>
    <n v="2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6/Mar"/>
    <x v="294"/>
    <x v="296"/>
    <m/>
    <x v="14"/>
    <n v="0"/>
    <n v="0"/>
    <n v="25"/>
    <n v="4"/>
    <n v="1"/>
    <n v="2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PALMARES DO SUL2016/Apr"/>
    <x v="294"/>
    <x v="296"/>
    <m/>
    <x v="15"/>
    <n v="0"/>
    <n v="0"/>
    <n v="19"/>
    <n v="3"/>
    <n v="0"/>
    <n v="7"/>
    <n v="2"/>
    <n v="0"/>
    <n v="0"/>
    <n v="1"/>
    <n v="1"/>
    <n v="0"/>
    <n v="0"/>
    <n v="0"/>
    <n v="0"/>
    <n v="0"/>
    <n v="4"/>
    <n v="0"/>
    <n v="0"/>
    <n v="0"/>
    <n v="0"/>
    <n v="0"/>
    <n v="0"/>
    <n v="1"/>
    <n v="0"/>
    <n v="0"/>
  </r>
  <r>
    <s v="PALMARES DO SUL2016/May"/>
    <x v="294"/>
    <x v="296"/>
    <m/>
    <x v="16"/>
    <n v="0"/>
    <n v="0"/>
    <n v="31"/>
    <n v="6"/>
    <n v="2"/>
    <n v="5"/>
    <n v="1"/>
    <n v="3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PALMARES DO SUL2016/Jun"/>
    <x v="294"/>
    <x v="296"/>
    <m/>
    <x v="17"/>
    <n v="0"/>
    <n v="0"/>
    <n v="21"/>
    <n v="3"/>
    <n v="1"/>
    <n v="2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ALMARES DO SUL2016/Jul"/>
    <x v="294"/>
    <x v="296"/>
    <m/>
    <x v="18"/>
    <n v="0"/>
    <n v="0"/>
    <n v="40"/>
    <n v="13"/>
    <n v="0"/>
    <n v="2"/>
    <n v="1"/>
    <n v="1"/>
    <n v="0"/>
    <n v="0"/>
    <n v="2"/>
    <n v="0"/>
    <n v="0"/>
    <n v="0"/>
    <n v="0"/>
    <n v="2"/>
    <n v="1"/>
    <n v="0"/>
    <n v="0"/>
    <n v="0"/>
    <n v="0"/>
    <n v="0"/>
    <n v="0"/>
    <n v="0"/>
    <n v="0"/>
    <n v="0"/>
  </r>
  <r>
    <s v="PALMARES DO SUL2016/Aug"/>
    <x v="294"/>
    <x v="296"/>
    <m/>
    <x v="19"/>
    <n v="0"/>
    <n v="0"/>
    <n v="29"/>
    <n v="4"/>
    <n v="0"/>
    <n v="4"/>
    <n v="3"/>
    <n v="1"/>
    <n v="0"/>
    <n v="1"/>
    <n v="1"/>
    <n v="0"/>
    <n v="0"/>
    <n v="0"/>
    <n v="0"/>
    <n v="1"/>
    <n v="2"/>
    <n v="0"/>
    <n v="0"/>
    <n v="0"/>
    <n v="0"/>
    <n v="0"/>
    <n v="0"/>
    <n v="0"/>
    <n v="0"/>
    <n v="0"/>
  </r>
  <r>
    <s v="PALMARES DO SUL2016/Sep"/>
    <x v="294"/>
    <x v="296"/>
    <m/>
    <x v="20"/>
    <n v="1"/>
    <n v="0"/>
    <n v="19"/>
    <n v="2"/>
    <n v="0"/>
    <n v="4"/>
    <n v="2"/>
    <n v="0"/>
    <n v="1"/>
    <n v="0"/>
    <n v="1"/>
    <n v="0"/>
    <n v="0"/>
    <n v="0"/>
    <n v="0"/>
    <n v="0"/>
    <n v="1"/>
    <n v="0"/>
    <n v="1"/>
    <n v="0"/>
    <n v="0"/>
    <n v="0"/>
    <n v="0"/>
    <n v="0"/>
    <n v="0"/>
    <n v="1"/>
  </r>
  <r>
    <s v="PALMARES DO SUL2016/Oct"/>
    <x v="294"/>
    <x v="296"/>
    <m/>
    <x v="21"/>
    <n v="2"/>
    <n v="0"/>
    <n v="25"/>
    <n v="2"/>
    <n v="0"/>
    <n v="2"/>
    <n v="0"/>
    <n v="2"/>
    <n v="1"/>
    <n v="1"/>
    <n v="0"/>
    <n v="0"/>
    <n v="0"/>
    <n v="0"/>
    <n v="0"/>
    <n v="0"/>
    <n v="0"/>
    <n v="0"/>
    <n v="0"/>
    <n v="0"/>
    <n v="0"/>
    <n v="0"/>
    <n v="1"/>
    <n v="0"/>
    <n v="0"/>
    <n v="2"/>
  </r>
  <r>
    <s v="PALMARES DO SUL2016/Nov"/>
    <x v="294"/>
    <x v="296"/>
    <m/>
    <x v="22"/>
    <n v="0"/>
    <n v="0"/>
    <n v="13"/>
    <n v="3"/>
    <n v="1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16/Dec"/>
    <x v="294"/>
    <x v="296"/>
    <m/>
    <x v="23"/>
    <n v="1"/>
    <n v="0"/>
    <n v="31"/>
    <n v="3"/>
    <n v="0"/>
    <n v="6"/>
    <n v="1"/>
    <n v="5"/>
    <n v="0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PALMEIRA DAS MISSOES2016/Jan"/>
    <x v="295"/>
    <x v="297"/>
    <s v="PALMEIRA DAS MISSOES"/>
    <x v="12"/>
    <n v="1"/>
    <n v="0"/>
    <n v="37"/>
    <n v="5"/>
    <n v="1"/>
    <n v="5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PALMEIRA DAS MISSOES2016/Feb"/>
    <x v="295"/>
    <x v="297"/>
    <m/>
    <x v="13"/>
    <n v="0"/>
    <n v="0"/>
    <n v="38"/>
    <n v="1"/>
    <n v="2"/>
    <n v="6"/>
    <n v="0"/>
    <n v="2"/>
    <n v="1"/>
    <n v="2"/>
    <n v="0"/>
    <n v="0"/>
    <n v="0"/>
    <n v="0"/>
    <n v="0"/>
    <n v="0"/>
    <n v="0"/>
    <n v="0"/>
    <n v="0"/>
    <n v="0"/>
    <n v="0"/>
    <n v="0"/>
    <n v="3"/>
    <n v="0"/>
    <n v="0"/>
    <n v="0"/>
  </r>
  <r>
    <s v="PALMEIRA DAS MISSOES2016/Mar"/>
    <x v="295"/>
    <x v="297"/>
    <m/>
    <x v="14"/>
    <n v="2"/>
    <n v="0"/>
    <n v="39"/>
    <n v="2"/>
    <n v="2"/>
    <n v="8"/>
    <n v="1"/>
    <n v="3"/>
    <n v="2"/>
    <n v="2"/>
    <n v="1"/>
    <n v="0"/>
    <n v="0"/>
    <n v="0"/>
    <n v="0"/>
    <n v="0"/>
    <n v="1"/>
    <n v="0"/>
    <n v="0"/>
    <n v="0"/>
    <n v="0"/>
    <n v="0"/>
    <n v="0"/>
    <n v="0"/>
    <n v="0"/>
    <n v="2"/>
  </r>
  <r>
    <s v="PALMEIRA DAS MISSOES2016/Apr"/>
    <x v="295"/>
    <x v="297"/>
    <m/>
    <x v="15"/>
    <n v="1"/>
    <n v="0"/>
    <n v="42"/>
    <n v="1"/>
    <n v="1"/>
    <n v="3"/>
    <n v="0"/>
    <n v="3"/>
    <n v="4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PALMEIRA DAS MISSOES2016/May"/>
    <x v="295"/>
    <x v="297"/>
    <m/>
    <x v="16"/>
    <n v="0"/>
    <n v="0"/>
    <n v="40"/>
    <n v="3"/>
    <n v="2"/>
    <n v="0"/>
    <n v="1"/>
    <n v="2"/>
    <n v="2"/>
    <n v="7"/>
    <n v="1"/>
    <n v="0"/>
    <n v="0"/>
    <n v="0"/>
    <n v="0"/>
    <n v="2"/>
    <n v="0"/>
    <n v="0"/>
    <n v="0"/>
    <n v="0"/>
    <n v="0"/>
    <n v="0"/>
    <n v="0"/>
    <n v="0"/>
    <n v="0"/>
    <n v="0"/>
  </r>
  <r>
    <s v="PALMEIRA DAS MISSOES2016/Jun"/>
    <x v="295"/>
    <x v="297"/>
    <m/>
    <x v="17"/>
    <n v="0"/>
    <n v="0"/>
    <n v="39"/>
    <n v="2"/>
    <n v="3"/>
    <n v="8"/>
    <n v="0"/>
    <n v="3"/>
    <n v="0"/>
    <n v="1"/>
    <n v="1"/>
    <n v="0"/>
    <n v="0"/>
    <n v="0"/>
    <n v="0"/>
    <n v="0"/>
    <n v="3"/>
    <n v="0"/>
    <n v="0"/>
    <n v="0"/>
    <n v="0"/>
    <n v="0"/>
    <n v="0"/>
    <n v="0"/>
    <n v="0"/>
    <n v="0"/>
  </r>
  <r>
    <s v="PALMEIRA DAS MISSOES2016/Jul"/>
    <x v="295"/>
    <x v="297"/>
    <m/>
    <x v="18"/>
    <n v="0"/>
    <n v="0"/>
    <n v="30"/>
    <n v="2"/>
    <n v="4"/>
    <n v="7"/>
    <n v="1"/>
    <n v="3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ALMEIRA DAS MISSOES2016/Aug"/>
    <x v="295"/>
    <x v="297"/>
    <m/>
    <x v="19"/>
    <n v="0"/>
    <n v="0"/>
    <n v="34"/>
    <n v="5"/>
    <n v="4"/>
    <n v="2"/>
    <n v="0"/>
    <n v="2"/>
    <n v="2"/>
    <n v="3"/>
    <n v="3"/>
    <n v="0"/>
    <n v="0"/>
    <n v="0"/>
    <n v="0"/>
    <n v="1"/>
    <n v="2"/>
    <n v="0"/>
    <n v="0"/>
    <n v="0"/>
    <n v="0"/>
    <n v="0"/>
    <n v="0"/>
    <n v="0"/>
    <n v="0"/>
    <n v="0"/>
  </r>
  <r>
    <s v="PALMEIRA DAS MISSOES2016/Sep"/>
    <x v="295"/>
    <x v="297"/>
    <m/>
    <x v="20"/>
    <n v="0"/>
    <n v="0"/>
    <n v="22"/>
    <n v="3"/>
    <n v="2"/>
    <n v="6"/>
    <n v="0"/>
    <n v="1"/>
    <n v="4"/>
    <n v="5"/>
    <n v="0"/>
    <n v="0"/>
    <n v="0"/>
    <n v="0"/>
    <n v="0"/>
    <n v="0"/>
    <n v="4"/>
    <n v="1"/>
    <n v="0"/>
    <n v="0"/>
    <n v="0"/>
    <n v="0"/>
    <n v="0"/>
    <n v="0"/>
    <n v="0"/>
    <n v="0"/>
  </r>
  <r>
    <s v="PALMEIRA DAS MISSOES2016/Oct"/>
    <x v="295"/>
    <x v="297"/>
    <m/>
    <x v="21"/>
    <n v="1"/>
    <n v="0"/>
    <n v="37"/>
    <n v="1"/>
    <n v="4"/>
    <n v="2"/>
    <n v="0"/>
    <n v="2"/>
    <n v="6"/>
    <n v="1"/>
    <n v="1"/>
    <n v="0"/>
    <n v="0"/>
    <n v="0"/>
    <n v="0"/>
    <n v="3"/>
    <n v="1"/>
    <n v="0"/>
    <n v="0"/>
    <n v="0"/>
    <n v="0"/>
    <n v="0"/>
    <n v="0"/>
    <n v="0"/>
    <n v="0"/>
    <n v="1"/>
  </r>
  <r>
    <s v="PALMEIRA DAS MISSOES2016/Nov"/>
    <x v="295"/>
    <x v="297"/>
    <m/>
    <x v="22"/>
    <n v="0"/>
    <n v="0"/>
    <n v="23"/>
    <n v="1"/>
    <n v="4"/>
    <n v="5"/>
    <n v="1"/>
    <n v="2"/>
    <n v="4"/>
    <n v="5"/>
    <n v="3"/>
    <n v="0"/>
    <n v="0"/>
    <n v="0"/>
    <n v="0"/>
    <n v="0"/>
    <n v="3"/>
    <n v="0"/>
    <n v="0"/>
    <n v="0"/>
    <n v="0"/>
    <n v="0"/>
    <n v="0"/>
    <n v="0"/>
    <n v="0"/>
    <n v="0"/>
  </r>
  <r>
    <s v="PALMEIRA DAS MISSOES2016/Dec"/>
    <x v="295"/>
    <x v="297"/>
    <m/>
    <x v="23"/>
    <n v="0"/>
    <n v="0"/>
    <n v="24"/>
    <n v="2"/>
    <n v="4"/>
    <n v="1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PALMITINHO2016/Jan"/>
    <x v="296"/>
    <x v="298"/>
    <s v="PALMITINHO"/>
    <x v="1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6/Feb"/>
    <x v="296"/>
    <x v="298"/>
    <m/>
    <x v="13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6/Mar"/>
    <x v="296"/>
    <x v="298"/>
    <m/>
    <x v="14"/>
    <n v="0"/>
    <n v="0"/>
    <n v="6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6/Apr"/>
    <x v="296"/>
    <x v="298"/>
    <m/>
    <x v="15"/>
    <n v="0"/>
    <n v="0"/>
    <n v="6"/>
    <n v="0"/>
    <n v="1"/>
    <n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ITINHO2016/May"/>
    <x v="296"/>
    <x v="298"/>
    <m/>
    <x v="16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ITINHO2016/Jun"/>
    <x v="296"/>
    <x v="298"/>
    <m/>
    <x v="17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6/Jul"/>
    <x v="296"/>
    <x v="298"/>
    <m/>
    <x v="18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6/Aug"/>
    <x v="296"/>
    <x v="298"/>
    <m/>
    <x v="19"/>
    <n v="0"/>
    <n v="0"/>
    <n v="4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PALMITINHO2016/Sep"/>
    <x v="296"/>
    <x v="298"/>
    <m/>
    <x v="20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6/Oct"/>
    <x v="296"/>
    <x v="298"/>
    <m/>
    <x v="21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6/Nov"/>
    <x v="296"/>
    <x v="298"/>
    <m/>
    <x v="22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6/Dec"/>
    <x v="296"/>
    <x v="298"/>
    <m/>
    <x v="23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NAMBI2016/Jan"/>
    <x v="297"/>
    <x v="299"/>
    <s v="PANAMBI"/>
    <x v="12"/>
    <n v="1"/>
    <n v="0"/>
    <n v="33"/>
    <n v="1"/>
    <n v="1"/>
    <n v="1"/>
    <n v="0"/>
    <n v="5"/>
    <n v="3"/>
    <n v="2"/>
    <n v="0"/>
    <n v="0"/>
    <n v="0"/>
    <n v="0"/>
    <n v="0"/>
    <n v="1"/>
    <n v="1"/>
    <n v="0"/>
    <n v="0"/>
    <n v="0"/>
    <n v="0"/>
    <n v="0"/>
    <n v="0"/>
    <n v="0"/>
    <n v="0"/>
    <n v="1"/>
  </r>
  <r>
    <s v="PANAMBI2016/Feb"/>
    <x v="297"/>
    <x v="299"/>
    <m/>
    <x v="13"/>
    <n v="1"/>
    <n v="0"/>
    <n v="34"/>
    <n v="1"/>
    <n v="3"/>
    <n v="4"/>
    <n v="0"/>
    <n v="3"/>
    <n v="1"/>
    <n v="1"/>
    <n v="1"/>
    <n v="0"/>
    <n v="0"/>
    <n v="0"/>
    <n v="0"/>
    <n v="3"/>
    <n v="2"/>
    <n v="1"/>
    <n v="0"/>
    <n v="0"/>
    <n v="0"/>
    <n v="0"/>
    <n v="0"/>
    <n v="0"/>
    <n v="0"/>
    <n v="1"/>
  </r>
  <r>
    <s v="PANAMBI2016/Mar"/>
    <x v="297"/>
    <x v="299"/>
    <m/>
    <x v="14"/>
    <n v="1"/>
    <n v="0"/>
    <n v="27"/>
    <n v="0"/>
    <n v="1"/>
    <n v="2"/>
    <n v="0"/>
    <n v="0"/>
    <n v="3"/>
    <n v="1"/>
    <n v="0"/>
    <n v="0"/>
    <n v="0"/>
    <n v="0"/>
    <n v="0"/>
    <n v="4"/>
    <n v="0"/>
    <n v="0"/>
    <n v="0"/>
    <n v="0"/>
    <n v="0"/>
    <n v="0"/>
    <n v="0"/>
    <n v="0"/>
    <n v="0"/>
    <n v="1"/>
  </r>
  <r>
    <s v="PANAMBI2016/Apr"/>
    <x v="297"/>
    <x v="299"/>
    <m/>
    <x v="15"/>
    <n v="0"/>
    <n v="0"/>
    <n v="32"/>
    <n v="2"/>
    <n v="1"/>
    <n v="5"/>
    <n v="0"/>
    <n v="7"/>
    <n v="0"/>
    <n v="2"/>
    <n v="1"/>
    <n v="0"/>
    <n v="0"/>
    <n v="0"/>
    <n v="0"/>
    <n v="1"/>
    <n v="4"/>
    <n v="0"/>
    <n v="0"/>
    <n v="0"/>
    <n v="0"/>
    <n v="0"/>
    <n v="0"/>
    <n v="1"/>
    <n v="0"/>
    <n v="0"/>
  </r>
  <r>
    <s v="PANAMBI2016/May"/>
    <x v="297"/>
    <x v="299"/>
    <m/>
    <x v="16"/>
    <n v="0"/>
    <n v="0"/>
    <n v="36"/>
    <n v="2"/>
    <n v="3"/>
    <n v="0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PANAMBI2016/Jun"/>
    <x v="297"/>
    <x v="299"/>
    <m/>
    <x v="17"/>
    <n v="1"/>
    <n v="0"/>
    <n v="21"/>
    <n v="0"/>
    <n v="6"/>
    <n v="2"/>
    <n v="0"/>
    <n v="7"/>
    <n v="3"/>
    <n v="5"/>
    <n v="0"/>
    <n v="0"/>
    <n v="0"/>
    <n v="0"/>
    <n v="0"/>
    <n v="0"/>
    <n v="1"/>
    <n v="0"/>
    <n v="0"/>
    <n v="0"/>
    <n v="0"/>
    <n v="0"/>
    <n v="0"/>
    <n v="0"/>
    <n v="0"/>
    <n v="1"/>
  </r>
  <r>
    <s v="PANAMBI2016/Jul"/>
    <x v="297"/>
    <x v="299"/>
    <m/>
    <x v="18"/>
    <n v="0"/>
    <n v="0"/>
    <n v="30"/>
    <n v="4"/>
    <n v="1"/>
    <n v="1"/>
    <n v="1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16/Aug"/>
    <x v="297"/>
    <x v="299"/>
    <m/>
    <x v="19"/>
    <n v="0"/>
    <n v="0"/>
    <n v="34"/>
    <n v="4"/>
    <n v="3"/>
    <n v="3"/>
    <n v="1"/>
    <n v="5"/>
    <n v="2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PANAMBI2016/Sep"/>
    <x v="297"/>
    <x v="299"/>
    <m/>
    <x v="20"/>
    <n v="1"/>
    <n v="0"/>
    <n v="22"/>
    <n v="0"/>
    <n v="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ANAMBI2016/Oct"/>
    <x v="297"/>
    <x v="299"/>
    <m/>
    <x v="21"/>
    <n v="0"/>
    <n v="0"/>
    <n v="27"/>
    <n v="1"/>
    <n v="2"/>
    <n v="2"/>
    <n v="1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AMBI2016/Nov"/>
    <x v="297"/>
    <x v="299"/>
    <m/>
    <x v="22"/>
    <n v="0"/>
    <n v="0"/>
    <n v="32"/>
    <n v="2"/>
    <n v="2"/>
    <n v="2"/>
    <n v="0"/>
    <n v="6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PANAMBI2016/Dec"/>
    <x v="297"/>
    <x v="299"/>
    <m/>
    <x v="23"/>
    <n v="0"/>
    <n v="0"/>
    <n v="28"/>
    <n v="2"/>
    <n v="2"/>
    <n v="0"/>
    <n v="1"/>
    <n v="5"/>
    <n v="3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NTANO GRANDE2016/Jan"/>
    <x v="298"/>
    <x v="300"/>
    <s v="PANTANO GRANDE"/>
    <x v="12"/>
    <n v="0"/>
    <n v="0"/>
    <n v="13"/>
    <n v="1"/>
    <n v="0"/>
    <n v="2"/>
    <n v="0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PANTANO GRANDE2016/Feb"/>
    <x v="298"/>
    <x v="300"/>
    <m/>
    <x v="13"/>
    <n v="0"/>
    <n v="0"/>
    <n v="10"/>
    <n v="0"/>
    <n v="0"/>
    <n v="1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ANTANO GRANDE2016/Mar"/>
    <x v="298"/>
    <x v="300"/>
    <m/>
    <x v="14"/>
    <n v="0"/>
    <n v="0"/>
    <n v="18"/>
    <n v="3"/>
    <n v="1"/>
    <n v="2"/>
    <n v="0"/>
    <n v="0"/>
    <n v="0"/>
    <n v="2"/>
    <n v="2"/>
    <n v="0"/>
    <n v="0"/>
    <n v="0"/>
    <n v="0"/>
    <n v="1"/>
    <n v="1"/>
    <n v="0"/>
    <n v="0"/>
    <n v="0"/>
    <n v="0"/>
    <n v="0"/>
    <n v="0"/>
    <n v="1"/>
    <n v="0"/>
    <n v="0"/>
  </r>
  <r>
    <s v="PANTANO GRANDE2016/Apr"/>
    <x v="298"/>
    <x v="300"/>
    <m/>
    <x v="15"/>
    <n v="0"/>
    <n v="0"/>
    <n v="11"/>
    <n v="6"/>
    <n v="2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PANTANO GRANDE2016/May"/>
    <x v="298"/>
    <x v="300"/>
    <m/>
    <x v="16"/>
    <n v="0"/>
    <n v="0"/>
    <n v="9"/>
    <n v="3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6/Jun"/>
    <x v="298"/>
    <x v="300"/>
    <m/>
    <x v="17"/>
    <n v="0"/>
    <n v="0"/>
    <n v="10"/>
    <n v="4"/>
    <n v="0"/>
    <n v="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ANTANO GRANDE2016/Jul"/>
    <x v="298"/>
    <x v="300"/>
    <m/>
    <x v="18"/>
    <n v="0"/>
    <n v="0"/>
    <n v="21"/>
    <n v="8"/>
    <n v="0"/>
    <n v="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PANTANO GRANDE2016/Aug"/>
    <x v="298"/>
    <x v="300"/>
    <m/>
    <x v="19"/>
    <n v="0"/>
    <n v="0"/>
    <n v="12"/>
    <n v="2"/>
    <n v="0"/>
    <n v="5"/>
    <n v="0"/>
    <n v="1"/>
    <n v="1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PANTANO GRANDE2016/Sep"/>
    <x v="298"/>
    <x v="300"/>
    <m/>
    <x v="20"/>
    <n v="0"/>
    <n v="0"/>
    <n v="1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6/Oct"/>
    <x v="298"/>
    <x v="300"/>
    <m/>
    <x v="21"/>
    <n v="0"/>
    <n v="0"/>
    <n v="12"/>
    <n v="5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NTANO GRANDE2016/Nov"/>
    <x v="298"/>
    <x v="300"/>
    <m/>
    <x v="22"/>
    <n v="0"/>
    <n v="0"/>
    <n v="8"/>
    <n v="2"/>
    <n v="0"/>
    <n v="3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PANTANO GRANDE2016/Dec"/>
    <x v="298"/>
    <x v="300"/>
    <m/>
    <x v="23"/>
    <n v="0"/>
    <n v="0"/>
    <n v="6"/>
    <n v="1"/>
    <n v="2"/>
    <n v="4"/>
    <n v="0"/>
    <n v="1"/>
    <n v="2"/>
    <n v="1"/>
    <n v="0"/>
    <n v="0"/>
    <n v="0"/>
    <n v="0"/>
    <n v="0"/>
    <n v="0"/>
    <n v="2"/>
    <n v="0"/>
    <n v="1"/>
    <n v="0"/>
    <n v="0"/>
    <n v="0"/>
    <n v="0"/>
    <n v="0"/>
    <n v="0"/>
    <n v="0"/>
  </r>
  <r>
    <s v="PARAI2016/Jan"/>
    <x v="299"/>
    <x v="301"/>
    <s v="PARAI"/>
    <x v="12"/>
    <n v="0"/>
    <n v="0"/>
    <n v="6"/>
    <n v="0"/>
    <n v="1"/>
    <n v="2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16/Feb"/>
    <x v="299"/>
    <x v="301"/>
    <m/>
    <x v="13"/>
    <n v="0"/>
    <n v="0"/>
    <n v="12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AI2016/Mar"/>
    <x v="299"/>
    <x v="301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AI2016/Apr"/>
    <x v="299"/>
    <x v="301"/>
    <m/>
    <x v="15"/>
    <n v="0"/>
    <n v="0"/>
    <n v="7"/>
    <n v="1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AI2016/May"/>
    <x v="299"/>
    <x v="301"/>
    <m/>
    <x v="16"/>
    <n v="0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6/Jun"/>
    <x v="299"/>
    <x v="301"/>
    <m/>
    <x v="17"/>
    <n v="0"/>
    <n v="0"/>
    <n v="4"/>
    <n v="0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RAI2016/Jul"/>
    <x v="299"/>
    <x v="301"/>
    <m/>
    <x v="18"/>
    <n v="0"/>
    <n v="0"/>
    <n v="6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6/Aug"/>
    <x v="299"/>
    <x v="301"/>
    <m/>
    <x v="19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AI2016/Sep"/>
    <x v="299"/>
    <x v="301"/>
    <m/>
    <x v="20"/>
    <n v="0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6/Oct"/>
    <x v="299"/>
    <x v="301"/>
    <m/>
    <x v="21"/>
    <n v="0"/>
    <n v="0"/>
    <n v="4"/>
    <n v="0"/>
    <n v="0"/>
    <n v="3"/>
    <n v="1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PARAI2016/Nov"/>
    <x v="299"/>
    <x v="301"/>
    <m/>
    <x v="2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6/Dec"/>
    <x v="299"/>
    <x v="301"/>
    <m/>
    <x v="2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PARAISO DO SUL2016/Jan"/>
    <x v="300"/>
    <x v="302"/>
    <s v="PARAISO DO SUL"/>
    <x v="12"/>
    <n v="0"/>
    <n v="0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6/Feb"/>
    <x v="300"/>
    <x v="302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6/Mar"/>
    <x v="300"/>
    <x v="302"/>
    <m/>
    <x v="14"/>
    <n v="0"/>
    <n v="0"/>
    <n v="3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6/Apr"/>
    <x v="300"/>
    <x v="302"/>
    <m/>
    <x v="1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SO DO SUL2016/May"/>
    <x v="300"/>
    <x v="302"/>
    <m/>
    <x v="16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6/Jun"/>
    <x v="300"/>
    <x v="302"/>
    <m/>
    <x v="17"/>
    <n v="0"/>
    <n v="0"/>
    <n v="4"/>
    <n v="0"/>
    <n v="0"/>
    <n v="3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ARAISO DO SUL2016/Jul"/>
    <x v="300"/>
    <x v="30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6/Aug"/>
    <x v="300"/>
    <x v="302"/>
    <m/>
    <x v="19"/>
    <n v="0"/>
    <n v="0"/>
    <n v="3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ARAISO DO SUL2016/Sep"/>
    <x v="300"/>
    <x v="302"/>
    <m/>
    <x v="2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SO DO SUL2016/Oct"/>
    <x v="300"/>
    <x v="30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6/Nov"/>
    <x v="300"/>
    <x v="302"/>
    <m/>
    <x v="22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AISO DO SUL2016/Dec"/>
    <x v="300"/>
    <x v="30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6/Jan"/>
    <x v="301"/>
    <x v="303"/>
    <s v="PARECI NOVO"/>
    <x v="12"/>
    <n v="1"/>
    <n v="0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RECI NOVO2016/Feb"/>
    <x v="301"/>
    <x v="303"/>
    <m/>
    <x v="13"/>
    <n v="0"/>
    <n v="0"/>
    <n v="3"/>
    <n v="0"/>
    <n v="0"/>
    <n v="2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</r>
  <r>
    <s v="PARECI NOVO2016/Mar"/>
    <x v="301"/>
    <x v="303"/>
    <m/>
    <x v="14"/>
    <n v="0"/>
    <n v="0"/>
    <n v="8"/>
    <n v="0"/>
    <n v="2"/>
    <n v="1"/>
    <n v="0"/>
    <n v="0"/>
    <n v="1"/>
    <n v="2"/>
    <n v="0"/>
    <n v="0"/>
    <n v="0"/>
    <n v="0"/>
    <n v="0"/>
    <n v="1"/>
    <n v="0"/>
    <n v="0"/>
    <n v="0"/>
    <n v="0"/>
    <n v="1"/>
    <n v="0"/>
    <n v="0"/>
    <n v="0"/>
    <n v="0"/>
    <n v="0"/>
  </r>
  <r>
    <s v="PARECI NOVO2016/Apr"/>
    <x v="301"/>
    <x v="303"/>
    <m/>
    <x v="15"/>
    <n v="0"/>
    <n v="0"/>
    <n v="5"/>
    <n v="1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6/May"/>
    <x v="301"/>
    <x v="303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6/Jun"/>
    <x v="301"/>
    <x v="303"/>
    <m/>
    <x v="17"/>
    <n v="0"/>
    <n v="0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6/Jul"/>
    <x v="301"/>
    <x v="303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6/Aug"/>
    <x v="301"/>
    <x v="303"/>
    <m/>
    <x v="19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6/Sep"/>
    <x v="301"/>
    <x v="303"/>
    <m/>
    <x v="20"/>
    <n v="0"/>
    <n v="0"/>
    <n v="3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6/Oct"/>
    <x v="301"/>
    <x v="303"/>
    <m/>
    <x v="21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6/Nov"/>
    <x v="301"/>
    <x v="303"/>
    <m/>
    <x v="22"/>
    <n v="0"/>
    <n v="0"/>
    <n v="0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6/Dec"/>
    <x v="301"/>
    <x v="303"/>
    <m/>
    <x v="23"/>
    <n v="0"/>
    <n v="0"/>
    <n v="4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OBE2016/Jan"/>
    <x v="302"/>
    <x v="304"/>
    <s v="PAROBE"/>
    <x v="12"/>
    <n v="4"/>
    <n v="0"/>
    <n v="46"/>
    <n v="0"/>
    <n v="10"/>
    <n v="30"/>
    <n v="3"/>
    <n v="4"/>
    <n v="2"/>
    <n v="1"/>
    <n v="3"/>
    <n v="0"/>
    <n v="0"/>
    <n v="0"/>
    <n v="0"/>
    <n v="1"/>
    <n v="6"/>
    <n v="1"/>
    <n v="0"/>
    <n v="0"/>
    <n v="0"/>
    <n v="0"/>
    <n v="1"/>
    <n v="0"/>
    <n v="0"/>
    <n v="5"/>
  </r>
  <r>
    <s v="PAROBE2016/Feb"/>
    <x v="302"/>
    <x v="304"/>
    <m/>
    <x v="13"/>
    <n v="1"/>
    <n v="0"/>
    <n v="48"/>
    <n v="1"/>
    <n v="8"/>
    <n v="18"/>
    <n v="4"/>
    <n v="6"/>
    <n v="3"/>
    <n v="5"/>
    <n v="5"/>
    <n v="0"/>
    <n v="0"/>
    <n v="0"/>
    <n v="0"/>
    <n v="1"/>
    <n v="2"/>
    <n v="0"/>
    <n v="0"/>
    <n v="0"/>
    <n v="0"/>
    <n v="0"/>
    <n v="0"/>
    <n v="0"/>
    <n v="0"/>
    <n v="1"/>
  </r>
  <r>
    <s v="PAROBE2016/Mar"/>
    <x v="302"/>
    <x v="304"/>
    <m/>
    <x v="14"/>
    <n v="1"/>
    <n v="0"/>
    <n v="50"/>
    <n v="0"/>
    <n v="13"/>
    <n v="28"/>
    <n v="6"/>
    <n v="12"/>
    <n v="2"/>
    <n v="7"/>
    <n v="2"/>
    <n v="0"/>
    <n v="0"/>
    <n v="0"/>
    <n v="0"/>
    <n v="2"/>
    <n v="4"/>
    <n v="0"/>
    <n v="1"/>
    <n v="0"/>
    <n v="0"/>
    <n v="0"/>
    <n v="1"/>
    <n v="0"/>
    <n v="0"/>
    <n v="1"/>
  </r>
  <r>
    <s v="PAROBE2016/Apr"/>
    <x v="302"/>
    <x v="304"/>
    <m/>
    <x v="15"/>
    <n v="2"/>
    <n v="0"/>
    <n v="47"/>
    <n v="6"/>
    <n v="12"/>
    <n v="29"/>
    <n v="13"/>
    <n v="4"/>
    <n v="2"/>
    <n v="2"/>
    <n v="0"/>
    <n v="0"/>
    <n v="0"/>
    <n v="0"/>
    <n v="0"/>
    <n v="3"/>
    <n v="8"/>
    <n v="0"/>
    <n v="1"/>
    <n v="0"/>
    <n v="0"/>
    <n v="0"/>
    <n v="0"/>
    <n v="0"/>
    <n v="0"/>
    <n v="3"/>
  </r>
  <r>
    <s v="PAROBE2016/May"/>
    <x v="302"/>
    <x v="304"/>
    <m/>
    <x v="16"/>
    <n v="1"/>
    <n v="0"/>
    <n v="54"/>
    <n v="2"/>
    <n v="8"/>
    <n v="22"/>
    <n v="4"/>
    <n v="4"/>
    <n v="2"/>
    <n v="7"/>
    <n v="1"/>
    <n v="0"/>
    <n v="0"/>
    <n v="0"/>
    <n v="0"/>
    <n v="3"/>
    <n v="1"/>
    <n v="0"/>
    <n v="0"/>
    <n v="0"/>
    <n v="0"/>
    <n v="0"/>
    <n v="0"/>
    <n v="0"/>
    <n v="0"/>
    <n v="1"/>
  </r>
  <r>
    <s v="PAROBE2016/Jun"/>
    <x v="302"/>
    <x v="304"/>
    <m/>
    <x v="17"/>
    <n v="0"/>
    <n v="0"/>
    <n v="54"/>
    <n v="4"/>
    <n v="8"/>
    <n v="27"/>
    <n v="9"/>
    <n v="6"/>
    <n v="2"/>
    <n v="6"/>
    <n v="2"/>
    <n v="0"/>
    <n v="0"/>
    <n v="0"/>
    <n v="0"/>
    <n v="6"/>
    <n v="2"/>
    <n v="0"/>
    <n v="0"/>
    <n v="0"/>
    <n v="0"/>
    <n v="0"/>
    <n v="0"/>
    <n v="0"/>
    <n v="0"/>
    <n v="0"/>
  </r>
  <r>
    <s v="PAROBE2016/Jul"/>
    <x v="302"/>
    <x v="304"/>
    <m/>
    <x v="18"/>
    <n v="1"/>
    <n v="0"/>
    <n v="33"/>
    <n v="1"/>
    <n v="10"/>
    <n v="25"/>
    <n v="4"/>
    <n v="5"/>
    <n v="1"/>
    <n v="5"/>
    <n v="0"/>
    <n v="0"/>
    <n v="0"/>
    <n v="0"/>
    <n v="0"/>
    <n v="7"/>
    <n v="5"/>
    <n v="1"/>
    <n v="0"/>
    <n v="0"/>
    <n v="0"/>
    <n v="0"/>
    <n v="0"/>
    <n v="0"/>
    <n v="0"/>
    <n v="1"/>
  </r>
  <r>
    <s v="PAROBE2016/Aug"/>
    <x v="302"/>
    <x v="304"/>
    <m/>
    <x v="19"/>
    <n v="2"/>
    <n v="0"/>
    <n v="45"/>
    <n v="3"/>
    <n v="5"/>
    <n v="19"/>
    <n v="6"/>
    <n v="1"/>
    <n v="1"/>
    <n v="2"/>
    <n v="0"/>
    <n v="0"/>
    <n v="0"/>
    <n v="0"/>
    <n v="0"/>
    <n v="4"/>
    <n v="4"/>
    <n v="0"/>
    <n v="0"/>
    <n v="0"/>
    <n v="0"/>
    <n v="0"/>
    <n v="0"/>
    <n v="0"/>
    <n v="0"/>
    <n v="2"/>
  </r>
  <r>
    <s v="PAROBE2016/Sep"/>
    <x v="302"/>
    <x v="304"/>
    <m/>
    <x v="20"/>
    <n v="0"/>
    <n v="0"/>
    <n v="39"/>
    <n v="1"/>
    <n v="9"/>
    <n v="27"/>
    <n v="1"/>
    <n v="5"/>
    <n v="2"/>
    <n v="2"/>
    <n v="2"/>
    <n v="0"/>
    <n v="0"/>
    <n v="0"/>
    <n v="0"/>
    <n v="3"/>
    <n v="7"/>
    <n v="0"/>
    <n v="0"/>
    <n v="0"/>
    <n v="0"/>
    <n v="0"/>
    <n v="0"/>
    <n v="0"/>
    <n v="0"/>
    <n v="0"/>
  </r>
  <r>
    <s v="PAROBE2016/Oct"/>
    <x v="302"/>
    <x v="304"/>
    <m/>
    <x v="21"/>
    <n v="1"/>
    <n v="0"/>
    <n v="55"/>
    <n v="0"/>
    <n v="10"/>
    <n v="33"/>
    <n v="5"/>
    <n v="9"/>
    <n v="4"/>
    <n v="2"/>
    <n v="0"/>
    <n v="0"/>
    <n v="0"/>
    <n v="0"/>
    <n v="0"/>
    <n v="4"/>
    <n v="13"/>
    <n v="0"/>
    <n v="0"/>
    <n v="0"/>
    <n v="0"/>
    <n v="0"/>
    <n v="5"/>
    <n v="0"/>
    <n v="0"/>
    <n v="1"/>
  </r>
  <r>
    <s v="PAROBE2016/Nov"/>
    <x v="302"/>
    <x v="304"/>
    <m/>
    <x v="22"/>
    <n v="0"/>
    <n v="0"/>
    <n v="38"/>
    <n v="3"/>
    <n v="17"/>
    <n v="20"/>
    <n v="6"/>
    <n v="4"/>
    <n v="1"/>
    <n v="5"/>
    <n v="1"/>
    <n v="0"/>
    <n v="0"/>
    <n v="0"/>
    <n v="0"/>
    <n v="1"/>
    <n v="6"/>
    <n v="0"/>
    <n v="0"/>
    <n v="0"/>
    <n v="0"/>
    <n v="0"/>
    <n v="0"/>
    <n v="0"/>
    <n v="0"/>
    <n v="0"/>
  </r>
  <r>
    <s v="PAROBE2016/Dec"/>
    <x v="302"/>
    <x v="304"/>
    <m/>
    <x v="23"/>
    <n v="0"/>
    <n v="0"/>
    <n v="28"/>
    <n v="1"/>
    <n v="16"/>
    <n v="23"/>
    <n v="7"/>
    <n v="3"/>
    <n v="4"/>
    <n v="4"/>
    <n v="2"/>
    <n v="0"/>
    <n v="0"/>
    <n v="0"/>
    <n v="0"/>
    <n v="1"/>
    <n v="7"/>
    <n v="0"/>
    <n v="0"/>
    <n v="0"/>
    <n v="0"/>
    <n v="0"/>
    <n v="0"/>
    <n v="0"/>
    <n v="0"/>
    <n v="0"/>
  </r>
  <r>
    <s v="PASSA SETE2016/Jan"/>
    <x v="303"/>
    <x v="305"/>
    <s v="PASSA SETE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6/Feb"/>
    <x v="303"/>
    <x v="305"/>
    <m/>
    <x v="13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16/Mar"/>
    <x v="303"/>
    <x v="305"/>
    <m/>
    <x v="14"/>
    <n v="0"/>
    <n v="0"/>
    <n v="9"/>
    <n v="5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16/Apr"/>
    <x v="303"/>
    <x v="305"/>
    <m/>
    <x v="15"/>
    <n v="0"/>
    <n v="0"/>
    <n v="2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A SETE2016/May"/>
    <x v="303"/>
    <x v="305"/>
    <m/>
    <x v="16"/>
    <n v="0"/>
    <n v="0"/>
    <n v="3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A SETE2016/Jun"/>
    <x v="303"/>
    <x v="305"/>
    <m/>
    <x v="1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6/Jul"/>
    <x v="303"/>
    <x v="305"/>
    <m/>
    <x v="18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A SETE2016/Aug"/>
    <x v="303"/>
    <x v="305"/>
    <m/>
    <x v="19"/>
    <n v="0"/>
    <n v="0"/>
    <n v="8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16/Sep"/>
    <x v="303"/>
    <x v="305"/>
    <m/>
    <x v="20"/>
    <n v="0"/>
    <n v="0"/>
    <n v="1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6/Oct"/>
    <x v="303"/>
    <x v="305"/>
    <m/>
    <x v="21"/>
    <n v="0"/>
    <n v="0"/>
    <n v="6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6/Nov"/>
    <x v="303"/>
    <x v="305"/>
    <m/>
    <x v="2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6/Dec"/>
    <x v="303"/>
    <x v="305"/>
    <m/>
    <x v="23"/>
    <n v="0"/>
    <n v="0"/>
    <n v="4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6/Jan"/>
    <x v="304"/>
    <x v="306"/>
    <s v="PASSO DO SOBRADO"/>
    <x v="12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6/Feb"/>
    <x v="304"/>
    <x v="306"/>
    <m/>
    <x v="13"/>
    <n v="0"/>
    <n v="0"/>
    <n v="8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6/Mar"/>
    <x v="304"/>
    <x v="306"/>
    <m/>
    <x v="14"/>
    <n v="1"/>
    <n v="0"/>
    <n v="5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PASSO DO SOBRADO2016/Apr"/>
    <x v="304"/>
    <x v="306"/>
    <m/>
    <x v="15"/>
    <n v="0"/>
    <n v="0"/>
    <n v="7"/>
    <n v="1"/>
    <n v="1"/>
    <n v="1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PASSO DO SOBRADO2016/May"/>
    <x v="304"/>
    <x v="306"/>
    <m/>
    <x v="16"/>
    <n v="0"/>
    <n v="0"/>
    <n v="6"/>
    <n v="4"/>
    <n v="0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6/Jun"/>
    <x v="304"/>
    <x v="306"/>
    <m/>
    <x v="17"/>
    <n v="1"/>
    <n v="0"/>
    <n v="9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SSO DO SOBRADO2016/Jul"/>
    <x v="304"/>
    <x v="306"/>
    <m/>
    <x v="18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6/Aug"/>
    <x v="304"/>
    <x v="306"/>
    <m/>
    <x v="19"/>
    <n v="0"/>
    <n v="0"/>
    <n v="10"/>
    <n v="3"/>
    <n v="0"/>
    <n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6/Sep"/>
    <x v="304"/>
    <x v="306"/>
    <m/>
    <x v="20"/>
    <n v="0"/>
    <n v="0"/>
    <n v="7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6/Oct"/>
    <x v="304"/>
    <x v="306"/>
    <m/>
    <x v="21"/>
    <n v="0"/>
    <n v="0"/>
    <n v="6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6/Nov"/>
    <x v="304"/>
    <x v="306"/>
    <m/>
    <x v="22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6/Dec"/>
    <x v="304"/>
    <x v="30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16/Jan"/>
    <x v="305"/>
    <x v="307"/>
    <s v="PASSO FUNDO"/>
    <x v="12"/>
    <n v="3"/>
    <n v="0"/>
    <n v="239"/>
    <n v="3"/>
    <n v="46"/>
    <n v="80"/>
    <n v="14"/>
    <n v="36"/>
    <n v="10"/>
    <n v="14"/>
    <n v="12"/>
    <n v="0"/>
    <n v="0"/>
    <n v="0"/>
    <n v="0"/>
    <n v="21"/>
    <n v="15"/>
    <n v="2"/>
    <n v="1"/>
    <n v="0"/>
    <n v="0"/>
    <n v="0"/>
    <n v="8"/>
    <n v="0"/>
    <n v="0"/>
    <n v="3"/>
  </r>
  <r>
    <s v="PASSO FUNDO2016/Feb"/>
    <x v="305"/>
    <x v="307"/>
    <m/>
    <x v="13"/>
    <n v="2"/>
    <n v="2"/>
    <n v="216"/>
    <n v="2"/>
    <n v="50"/>
    <n v="114"/>
    <n v="19"/>
    <n v="29"/>
    <n v="27"/>
    <n v="14"/>
    <n v="5"/>
    <n v="0"/>
    <n v="0"/>
    <n v="0"/>
    <n v="0"/>
    <n v="11"/>
    <n v="23"/>
    <n v="1"/>
    <n v="0"/>
    <n v="0"/>
    <n v="0"/>
    <n v="0"/>
    <n v="15"/>
    <n v="0"/>
    <n v="0"/>
    <n v="2"/>
  </r>
  <r>
    <s v="PASSO FUNDO2016/Mar"/>
    <x v="305"/>
    <x v="307"/>
    <m/>
    <x v="14"/>
    <n v="4"/>
    <n v="1"/>
    <n v="218"/>
    <n v="4"/>
    <n v="51"/>
    <n v="121"/>
    <n v="11"/>
    <n v="22"/>
    <n v="20"/>
    <n v="16"/>
    <n v="17"/>
    <n v="0"/>
    <n v="0"/>
    <n v="0"/>
    <n v="0"/>
    <n v="13"/>
    <n v="21"/>
    <n v="1"/>
    <n v="3"/>
    <n v="0"/>
    <n v="0"/>
    <n v="0"/>
    <n v="18"/>
    <n v="0"/>
    <n v="0"/>
    <n v="5"/>
  </r>
  <r>
    <s v="PASSO FUNDO2016/Apr"/>
    <x v="305"/>
    <x v="307"/>
    <m/>
    <x v="15"/>
    <n v="2"/>
    <n v="1"/>
    <n v="195"/>
    <n v="1"/>
    <n v="53"/>
    <n v="117"/>
    <n v="13"/>
    <n v="21"/>
    <n v="15"/>
    <n v="26"/>
    <n v="21"/>
    <n v="0"/>
    <n v="0"/>
    <n v="0"/>
    <n v="0"/>
    <n v="4"/>
    <n v="16"/>
    <n v="0"/>
    <n v="2"/>
    <n v="0"/>
    <n v="0"/>
    <n v="0"/>
    <n v="17"/>
    <n v="0"/>
    <n v="0"/>
    <n v="2"/>
  </r>
  <r>
    <s v="PASSO FUNDO2016/May"/>
    <x v="305"/>
    <x v="307"/>
    <m/>
    <x v="16"/>
    <n v="0"/>
    <n v="0"/>
    <n v="186"/>
    <n v="4"/>
    <n v="58"/>
    <n v="121"/>
    <n v="16"/>
    <n v="27"/>
    <n v="17"/>
    <n v="16"/>
    <n v="17"/>
    <n v="0"/>
    <n v="0"/>
    <n v="0"/>
    <n v="0"/>
    <n v="4"/>
    <n v="8"/>
    <n v="0"/>
    <n v="0"/>
    <n v="0"/>
    <n v="0"/>
    <n v="0"/>
    <n v="19"/>
    <n v="0"/>
    <n v="0"/>
    <n v="0"/>
  </r>
  <r>
    <s v="PASSO FUNDO2016/Jun"/>
    <x v="305"/>
    <x v="307"/>
    <m/>
    <x v="17"/>
    <n v="4"/>
    <n v="0"/>
    <n v="223"/>
    <n v="4"/>
    <n v="57"/>
    <n v="105"/>
    <n v="22"/>
    <n v="19"/>
    <n v="11"/>
    <n v="11"/>
    <n v="12"/>
    <n v="1"/>
    <n v="0"/>
    <n v="0"/>
    <n v="0"/>
    <n v="14"/>
    <n v="18"/>
    <n v="1"/>
    <n v="0"/>
    <n v="0"/>
    <n v="0"/>
    <n v="0"/>
    <n v="4"/>
    <n v="0"/>
    <n v="0"/>
    <n v="5"/>
  </r>
  <r>
    <s v="PASSO FUNDO2016/Jul"/>
    <x v="305"/>
    <x v="307"/>
    <m/>
    <x v="18"/>
    <n v="5"/>
    <n v="1"/>
    <n v="205"/>
    <n v="7"/>
    <n v="72"/>
    <n v="89"/>
    <n v="17"/>
    <n v="25"/>
    <n v="11"/>
    <n v="17"/>
    <n v="13"/>
    <n v="0"/>
    <n v="0"/>
    <n v="0"/>
    <n v="0"/>
    <n v="6"/>
    <n v="8"/>
    <n v="0"/>
    <n v="0"/>
    <n v="0"/>
    <n v="0"/>
    <n v="0"/>
    <n v="12"/>
    <n v="0"/>
    <n v="0"/>
    <n v="5"/>
  </r>
  <r>
    <s v="PASSO FUNDO2016/Aug"/>
    <x v="305"/>
    <x v="307"/>
    <m/>
    <x v="19"/>
    <n v="3"/>
    <n v="0"/>
    <n v="205"/>
    <n v="4"/>
    <n v="58"/>
    <n v="93"/>
    <n v="25"/>
    <n v="25"/>
    <n v="12"/>
    <n v="15"/>
    <n v="30"/>
    <n v="0"/>
    <n v="1"/>
    <n v="0"/>
    <n v="0"/>
    <n v="11"/>
    <n v="14"/>
    <n v="0"/>
    <n v="0"/>
    <n v="0"/>
    <n v="0"/>
    <n v="0"/>
    <n v="14"/>
    <n v="0"/>
    <n v="0"/>
    <n v="3"/>
  </r>
  <r>
    <s v="PASSO FUNDO2016/Sep"/>
    <x v="305"/>
    <x v="307"/>
    <m/>
    <x v="20"/>
    <n v="3"/>
    <n v="1"/>
    <n v="166"/>
    <n v="3"/>
    <n v="43"/>
    <n v="83"/>
    <n v="13"/>
    <n v="28"/>
    <n v="16"/>
    <n v="9"/>
    <n v="11"/>
    <n v="0"/>
    <n v="0"/>
    <n v="0"/>
    <n v="0"/>
    <n v="15"/>
    <n v="16"/>
    <n v="0"/>
    <n v="0"/>
    <n v="0"/>
    <n v="0"/>
    <n v="0"/>
    <n v="12"/>
    <n v="0"/>
    <n v="0"/>
    <n v="3"/>
  </r>
  <r>
    <s v="PASSO FUNDO2016/Oct"/>
    <x v="305"/>
    <x v="307"/>
    <m/>
    <x v="21"/>
    <n v="6"/>
    <n v="0"/>
    <n v="164"/>
    <n v="3"/>
    <n v="29"/>
    <n v="83"/>
    <n v="11"/>
    <n v="25"/>
    <n v="21"/>
    <n v="11"/>
    <n v="21"/>
    <n v="0"/>
    <n v="0"/>
    <n v="0"/>
    <n v="0"/>
    <n v="6"/>
    <n v="7"/>
    <n v="0"/>
    <n v="3"/>
    <n v="0"/>
    <n v="0"/>
    <n v="0"/>
    <n v="23"/>
    <n v="0"/>
    <n v="0"/>
    <n v="6"/>
  </r>
  <r>
    <s v="PASSO FUNDO2016/Nov"/>
    <x v="305"/>
    <x v="307"/>
    <m/>
    <x v="22"/>
    <n v="3"/>
    <n v="0"/>
    <n v="179"/>
    <n v="0"/>
    <n v="47"/>
    <n v="60"/>
    <n v="12"/>
    <n v="27"/>
    <n v="16"/>
    <n v="6"/>
    <n v="13"/>
    <n v="0"/>
    <n v="0"/>
    <n v="0"/>
    <n v="0"/>
    <n v="3"/>
    <n v="9"/>
    <n v="0"/>
    <n v="0"/>
    <n v="0"/>
    <n v="0"/>
    <n v="0"/>
    <n v="12"/>
    <n v="0"/>
    <n v="1"/>
    <n v="3"/>
  </r>
  <r>
    <s v="PASSO FUNDO2016/Dec"/>
    <x v="305"/>
    <x v="307"/>
    <m/>
    <x v="23"/>
    <n v="2"/>
    <n v="0"/>
    <n v="150"/>
    <n v="2"/>
    <n v="34"/>
    <n v="59"/>
    <n v="15"/>
    <n v="23"/>
    <n v="11"/>
    <n v="7"/>
    <n v="9"/>
    <n v="0"/>
    <n v="0"/>
    <n v="0"/>
    <n v="0"/>
    <n v="4"/>
    <n v="5"/>
    <n v="1"/>
    <n v="1"/>
    <n v="0"/>
    <n v="0"/>
    <n v="0"/>
    <n v="14"/>
    <n v="0"/>
    <n v="0"/>
    <n v="2"/>
  </r>
  <r>
    <s v="PAULO BENTO2016/Jan"/>
    <x v="306"/>
    <x v="308"/>
    <s v="PAULO BENTO"/>
    <x v="12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Feb"/>
    <x v="306"/>
    <x v="308"/>
    <m/>
    <x v="1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Mar"/>
    <x v="306"/>
    <x v="308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Apr"/>
    <x v="306"/>
    <x v="308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May"/>
    <x v="306"/>
    <x v="308"/>
    <m/>
    <x v="1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Jun"/>
    <x v="306"/>
    <x v="30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Jul"/>
    <x v="306"/>
    <x v="30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Aug"/>
    <x v="306"/>
    <x v="30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Sep"/>
    <x v="306"/>
    <x v="30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Oct"/>
    <x v="306"/>
    <x v="30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Nov"/>
    <x v="306"/>
    <x v="308"/>
    <m/>
    <x v="22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6/Dec"/>
    <x v="306"/>
    <x v="30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6/Jan"/>
    <x v="307"/>
    <x v="309"/>
    <s v="PAVERAMA"/>
    <x v="12"/>
    <n v="0"/>
    <n v="0"/>
    <n v="6"/>
    <n v="2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16/Feb"/>
    <x v="307"/>
    <x v="309"/>
    <m/>
    <x v="13"/>
    <n v="0"/>
    <n v="0"/>
    <n v="4"/>
    <n v="0"/>
    <n v="1"/>
    <n v="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PAVERAMA2016/Mar"/>
    <x v="307"/>
    <x v="309"/>
    <m/>
    <x v="14"/>
    <n v="0"/>
    <n v="0"/>
    <n v="10"/>
    <n v="2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VERAMA2016/Apr"/>
    <x v="307"/>
    <x v="309"/>
    <m/>
    <x v="15"/>
    <n v="0"/>
    <n v="0"/>
    <n v="1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6/May"/>
    <x v="307"/>
    <x v="309"/>
    <m/>
    <x v="16"/>
    <n v="0"/>
    <n v="0"/>
    <n v="9"/>
    <n v="2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PAVERAMA2016/Jun"/>
    <x v="307"/>
    <x v="309"/>
    <m/>
    <x v="17"/>
    <n v="0"/>
    <n v="0"/>
    <n v="13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VERAMA2016/Jul"/>
    <x v="307"/>
    <x v="309"/>
    <m/>
    <x v="18"/>
    <n v="0"/>
    <n v="0"/>
    <n v="11"/>
    <n v="3"/>
    <n v="0"/>
    <n v="4"/>
    <n v="1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PAVERAMA2016/Aug"/>
    <x v="307"/>
    <x v="309"/>
    <m/>
    <x v="1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6/Sep"/>
    <x v="307"/>
    <x v="309"/>
    <m/>
    <x v="20"/>
    <n v="0"/>
    <n v="0"/>
    <n v="1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6/Oct"/>
    <x v="307"/>
    <x v="309"/>
    <m/>
    <x v="21"/>
    <n v="0"/>
    <n v="0"/>
    <n v="7"/>
    <n v="1"/>
    <n v="0"/>
    <n v="2"/>
    <n v="0"/>
    <n v="0"/>
    <n v="2"/>
    <n v="0"/>
    <n v="0"/>
    <n v="0"/>
    <n v="0"/>
    <n v="0"/>
    <n v="0"/>
    <n v="1"/>
    <n v="0"/>
    <n v="0"/>
    <n v="1"/>
    <n v="0"/>
    <n v="0"/>
    <n v="0"/>
    <n v="0"/>
    <n v="0"/>
    <n v="0"/>
    <n v="0"/>
  </r>
  <r>
    <s v="PAVERAMA2016/Nov"/>
    <x v="307"/>
    <x v="309"/>
    <m/>
    <x v="22"/>
    <n v="0"/>
    <n v="0"/>
    <n v="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16/Dec"/>
    <x v="307"/>
    <x v="309"/>
    <m/>
    <x v="23"/>
    <n v="0"/>
    <n v="0"/>
    <n v="13"/>
    <n v="3"/>
    <n v="0"/>
    <n v="3"/>
    <n v="1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PEDRAS ALTAS2016/Jan"/>
    <x v="308"/>
    <x v="310"/>
    <s v="PEDRAS ALTAS"/>
    <x v="12"/>
    <n v="0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6/Feb"/>
    <x v="308"/>
    <x v="310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6/Mar"/>
    <x v="308"/>
    <x v="310"/>
    <m/>
    <x v="14"/>
    <n v="1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EDRAS ALTAS2016/Apr"/>
    <x v="308"/>
    <x v="31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6/May"/>
    <x v="308"/>
    <x v="310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6/Jun"/>
    <x v="308"/>
    <x v="310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6/Jul"/>
    <x v="308"/>
    <x v="310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6/Aug"/>
    <x v="308"/>
    <x v="310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6/Sep"/>
    <x v="308"/>
    <x v="31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6/Oct"/>
    <x v="308"/>
    <x v="310"/>
    <m/>
    <x v="21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6/Nov"/>
    <x v="308"/>
    <x v="310"/>
    <m/>
    <x v="22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6/Dec"/>
    <x v="308"/>
    <x v="310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6/Jan"/>
    <x v="309"/>
    <x v="311"/>
    <s v="PEDRO OSORIO"/>
    <x v="12"/>
    <n v="0"/>
    <n v="0"/>
    <n v="13"/>
    <n v="1"/>
    <n v="0"/>
    <n v="2"/>
    <n v="0"/>
    <n v="2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PEDRO OSORIO2016/Feb"/>
    <x v="309"/>
    <x v="311"/>
    <m/>
    <x v="13"/>
    <n v="0"/>
    <n v="0"/>
    <n v="1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6/Mar"/>
    <x v="309"/>
    <x v="311"/>
    <m/>
    <x v="14"/>
    <n v="0"/>
    <n v="0"/>
    <n v="14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6/Apr"/>
    <x v="309"/>
    <x v="311"/>
    <m/>
    <x v="15"/>
    <n v="0"/>
    <n v="0"/>
    <n v="20"/>
    <n v="4"/>
    <n v="0"/>
    <n v="3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16/May"/>
    <x v="309"/>
    <x v="311"/>
    <m/>
    <x v="16"/>
    <n v="0"/>
    <n v="0"/>
    <n v="14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6/Jun"/>
    <x v="309"/>
    <x v="311"/>
    <m/>
    <x v="17"/>
    <n v="1"/>
    <n v="0"/>
    <n v="15"/>
    <n v="4"/>
    <n v="0"/>
    <n v="0"/>
    <n v="0"/>
    <n v="2"/>
    <n v="1"/>
    <n v="3"/>
    <n v="0"/>
    <n v="0"/>
    <n v="0"/>
    <n v="0"/>
    <n v="0"/>
    <n v="3"/>
    <n v="0"/>
    <n v="0"/>
    <n v="0"/>
    <n v="0"/>
    <n v="0"/>
    <n v="0"/>
    <n v="0"/>
    <n v="0"/>
    <n v="0"/>
    <n v="1"/>
  </r>
  <r>
    <s v="PEDRO OSORIO2016/Jul"/>
    <x v="309"/>
    <x v="311"/>
    <m/>
    <x v="18"/>
    <n v="1"/>
    <n v="0"/>
    <n v="12"/>
    <n v="1"/>
    <n v="0"/>
    <n v="2"/>
    <n v="0"/>
    <n v="1"/>
    <n v="1"/>
    <n v="0"/>
    <n v="1"/>
    <n v="0"/>
    <n v="0"/>
    <n v="0"/>
    <n v="0"/>
    <n v="2"/>
    <n v="0"/>
    <n v="0"/>
    <n v="0"/>
    <n v="0"/>
    <n v="0"/>
    <n v="0"/>
    <n v="0"/>
    <n v="0"/>
    <n v="0"/>
    <n v="1"/>
  </r>
  <r>
    <s v="PEDRO OSORIO2016/Aug"/>
    <x v="309"/>
    <x v="311"/>
    <m/>
    <x v="19"/>
    <n v="0"/>
    <n v="0"/>
    <n v="15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16/Sep"/>
    <x v="309"/>
    <x v="311"/>
    <m/>
    <x v="20"/>
    <n v="0"/>
    <n v="0"/>
    <n v="20"/>
    <n v="8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6/Oct"/>
    <x v="309"/>
    <x v="311"/>
    <m/>
    <x v="21"/>
    <n v="0"/>
    <n v="0"/>
    <n v="16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6/Nov"/>
    <x v="309"/>
    <x v="311"/>
    <m/>
    <x v="22"/>
    <n v="0"/>
    <n v="0"/>
    <n v="24"/>
    <n v="7"/>
    <n v="0"/>
    <n v="4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16/Dec"/>
    <x v="309"/>
    <x v="311"/>
    <m/>
    <x v="23"/>
    <n v="0"/>
    <n v="0"/>
    <n v="14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6/Jan"/>
    <x v="310"/>
    <x v="312"/>
    <s v="PEJUCARA"/>
    <x v="12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6/Feb"/>
    <x v="310"/>
    <x v="312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6/Mar"/>
    <x v="310"/>
    <x v="312"/>
    <m/>
    <x v="14"/>
    <n v="0"/>
    <n v="0"/>
    <n v="4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EJUCARA2016/Apr"/>
    <x v="310"/>
    <x v="312"/>
    <m/>
    <x v="1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6/May"/>
    <x v="310"/>
    <x v="312"/>
    <m/>
    <x v="16"/>
    <n v="0"/>
    <n v="0"/>
    <n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6/Jun"/>
    <x v="310"/>
    <x v="312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6/Jul"/>
    <x v="310"/>
    <x v="312"/>
    <m/>
    <x v="18"/>
    <n v="0"/>
    <n v="0"/>
    <n v="8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JUCARA2016/Aug"/>
    <x v="310"/>
    <x v="312"/>
    <m/>
    <x v="19"/>
    <n v="0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6/Sep"/>
    <x v="310"/>
    <x v="312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6/Oct"/>
    <x v="310"/>
    <x v="312"/>
    <m/>
    <x v="21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6/Nov"/>
    <x v="310"/>
    <x v="312"/>
    <m/>
    <x v="22"/>
    <n v="0"/>
    <n v="0"/>
    <n v="5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16/Dec"/>
    <x v="310"/>
    <x v="312"/>
    <m/>
    <x v="23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6/Jan"/>
    <x v="311"/>
    <x v="313"/>
    <s v="PELOTAS"/>
    <x v="12"/>
    <n v="6"/>
    <n v="3"/>
    <n v="339"/>
    <n v="7"/>
    <n v="54"/>
    <n v="266"/>
    <n v="29"/>
    <n v="42"/>
    <n v="23"/>
    <n v="17"/>
    <n v="37"/>
    <n v="0"/>
    <n v="0"/>
    <n v="0"/>
    <n v="0"/>
    <n v="20"/>
    <n v="27"/>
    <n v="0"/>
    <n v="2"/>
    <n v="0"/>
    <n v="0"/>
    <n v="0"/>
    <n v="1"/>
    <n v="0"/>
    <n v="0"/>
    <n v="6"/>
  </r>
  <r>
    <s v="PELOTAS2016/Feb"/>
    <x v="311"/>
    <x v="313"/>
    <m/>
    <x v="13"/>
    <n v="4"/>
    <n v="0"/>
    <n v="270"/>
    <n v="8"/>
    <n v="25"/>
    <n v="243"/>
    <n v="12"/>
    <n v="46"/>
    <n v="21"/>
    <n v="24"/>
    <n v="26"/>
    <n v="0"/>
    <n v="0"/>
    <n v="0"/>
    <n v="0"/>
    <n v="14"/>
    <n v="16"/>
    <n v="0"/>
    <n v="0"/>
    <n v="0"/>
    <n v="1"/>
    <n v="0"/>
    <n v="5"/>
    <n v="0"/>
    <n v="0"/>
    <n v="4"/>
  </r>
  <r>
    <s v="PELOTAS2016/Mar"/>
    <x v="311"/>
    <x v="313"/>
    <m/>
    <x v="14"/>
    <n v="3"/>
    <n v="0"/>
    <n v="313"/>
    <n v="12"/>
    <n v="24"/>
    <n v="301"/>
    <n v="14"/>
    <n v="63"/>
    <n v="32"/>
    <n v="26"/>
    <n v="34"/>
    <n v="0"/>
    <n v="0"/>
    <n v="0"/>
    <n v="0"/>
    <n v="15"/>
    <n v="10"/>
    <n v="0"/>
    <n v="2"/>
    <n v="0"/>
    <n v="1"/>
    <n v="0"/>
    <n v="8"/>
    <n v="0"/>
    <n v="0"/>
    <n v="3"/>
  </r>
  <r>
    <s v="PELOTAS2016/Apr"/>
    <x v="311"/>
    <x v="313"/>
    <m/>
    <x v="15"/>
    <n v="10"/>
    <n v="1"/>
    <n v="314"/>
    <n v="10"/>
    <n v="32"/>
    <n v="300"/>
    <n v="12"/>
    <n v="51"/>
    <n v="17"/>
    <n v="20"/>
    <n v="25"/>
    <n v="0"/>
    <n v="0"/>
    <n v="0"/>
    <n v="0"/>
    <n v="14"/>
    <n v="16"/>
    <n v="0"/>
    <n v="2"/>
    <n v="0"/>
    <n v="0"/>
    <n v="0"/>
    <n v="14"/>
    <n v="1"/>
    <n v="0"/>
    <n v="10"/>
  </r>
  <r>
    <s v="PELOTAS2016/May"/>
    <x v="311"/>
    <x v="313"/>
    <m/>
    <x v="16"/>
    <n v="7"/>
    <n v="0"/>
    <n v="318"/>
    <n v="10"/>
    <n v="36"/>
    <n v="333"/>
    <n v="16"/>
    <n v="43"/>
    <n v="19"/>
    <n v="19"/>
    <n v="28"/>
    <n v="1"/>
    <n v="0"/>
    <n v="0"/>
    <n v="0"/>
    <n v="21"/>
    <n v="25"/>
    <n v="1"/>
    <n v="1"/>
    <n v="0"/>
    <n v="1"/>
    <n v="0"/>
    <n v="19"/>
    <n v="0"/>
    <n v="0"/>
    <n v="7"/>
  </r>
  <r>
    <s v="PELOTAS2016/Jun"/>
    <x v="311"/>
    <x v="313"/>
    <m/>
    <x v="17"/>
    <n v="3"/>
    <n v="1"/>
    <n v="327"/>
    <n v="11"/>
    <n v="29"/>
    <n v="318"/>
    <n v="20"/>
    <n v="46"/>
    <n v="16"/>
    <n v="22"/>
    <n v="26"/>
    <n v="0"/>
    <n v="0"/>
    <n v="0"/>
    <n v="0"/>
    <n v="14"/>
    <n v="49"/>
    <n v="0"/>
    <n v="1"/>
    <n v="0"/>
    <n v="1"/>
    <n v="0"/>
    <n v="5"/>
    <n v="0"/>
    <n v="0"/>
    <n v="3"/>
  </r>
  <r>
    <s v="PELOTAS2016/Jul"/>
    <x v="311"/>
    <x v="313"/>
    <m/>
    <x v="18"/>
    <n v="4"/>
    <n v="0"/>
    <n v="312"/>
    <n v="7"/>
    <n v="39"/>
    <n v="327"/>
    <n v="17"/>
    <n v="40"/>
    <n v="20"/>
    <n v="16"/>
    <n v="21"/>
    <n v="0"/>
    <n v="0"/>
    <n v="0"/>
    <n v="0"/>
    <n v="28"/>
    <n v="33"/>
    <n v="1"/>
    <n v="2"/>
    <n v="0"/>
    <n v="0"/>
    <n v="0"/>
    <n v="10"/>
    <n v="0"/>
    <n v="0"/>
    <n v="5"/>
  </r>
  <r>
    <s v="PELOTAS2016/Aug"/>
    <x v="311"/>
    <x v="313"/>
    <m/>
    <x v="19"/>
    <n v="4"/>
    <n v="1"/>
    <n v="353"/>
    <n v="12"/>
    <n v="48"/>
    <n v="328"/>
    <n v="25"/>
    <n v="54"/>
    <n v="19"/>
    <n v="26"/>
    <n v="23"/>
    <n v="0"/>
    <n v="0"/>
    <n v="0"/>
    <n v="0"/>
    <n v="22"/>
    <n v="39"/>
    <n v="1"/>
    <n v="1"/>
    <n v="0"/>
    <n v="0"/>
    <n v="1"/>
    <n v="8"/>
    <n v="0"/>
    <n v="0"/>
    <n v="4"/>
  </r>
  <r>
    <s v="PELOTAS2016/Sep"/>
    <x v="311"/>
    <x v="313"/>
    <m/>
    <x v="20"/>
    <n v="6"/>
    <n v="2"/>
    <n v="410"/>
    <n v="6"/>
    <n v="36"/>
    <n v="379"/>
    <n v="21"/>
    <n v="48"/>
    <n v="11"/>
    <n v="22"/>
    <n v="24"/>
    <n v="0"/>
    <n v="0"/>
    <n v="0"/>
    <n v="0"/>
    <n v="23"/>
    <n v="43"/>
    <n v="0"/>
    <n v="2"/>
    <n v="0"/>
    <n v="2"/>
    <n v="0"/>
    <n v="33"/>
    <n v="0"/>
    <n v="0"/>
    <n v="6"/>
  </r>
  <r>
    <s v="PELOTAS2016/Oct"/>
    <x v="311"/>
    <x v="313"/>
    <m/>
    <x v="21"/>
    <n v="6"/>
    <n v="0"/>
    <n v="347"/>
    <n v="8"/>
    <n v="33"/>
    <n v="357"/>
    <n v="23"/>
    <n v="47"/>
    <n v="24"/>
    <n v="23"/>
    <n v="19"/>
    <n v="0"/>
    <n v="0"/>
    <n v="0"/>
    <n v="0"/>
    <n v="23"/>
    <n v="34"/>
    <n v="0"/>
    <n v="4"/>
    <n v="0"/>
    <n v="0"/>
    <n v="0"/>
    <n v="21"/>
    <n v="0"/>
    <n v="0"/>
    <n v="6"/>
  </r>
  <r>
    <s v="PELOTAS2016/Nov"/>
    <x v="311"/>
    <x v="313"/>
    <m/>
    <x v="22"/>
    <n v="7"/>
    <n v="1"/>
    <n v="349"/>
    <n v="9"/>
    <n v="29"/>
    <n v="285"/>
    <n v="24"/>
    <n v="44"/>
    <n v="19"/>
    <n v="13"/>
    <n v="18"/>
    <n v="0"/>
    <n v="0"/>
    <n v="0"/>
    <n v="0"/>
    <n v="25"/>
    <n v="17"/>
    <n v="0"/>
    <n v="4"/>
    <n v="0"/>
    <n v="1"/>
    <n v="0"/>
    <n v="9"/>
    <n v="0"/>
    <n v="0"/>
    <n v="7"/>
  </r>
  <r>
    <s v="PELOTAS2016/Dec"/>
    <x v="311"/>
    <x v="313"/>
    <m/>
    <x v="23"/>
    <n v="5"/>
    <n v="2"/>
    <n v="324"/>
    <n v="5"/>
    <n v="51"/>
    <n v="316"/>
    <n v="35"/>
    <n v="36"/>
    <n v="26"/>
    <n v="18"/>
    <n v="17"/>
    <n v="0"/>
    <n v="0"/>
    <n v="0"/>
    <n v="0"/>
    <n v="25"/>
    <n v="16"/>
    <n v="0"/>
    <n v="3"/>
    <n v="0"/>
    <n v="0"/>
    <n v="0"/>
    <n v="6"/>
    <n v="0"/>
    <n v="0"/>
    <n v="5"/>
  </r>
  <r>
    <s v="PICADA CAFE2016/Jan"/>
    <x v="312"/>
    <x v="314"/>
    <s v="PICADA CAFE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6/Feb"/>
    <x v="312"/>
    <x v="314"/>
    <m/>
    <x v="13"/>
    <n v="0"/>
    <n v="0"/>
    <n v="3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6/Mar"/>
    <x v="312"/>
    <x v="314"/>
    <m/>
    <x v="1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6/Apr"/>
    <x v="312"/>
    <x v="314"/>
    <m/>
    <x v="1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6/May"/>
    <x v="312"/>
    <x v="314"/>
    <m/>
    <x v="16"/>
    <n v="0"/>
    <n v="0"/>
    <n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CADA CAFE2016/Jun"/>
    <x v="312"/>
    <x v="31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6/Jul"/>
    <x v="312"/>
    <x v="314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6/Aug"/>
    <x v="312"/>
    <x v="31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6/Sep"/>
    <x v="312"/>
    <x v="314"/>
    <m/>
    <x v="20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ICADA CAFE2016/Oct"/>
    <x v="312"/>
    <x v="314"/>
    <m/>
    <x v="2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6/Nov"/>
    <x v="312"/>
    <x v="314"/>
    <m/>
    <x v="2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16/Dec"/>
    <x v="312"/>
    <x v="314"/>
    <m/>
    <x v="23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2016/Jan"/>
    <x v="313"/>
    <x v="315"/>
    <s v="PINHAL"/>
    <x v="12"/>
    <n v="1"/>
    <n v="0"/>
    <n v="11"/>
    <n v="0"/>
    <n v="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PINHAL2016/Feb"/>
    <x v="313"/>
    <x v="315"/>
    <m/>
    <x v="13"/>
    <n v="0"/>
    <n v="0"/>
    <n v="9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6/Mar"/>
    <x v="313"/>
    <x v="315"/>
    <m/>
    <x v="14"/>
    <n v="0"/>
    <n v="0"/>
    <n v="8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PINHAL2016/Apr"/>
    <x v="313"/>
    <x v="315"/>
    <m/>
    <x v="15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6/May"/>
    <x v="313"/>
    <x v="315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6/Jun"/>
    <x v="313"/>
    <x v="315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6/Jul"/>
    <x v="313"/>
    <x v="315"/>
    <m/>
    <x v="18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6/Aug"/>
    <x v="313"/>
    <x v="315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6/Sep"/>
    <x v="313"/>
    <x v="315"/>
    <m/>
    <x v="20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6/Oct"/>
    <x v="313"/>
    <x v="315"/>
    <m/>
    <x v="21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6/Nov"/>
    <x v="313"/>
    <x v="31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6/Dec"/>
    <x v="313"/>
    <x v="315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Jan"/>
    <x v="314"/>
    <x v="316"/>
    <s v="PINHAL DA SERRA"/>
    <x v="12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Feb"/>
    <x v="314"/>
    <x v="3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Mar"/>
    <x v="314"/>
    <x v="31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Apr"/>
    <x v="314"/>
    <x v="316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May"/>
    <x v="314"/>
    <x v="316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Jun"/>
    <x v="314"/>
    <x v="31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Jul"/>
    <x v="314"/>
    <x v="316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Aug"/>
    <x v="314"/>
    <x v="316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Sep"/>
    <x v="314"/>
    <x v="316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Oct"/>
    <x v="314"/>
    <x v="316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Nov"/>
    <x v="314"/>
    <x v="31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6/Dec"/>
    <x v="314"/>
    <x v="316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6/Jan"/>
    <x v="315"/>
    <x v="317"/>
    <s v="PINHAL GRANDE"/>
    <x v="12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6/Feb"/>
    <x v="315"/>
    <x v="317"/>
    <m/>
    <x v="13"/>
    <n v="1"/>
    <n v="0"/>
    <n v="5"/>
    <n v="2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AL GRANDE2016/Mar"/>
    <x v="315"/>
    <x v="317"/>
    <m/>
    <x v="14"/>
    <n v="0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6/Apr"/>
    <x v="315"/>
    <x v="31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6/May"/>
    <x v="315"/>
    <x v="317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6/Jun"/>
    <x v="315"/>
    <x v="317"/>
    <m/>
    <x v="17"/>
    <n v="0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6/Jul"/>
    <x v="315"/>
    <x v="31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6/Aug"/>
    <x v="315"/>
    <x v="317"/>
    <m/>
    <x v="19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6/Sep"/>
    <x v="315"/>
    <x v="317"/>
    <m/>
    <x v="20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 GRANDE2016/Oct"/>
    <x v="315"/>
    <x v="317"/>
    <m/>
    <x v="21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 GRANDE2016/Nov"/>
    <x v="315"/>
    <x v="317"/>
    <m/>
    <x v="2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PINHAL GRANDE2016/Dec"/>
    <x v="315"/>
    <x v="317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Jan"/>
    <x v="316"/>
    <x v="318"/>
    <s v="PINHEIRINHO DO VALE"/>
    <x v="1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16/Feb"/>
    <x v="316"/>
    <x v="31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Mar"/>
    <x v="316"/>
    <x v="3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Apr"/>
    <x v="316"/>
    <x v="318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May"/>
    <x v="316"/>
    <x v="318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Jun"/>
    <x v="316"/>
    <x v="31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Jul"/>
    <x v="316"/>
    <x v="31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Aug"/>
    <x v="316"/>
    <x v="3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Sep"/>
    <x v="316"/>
    <x v="318"/>
    <m/>
    <x v="20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Oct"/>
    <x v="316"/>
    <x v="318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Nov"/>
    <x v="316"/>
    <x v="318"/>
    <m/>
    <x v="22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6/Dec"/>
    <x v="316"/>
    <x v="318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6/Jan"/>
    <x v="317"/>
    <x v="319"/>
    <s v="PINHEIRO MACHADO"/>
    <x v="12"/>
    <n v="0"/>
    <n v="0"/>
    <n v="17"/>
    <n v="5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16/Feb"/>
    <x v="317"/>
    <x v="319"/>
    <m/>
    <x v="13"/>
    <n v="0"/>
    <n v="0"/>
    <n v="13"/>
    <n v="5"/>
    <n v="0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16/Mar"/>
    <x v="317"/>
    <x v="319"/>
    <m/>
    <x v="14"/>
    <n v="0"/>
    <n v="0"/>
    <n v="20"/>
    <n v="8"/>
    <n v="0"/>
    <n v="2"/>
    <n v="0"/>
    <n v="2"/>
    <n v="2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PINHEIRO MACHADO2016/Apr"/>
    <x v="317"/>
    <x v="319"/>
    <m/>
    <x v="15"/>
    <n v="0"/>
    <n v="0"/>
    <n v="14"/>
    <n v="5"/>
    <n v="0"/>
    <n v="1"/>
    <n v="0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6/May"/>
    <x v="317"/>
    <x v="319"/>
    <m/>
    <x v="16"/>
    <n v="0"/>
    <n v="0"/>
    <n v="26"/>
    <n v="16"/>
    <n v="0"/>
    <n v="0"/>
    <n v="0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PINHEIRO MACHADO2016/Jun"/>
    <x v="317"/>
    <x v="319"/>
    <m/>
    <x v="17"/>
    <n v="0"/>
    <n v="0"/>
    <n v="22"/>
    <n v="9"/>
    <n v="1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6/Jul"/>
    <x v="317"/>
    <x v="319"/>
    <m/>
    <x v="18"/>
    <n v="0"/>
    <n v="0"/>
    <n v="29"/>
    <n v="9"/>
    <n v="0"/>
    <n v="0"/>
    <n v="0"/>
    <n v="3"/>
    <n v="0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PINHEIRO MACHADO2016/Aug"/>
    <x v="317"/>
    <x v="319"/>
    <m/>
    <x v="19"/>
    <n v="0"/>
    <n v="0"/>
    <n v="24"/>
    <n v="6"/>
    <n v="0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PINHEIRO MACHADO2016/Sep"/>
    <x v="317"/>
    <x v="319"/>
    <m/>
    <x v="20"/>
    <n v="0"/>
    <n v="0"/>
    <n v="19"/>
    <n v="8"/>
    <n v="2"/>
    <n v="4"/>
    <n v="0"/>
    <n v="0"/>
    <n v="1"/>
    <n v="2"/>
    <n v="0"/>
    <n v="0"/>
    <n v="0"/>
    <n v="0"/>
    <n v="0"/>
    <n v="2"/>
    <n v="2"/>
    <n v="0"/>
    <n v="0"/>
    <n v="0"/>
    <n v="0"/>
    <n v="0"/>
    <n v="0"/>
    <n v="0"/>
    <n v="0"/>
    <n v="0"/>
  </r>
  <r>
    <s v="PINHEIRO MACHADO2016/Oct"/>
    <x v="317"/>
    <x v="319"/>
    <m/>
    <x v="21"/>
    <n v="0"/>
    <n v="0"/>
    <n v="16"/>
    <n v="9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6/Nov"/>
    <x v="317"/>
    <x v="319"/>
    <m/>
    <x v="22"/>
    <n v="0"/>
    <n v="0"/>
    <n v="9"/>
    <n v="4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6/Dec"/>
    <x v="317"/>
    <x v="319"/>
    <m/>
    <x v="23"/>
    <n v="0"/>
    <n v="0"/>
    <n v="15"/>
    <n v="7"/>
    <n v="1"/>
    <n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TO BANDEIRA2016/Jan"/>
    <x v="318"/>
    <x v="320"/>
    <s v="PINTO BANDEIRA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6/Feb"/>
    <x v="318"/>
    <x v="320"/>
    <m/>
    <x v="13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TO BANDEIRA2016/Mar"/>
    <x v="318"/>
    <x v="320"/>
    <m/>
    <x v="1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6/Apr"/>
    <x v="318"/>
    <x v="320"/>
    <m/>
    <x v="15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6/May"/>
    <x v="318"/>
    <x v="320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6/Jun"/>
    <x v="318"/>
    <x v="320"/>
    <m/>
    <x v="17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6/Jul"/>
    <x v="318"/>
    <x v="320"/>
    <m/>
    <x v="18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6/Aug"/>
    <x v="318"/>
    <x v="320"/>
    <m/>
    <x v="19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INTO BANDEIRA2016/Sep"/>
    <x v="318"/>
    <x v="32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6/Oct"/>
    <x v="318"/>
    <x v="320"/>
    <m/>
    <x v="21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TO BANDEIRA2016/Nov"/>
    <x v="318"/>
    <x v="320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6/Dec"/>
    <x v="318"/>
    <x v="320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6/Jan"/>
    <x v="319"/>
    <x v="321"/>
    <s v="PIRAPO"/>
    <x v="1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RAPO2016/Feb"/>
    <x v="319"/>
    <x v="3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6/Mar"/>
    <x v="319"/>
    <x v="321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6/Apr"/>
    <x v="319"/>
    <x v="32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6/May"/>
    <x v="319"/>
    <x v="32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6/Jun"/>
    <x v="319"/>
    <x v="321"/>
    <m/>
    <x v="17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IRAPO2016/Jul"/>
    <x v="319"/>
    <x v="321"/>
    <m/>
    <x v="18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6/Aug"/>
    <x v="319"/>
    <x v="321"/>
    <m/>
    <x v="19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6/Sep"/>
    <x v="319"/>
    <x v="321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6/Oct"/>
    <x v="319"/>
    <x v="321"/>
    <m/>
    <x v="21"/>
    <n v="0"/>
    <n v="0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6/Nov"/>
    <x v="319"/>
    <x v="321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6/Dec"/>
    <x v="319"/>
    <x v="321"/>
    <m/>
    <x v="2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6/Jan"/>
    <x v="320"/>
    <x v="322"/>
    <s v="PIRATINI"/>
    <x v="12"/>
    <n v="1"/>
    <n v="0"/>
    <n v="20"/>
    <n v="5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PIRATINI2016/Feb"/>
    <x v="320"/>
    <x v="322"/>
    <m/>
    <x v="13"/>
    <n v="0"/>
    <n v="0"/>
    <n v="29"/>
    <n v="7"/>
    <n v="1"/>
    <n v="2"/>
    <n v="0"/>
    <n v="0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PIRATINI2016/Mar"/>
    <x v="320"/>
    <x v="322"/>
    <m/>
    <x v="14"/>
    <n v="2"/>
    <n v="0"/>
    <n v="23"/>
    <n v="6"/>
    <n v="1"/>
    <n v="2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3"/>
  </r>
  <r>
    <s v="PIRATINI2016/Apr"/>
    <x v="320"/>
    <x v="322"/>
    <m/>
    <x v="15"/>
    <n v="1"/>
    <n v="0"/>
    <n v="15"/>
    <n v="4"/>
    <n v="0"/>
    <n v="4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IRATINI2016/May"/>
    <x v="320"/>
    <x v="322"/>
    <m/>
    <x v="16"/>
    <n v="0"/>
    <n v="0"/>
    <n v="26"/>
    <n v="7"/>
    <n v="4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IRATINI2016/Jun"/>
    <x v="320"/>
    <x v="322"/>
    <m/>
    <x v="17"/>
    <n v="0"/>
    <n v="0"/>
    <n v="14"/>
    <n v="7"/>
    <n v="2"/>
    <n v="2"/>
    <n v="1"/>
    <n v="1"/>
    <n v="0"/>
    <n v="5"/>
    <n v="0"/>
    <n v="0"/>
    <n v="1"/>
    <n v="0"/>
    <n v="0"/>
    <n v="1"/>
    <n v="0"/>
    <n v="0"/>
    <n v="0"/>
    <n v="0"/>
    <n v="0"/>
    <n v="0"/>
    <n v="0"/>
    <n v="0"/>
    <n v="0"/>
    <n v="0"/>
  </r>
  <r>
    <s v="PIRATINI2016/Jul"/>
    <x v="320"/>
    <x v="322"/>
    <m/>
    <x v="18"/>
    <n v="0"/>
    <n v="0"/>
    <n v="35"/>
    <n v="12"/>
    <n v="1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IRATINI2016/Aug"/>
    <x v="320"/>
    <x v="322"/>
    <m/>
    <x v="19"/>
    <n v="0"/>
    <n v="0"/>
    <n v="39"/>
    <n v="14"/>
    <n v="2"/>
    <n v="0"/>
    <n v="0"/>
    <n v="0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PIRATINI2016/Sep"/>
    <x v="320"/>
    <x v="322"/>
    <m/>
    <x v="20"/>
    <n v="1"/>
    <n v="0"/>
    <n v="33"/>
    <n v="10"/>
    <n v="3"/>
    <n v="3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RATINI2016/Oct"/>
    <x v="320"/>
    <x v="322"/>
    <m/>
    <x v="21"/>
    <n v="0"/>
    <n v="0"/>
    <n v="26"/>
    <n v="7"/>
    <n v="2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6/Nov"/>
    <x v="320"/>
    <x v="322"/>
    <m/>
    <x v="22"/>
    <n v="0"/>
    <n v="0"/>
    <n v="15"/>
    <n v="4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6/Dec"/>
    <x v="320"/>
    <x v="322"/>
    <m/>
    <x v="23"/>
    <n v="0"/>
    <n v="0"/>
    <n v="21"/>
    <n v="8"/>
    <n v="3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LANALTO2016/Jan"/>
    <x v="321"/>
    <x v="323"/>
    <s v="PLANALTO"/>
    <x v="12"/>
    <n v="0"/>
    <n v="0"/>
    <n v="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6/Feb"/>
    <x v="321"/>
    <x v="323"/>
    <m/>
    <x v="13"/>
    <n v="0"/>
    <n v="0"/>
    <n v="6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6/Mar"/>
    <x v="321"/>
    <x v="323"/>
    <m/>
    <x v="14"/>
    <n v="0"/>
    <n v="0"/>
    <n v="10"/>
    <n v="3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LANALTO2016/Apr"/>
    <x v="321"/>
    <x v="323"/>
    <m/>
    <x v="15"/>
    <n v="0"/>
    <n v="0"/>
    <n v="7"/>
    <n v="0"/>
    <n v="1"/>
    <n v="1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PLANALTO2016/May"/>
    <x v="321"/>
    <x v="323"/>
    <m/>
    <x v="16"/>
    <n v="0"/>
    <n v="0"/>
    <n v="16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LANALTO2016/Jun"/>
    <x v="321"/>
    <x v="323"/>
    <m/>
    <x v="17"/>
    <n v="0"/>
    <n v="0"/>
    <n v="13"/>
    <n v="2"/>
    <n v="1"/>
    <n v="1"/>
    <n v="0"/>
    <n v="2"/>
    <n v="2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PLANALTO2016/Jul"/>
    <x v="321"/>
    <x v="323"/>
    <m/>
    <x v="18"/>
    <n v="0"/>
    <n v="0"/>
    <n v="12"/>
    <n v="0"/>
    <n v="1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6/Aug"/>
    <x v="321"/>
    <x v="323"/>
    <m/>
    <x v="19"/>
    <n v="0"/>
    <n v="0"/>
    <n v="13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6/Sep"/>
    <x v="321"/>
    <x v="323"/>
    <m/>
    <x v="20"/>
    <n v="0"/>
    <n v="0"/>
    <n v="1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6/Oct"/>
    <x v="321"/>
    <x v="323"/>
    <m/>
    <x v="21"/>
    <n v="0"/>
    <n v="0"/>
    <n v="9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6/Nov"/>
    <x v="321"/>
    <x v="323"/>
    <m/>
    <x v="22"/>
    <n v="0"/>
    <n v="0"/>
    <n v="1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6/Dec"/>
    <x v="321"/>
    <x v="323"/>
    <m/>
    <x v="23"/>
    <n v="0"/>
    <n v="0"/>
    <n v="5"/>
    <n v="1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POCO DAS ANTAS2016/Jan"/>
    <x v="322"/>
    <x v="324"/>
    <s v="POCO DAS ANT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6/Feb"/>
    <x v="322"/>
    <x v="3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6/Mar"/>
    <x v="322"/>
    <x v="324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6/Apr"/>
    <x v="322"/>
    <x v="324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6/May"/>
    <x v="322"/>
    <x v="32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6/Jun"/>
    <x v="322"/>
    <x v="324"/>
    <m/>
    <x v="17"/>
    <n v="0"/>
    <n v="0"/>
    <n v="3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POCO DAS ANTAS2016/Jul"/>
    <x v="322"/>
    <x v="324"/>
    <m/>
    <x v="18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OCO DAS ANTAS2016/Aug"/>
    <x v="322"/>
    <x v="32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6/Sep"/>
    <x v="322"/>
    <x v="324"/>
    <m/>
    <x v="20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OCO DAS ANTAS2016/Oct"/>
    <x v="322"/>
    <x v="32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6/Nov"/>
    <x v="322"/>
    <x v="32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6/Dec"/>
    <x v="322"/>
    <x v="32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6/Jan"/>
    <x v="323"/>
    <x v="325"/>
    <s v="PONTA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6/Feb"/>
    <x v="323"/>
    <x v="32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6/Mar"/>
    <x v="323"/>
    <x v="325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6/Apr"/>
    <x v="323"/>
    <x v="325"/>
    <m/>
    <x v="15"/>
    <n v="0"/>
    <n v="0"/>
    <n v="1"/>
    <n v="0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6/May"/>
    <x v="323"/>
    <x v="325"/>
    <m/>
    <x v="16"/>
    <n v="0"/>
    <n v="0"/>
    <n v="8"/>
    <n v="3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NTAO2016/Jun"/>
    <x v="323"/>
    <x v="325"/>
    <m/>
    <x v="17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NTAO2016/Jul"/>
    <x v="323"/>
    <x v="325"/>
    <m/>
    <x v="18"/>
    <n v="0"/>
    <n v="0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6/Aug"/>
    <x v="323"/>
    <x v="325"/>
    <m/>
    <x v="19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6/Sep"/>
    <x v="323"/>
    <x v="325"/>
    <m/>
    <x v="20"/>
    <n v="0"/>
    <n v="0"/>
    <n v="9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6/Oct"/>
    <x v="323"/>
    <x v="325"/>
    <m/>
    <x v="21"/>
    <n v="0"/>
    <n v="0"/>
    <n v="5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6/Nov"/>
    <x v="323"/>
    <x v="325"/>
    <m/>
    <x v="22"/>
    <n v="1"/>
    <n v="0"/>
    <n v="2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NTAO2016/Dec"/>
    <x v="323"/>
    <x v="325"/>
    <m/>
    <x v="23"/>
    <n v="0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Jan"/>
    <x v="324"/>
    <x v="326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Feb"/>
    <x v="324"/>
    <x v="32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Mar"/>
    <x v="324"/>
    <x v="3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Apr"/>
    <x v="324"/>
    <x v="32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May"/>
    <x v="324"/>
    <x v="32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Jun"/>
    <x v="324"/>
    <x v="32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Jul"/>
    <x v="324"/>
    <x v="326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Aug"/>
    <x v="324"/>
    <x v="326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Sep"/>
    <x v="324"/>
    <x v="32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Oct"/>
    <x v="324"/>
    <x v="32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Nov"/>
    <x v="324"/>
    <x v="32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6/Dec"/>
    <x v="324"/>
    <x v="32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6/Jan"/>
    <x v="325"/>
    <x v="327"/>
    <s v="PORTAO"/>
    <x v="12"/>
    <n v="2"/>
    <n v="0"/>
    <n v="40"/>
    <n v="4"/>
    <n v="2"/>
    <n v="7"/>
    <n v="4"/>
    <n v="4"/>
    <n v="2"/>
    <n v="6"/>
    <n v="1"/>
    <n v="0"/>
    <n v="0"/>
    <n v="0"/>
    <n v="0"/>
    <n v="8"/>
    <n v="1"/>
    <n v="0"/>
    <n v="0"/>
    <n v="0"/>
    <n v="0"/>
    <n v="0"/>
    <n v="0"/>
    <n v="0"/>
    <n v="0"/>
    <n v="2"/>
  </r>
  <r>
    <s v="PORTAO2016/Feb"/>
    <x v="325"/>
    <x v="327"/>
    <m/>
    <x v="13"/>
    <n v="0"/>
    <n v="0"/>
    <n v="23"/>
    <n v="5"/>
    <n v="7"/>
    <n v="13"/>
    <n v="0"/>
    <n v="6"/>
    <n v="3"/>
    <n v="4"/>
    <n v="0"/>
    <n v="0"/>
    <n v="0"/>
    <n v="0"/>
    <n v="0"/>
    <n v="0"/>
    <n v="1"/>
    <n v="0"/>
    <n v="0"/>
    <n v="0"/>
    <n v="0"/>
    <n v="0"/>
    <n v="7"/>
    <n v="0"/>
    <n v="0"/>
    <n v="0"/>
  </r>
  <r>
    <s v="PORTAO2016/Mar"/>
    <x v="325"/>
    <x v="327"/>
    <m/>
    <x v="14"/>
    <n v="0"/>
    <n v="0"/>
    <n v="38"/>
    <n v="1"/>
    <n v="9"/>
    <n v="10"/>
    <n v="9"/>
    <n v="3"/>
    <n v="3"/>
    <n v="2"/>
    <n v="2"/>
    <n v="0"/>
    <n v="0"/>
    <n v="0"/>
    <n v="0"/>
    <n v="1"/>
    <n v="0"/>
    <n v="0"/>
    <n v="0"/>
    <n v="0"/>
    <n v="1"/>
    <n v="0"/>
    <n v="4"/>
    <n v="0"/>
    <n v="0"/>
    <n v="0"/>
  </r>
  <r>
    <s v="PORTAO2016/Apr"/>
    <x v="325"/>
    <x v="327"/>
    <m/>
    <x v="15"/>
    <n v="0"/>
    <n v="0"/>
    <n v="29"/>
    <n v="2"/>
    <n v="3"/>
    <n v="11"/>
    <n v="2"/>
    <n v="4"/>
    <n v="0"/>
    <n v="2"/>
    <n v="1"/>
    <n v="1"/>
    <n v="0"/>
    <n v="0"/>
    <n v="0"/>
    <n v="1"/>
    <n v="0"/>
    <n v="0"/>
    <n v="0"/>
    <n v="0"/>
    <n v="0"/>
    <n v="0"/>
    <n v="2"/>
    <n v="0"/>
    <n v="0"/>
    <n v="0"/>
  </r>
  <r>
    <s v="PORTAO2016/May"/>
    <x v="325"/>
    <x v="327"/>
    <m/>
    <x v="16"/>
    <n v="0"/>
    <n v="0"/>
    <n v="39"/>
    <n v="4"/>
    <n v="10"/>
    <n v="10"/>
    <n v="4"/>
    <n v="7"/>
    <n v="4"/>
    <n v="4"/>
    <n v="6"/>
    <n v="0"/>
    <n v="0"/>
    <n v="0"/>
    <n v="0"/>
    <n v="4"/>
    <n v="1"/>
    <n v="0"/>
    <n v="0"/>
    <n v="0"/>
    <n v="1"/>
    <n v="0"/>
    <n v="3"/>
    <n v="0"/>
    <n v="0"/>
    <n v="0"/>
  </r>
  <r>
    <s v="PORTAO2016/Jun"/>
    <x v="325"/>
    <x v="327"/>
    <m/>
    <x v="17"/>
    <n v="2"/>
    <n v="0"/>
    <n v="29"/>
    <n v="2"/>
    <n v="5"/>
    <n v="11"/>
    <n v="3"/>
    <n v="7"/>
    <n v="3"/>
    <n v="0"/>
    <n v="0"/>
    <n v="0"/>
    <n v="0"/>
    <n v="0"/>
    <n v="0"/>
    <n v="1"/>
    <n v="2"/>
    <n v="0"/>
    <n v="0"/>
    <n v="0"/>
    <n v="0"/>
    <n v="0"/>
    <n v="0"/>
    <n v="0"/>
    <n v="0"/>
    <n v="2"/>
  </r>
  <r>
    <s v="PORTAO2016/Jul"/>
    <x v="325"/>
    <x v="327"/>
    <m/>
    <x v="18"/>
    <n v="0"/>
    <n v="0"/>
    <n v="34"/>
    <n v="6"/>
    <n v="4"/>
    <n v="13"/>
    <n v="9"/>
    <n v="7"/>
    <n v="0"/>
    <n v="2"/>
    <n v="0"/>
    <n v="0"/>
    <n v="0"/>
    <n v="0"/>
    <n v="0"/>
    <n v="5"/>
    <n v="1"/>
    <n v="0"/>
    <n v="0"/>
    <n v="0"/>
    <n v="0"/>
    <n v="0"/>
    <n v="0"/>
    <n v="0"/>
    <n v="0"/>
    <n v="0"/>
  </r>
  <r>
    <s v="PORTAO2016/Aug"/>
    <x v="325"/>
    <x v="327"/>
    <m/>
    <x v="19"/>
    <n v="0"/>
    <n v="1"/>
    <n v="47"/>
    <n v="7"/>
    <n v="5"/>
    <n v="10"/>
    <n v="2"/>
    <n v="20"/>
    <n v="1"/>
    <n v="4"/>
    <n v="0"/>
    <n v="0"/>
    <n v="0"/>
    <n v="0"/>
    <n v="0"/>
    <n v="7"/>
    <n v="0"/>
    <n v="0"/>
    <n v="0"/>
    <n v="0"/>
    <n v="0"/>
    <n v="0"/>
    <n v="0"/>
    <n v="0"/>
    <n v="0"/>
    <n v="0"/>
  </r>
  <r>
    <s v="PORTAO2016/Sep"/>
    <x v="325"/>
    <x v="327"/>
    <m/>
    <x v="20"/>
    <n v="1"/>
    <n v="0"/>
    <n v="28"/>
    <n v="2"/>
    <n v="2"/>
    <n v="14"/>
    <n v="7"/>
    <n v="26"/>
    <n v="2"/>
    <n v="2"/>
    <n v="0"/>
    <n v="0"/>
    <n v="0"/>
    <n v="0"/>
    <n v="0"/>
    <n v="3"/>
    <n v="3"/>
    <n v="0"/>
    <n v="0"/>
    <n v="0"/>
    <n v="0"/>
    <n v="0"/>
    <n v="0"/>
    <n v="0"/>
    <n v="0"/>
    <n v="1"/>
  </r>
  <r>
    <s v="PORTAO2016/Oct"/>
    <x v="325"/>
    <x v="327"/>
    <m/>
    <x v="21"/>
    <n v="0"/>
    <n v="1"/>
    <n v="33"/>
    <n v="2"/>
    <n v="1"/>
    <n v="8"/>
    <n v="4"/>
    <n v="4"/>
    <n v="3"/>
    <n v="4"/>
    <n v="2"/>
    <n v="0"/>
    <n v="0"/>
    <n v="0"/>
    <n v="0"/>
    <n v="6"/>
    <n v="2"/>
    <n v="0"/>
    <n v="0"/>
    <n v="0"/>
    <n v="0"/>
    <n v="0"/>
    <n v="0"/>
    <n v="0"/>
    <n v="0"/>
    <n v="0"/>
  </r>
  <r>
    <s v="PORTAO2016/Nov"/>
    <x v="325"/>
    <x v="327"/>
    <m/>
    <x v="22"/>
    <n v="1"/>
    <n v="0"/>
    <n v="26"/>
    <n v="3"/>
    <n v="3"/>
    <n v="7"/>
    <n v="10"/>
    <n v="16"/>
    <n v="2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PORTAO2016/Dec"/>
    <x v="325"/>
    <x v="327"/>
    <m/>
    <x v="23"/>
    <n v="2"/>
    <n v="0"/>
    <n v="23"/>
    <n v="2"/>
    <n v="3"/>
    <n v="9"/>
    <n v="5"/>
    <n v="4"/>
    <n v="2"/>
    <n v="3"/>
    <n v="3"/>
    <n v="0"/>
    <n v="0"/>
    <n v="0"/>
    <n v="0"/>
    <n v="0"/>
    <n v="0"/>
    <n v="0"/>
    <n v="0"/>
    <n v="0"/>
    <n v="0"/>
    <n v="0"/>
    <n v="0"/>
    <n v="0"/>
    <n v="0"/>
    <n v="2"/>
  </r>
  <r>
    <s v="PORTO ALEGRE2016/Jan"/>
    <x v="326"/>
    <x v="328"/>
    <s v="PORTO ALEGRE"/>
    <x v="12"/>
    <n v="64"/>
    <n v="0"/>
    <n v="2621"/>
    <n v="5"/>
    <n v="337"/>
    <n v="2907"/>
    <n v="874"/>
    <n v="419"/>
    <n v="79"/>
    <n v="55"/>
    <n v="105"/>
    <n v="2"/>
    <n v="0"/>
    <n v="0"/>
    <n v="1"/>
    <n v="123"/>
    <n v="158"/>
    <n v="3"/>
    <n v="2"/>
    <n v="0"/>
    <n v="101"/>
    <n v="13"/>
    <n v="263"/>
    <n v="1"/>
    <n v="0"/>
    <n v="70"/>
  </r>
  <r>
    <s v="PORTO ALEGRE2016/Feb"/>
    <x v="326"/>
    <x v="328"/>
    <m/>
    <x v="13"/>
    <n v="78"/>
    <n v="6"/>
    <n v="2676"/>
    <n v="8"/>
    <n v="276"/>
    <n v="3045"/>
    <n v="837"/>
    <n v="359"/>
    <n v="97"/>
    <n v="75"/>
    <n v="140"/>
    <n v="8"/>
    <n v="1"/>
    <n v="0"/>
    <n v="0"/>
    <n v="103"/>
    <n v="167"/>
    <n v="4"/>
    <n v="4"/>
    <n v="0"/>
    <n v="84"/>
    <n v="13"/>
    <n v="205"/>
    <n v="2"/>
    <n v="0"/>
    <n v="82"/>
  </r>
  <r>
    <s v="PORTO ALEGRE2016/Mar"/>
    <x v="326"/>
    <x v="328"/>
    <m/>
    <x v="14"/>
    <n v="58"/>
    <n v="6"/>
    <n v="3188"/>
    <n v="5"/>
    <n v="342"/>
    <n v="3404"/>
    <n v="839"/>
    <n v="437"/>
    <n v="124"/>
    <n v="106"/>
    <n v="250"/>
    <n v="9"/>
    <n v="1"/>
    <n v="0"/>
    <n v="1"/>
    <n v="113"/>
    <n v="154"/>
    <n v="6"/>
    <n v="1"/>
    <n v="1"/>
    <n v="84"/>
    <n v="14"/>
    <n v="247"/>
    <n v="0"/>
    <n v="0"/>
    <n v="63"/>
  </r>
  <r>
    <s v="PORTO ALEGRE2016/Apr"/>
    <x v="326"/>
    <x v="328"/>
    <m/>
    <x v="15"/>
    <n v="59"/>
    <n v="4"/>
    <n v="2575"/>
    <n v="11"/>
    <n v="284"/>
    <n v="3067"/>
    <n v="632"/>
    <n v="358"/>
    <n v="87"/>
    <n v="79"/>
    <n v="202"/>
    <n v="10"/>
    <n v="1"/>
    <n v="0"/>
    <n v="0"/>
    <n v="109"/>
    <n v="128"/>
    <n v="1"/>
    <n v="2"/>
    <n v="3"/>
    <n v="61"/>
    <n v="9"/>
    <n v="180"/>
    <n v="0"/>
    <n v="0"/>
    <n v="70"/>
  </r>
  <r>
    <s v="PORTO ALEGRE2016/May"/>
    <x v="326"/>
    <x v="328"/>
    <m/>
    <x v="16"/>
    <n v="53"/>
    <n v="2"/>
    <n v="2829"/>
    <n v="11"/>
    <n v="288"/>
    <n v="2916"/>
    <n v="656"/>
    <n v="353"/>
    <n v="94"/>
    <n v="132"/>
    <n v="217"/>
    <n v="3"/>
    <n v="0"/>
    <n v="0"/>
    <n v="0"/>
    <n v="102"/>
    <n v="80"/>
    <n v="3"/>
    <n v="3"/>
    <n v="0"/>
    <n v="73"/>
    <n v="14"/>
    <n v="216"/>
    <n v="2"/>
    <n v="0"/>
    <n v="57"/>
  </r>
  <r>
    <s v="PORTO ALEGRE2016/Jun"/>
    <x v="326"/>
    <x v="328"/>
    <m/>
    <x v="17"/>
    <n v="51"/>
    <n v="7"/>
    <n v="2492"/>
    <n v="3"/>
    <n v="319"/>
    <n v="2676"/>
    <n v="612"/>
    <n v="324"/>
    <n v="86"/>
    <n v="108"/>
    <n v="260"/>
    <n v="3"/>
    <n v="1"/>
    <n v="0"/>
    <n v="0"/>
    <n v="116"/>
    <n v="115"/>
    <n v="4"/>
    <n v="2"/>
    <n v="0"/>
    <n v="44"/>
    <n v="6"/>
    <n v="130"/>
    <n v="0"/>
    <n v="0"/>
    <n v="54"/>
  </r>
  <r>
    <s v="PORTO ALEGRE2016/Jul"/>
    <x v="326"/>
    <x v="328"/>
    <m/>
    <x v="18"/>
    <n v="66"/>
    <n v="1"/>
    <n v="2277"/>
    <n v="6"/>
    <n v="340"/>
    <n v="2991"/>
    <n v="597"/>
    <n v="350"/>
    <n v="89"/>
    <n v="92"/>
    <n v="231"/>
    <n v="4"/>
    <n v="1"/>
    <n v="0"/>
    <n v="1"/>
    <n v="110"/>
    <n v="127"/>
    <n v="3"/>
    <n v="8"/>
    <n v="0"/>
    <n v="61"/>
    <n v="4"/>
    <n v="176"/>
    <n v="0"/>
    <n v="0"/>
    <n v="72"/>
  </r>
  <r>
    <s v="PORTO ALEGRE2016/Aug"/>
    <x v="326"/>
    <x v="328"/>
    <m/>
    <x v="19"/>
    <n v="54"/>
    <n v="5"/>
    <n v="2319"/>
    <n v="7"/>
    <n v="377"/>
    <n v="3181"/>
    <n v="574"/>
    <n v="376"/>
    <n v="79"/>
    <n v="82"/>
    <n v="166"/>
    <n v="4"/>
    <n v="1"/>
    <n v="0"/>
    <n v="0"/>
    <n v="99"/>
    <n v="145"/>
    <n v="1"/>
    <n v="5"/>
    <n v="1"/>
    <n v="67"/>
    <n v="11"/>
    <n v="204"/>
    <n v="1"/>
    <n v="1"/>
    <n v="57"/>
  </r>
  <r>
    <s v="PORTO ALEGRE2016/Sep"/>
    <x v="326"/>
    <x v="328"/>
    <m/>
    <x v="20"/>
    <n v="52"/>
    <n v="2"/>
    <n v="2227"/>
    <n v="5"/>
    <n v="315"/>
    <n v="2627"/>
    <n v="490"/>
    <n v="364"/>
    <n v="81"/>
    <n v="112"/>
    <n v="174"/>
    <n v="3"/>
    <n v="0"/>
    <n v="0"/>
    <n v="0"/>
    <n v="108"/>
    <n v="96"/>
    <n v="0"/>
    <n v="2"/>
    <n v="1"/>
    <n v="48"/>
    <n v="6"/>
    <n v="130"/>
    <n v="1"/>
    <n v="0"/>
    <n v="55"/>
  </r>
  <r>
    <s v="PORTO ALEGRE2016/Oct"/>
    <x v="326"/>
    <x v="328"/>
    <m/>
    <x v="21"/>
    <n v="43"/>
    <n v="0"/>
    <n v="2446"/>
    <n v="9"/>
    <n v="270"/>
    <n v="2678"/>
    <n v="568"/>
    <n v="361"/>
    <n v="82"/>
    <n v="96"/>
    <n v="178"/>
    <n v="8"/>
    <n v="1"/>
    <n v="0"/>
    <n v="1"/>
    <n v="107"/>
    <n v="139"/>
    <n v="1"/>
    <n v="6"/>
    <n v="1"/>
    <n v="52"/>
    <n v="9"/>
    <n v="147"/>
    <n v="0"/>
    <n v="0"/>
    <n v="50"/>
  </r>
  <r>
    <s v="PORTO ALEGRE2016/Nov"/>
    <x v="326"/>
    <x v="328"/>
    <m/>
    <x v="22"/>
    <n v="67"/>
    <n v="3"/>
    <n v="2310"/>
    <n v="7"/>
    <n v="249"/>
    <n v="2604"/>
    <n v="633"/>
    <n v="413"/>
    <n v="73"/>
    <n v="58"/>
    <n v="95"/>
    <n v="3"/>
    <n v="2"/>
    <n v="0"/>
    <n v="1"/>
    <n v="93"/>
    <n v="97"/>
    <n v="2"/>
    <n v="2"/>
    <n v="1"/>
    <n v="57"/>
    <n v="3"/>
    <n v="151"/>
    <n v="2"/>
    <n v="1"/>
    <n v="72"/>
  </r>
  <r>
    <s v="PORTO ALEGRE2016/Dec"/>
    <x v="326"/>
    <x v="328"/>
    <m/>
    <x v="23"/>
    <n v="78"/>
    <n v="4"/>
    <n v="2309"/>
    <n v="5"/>
    <n v="260"/>
    <n v="3008"/>
    <n v="807"/>
    <n v="393"/>
    <n v="54"/>
    <n v="55"/>
    <n v="70"/>
    <n v="5"/>
    <n v="1"/>
    <n v="1"/>
    <n v="0"/>
    <n v="101"/>
    <n v="149"/>
    <n v="2"/>
    <n v="5"/>
    <n v="0"/>
    <n v="52"/>
    <n v="3"/>
    <n v="146"/>
    <n v="0"/>
    <n v="0"/>
    <n v="90"/>
  </r>
  <r>
    <s v="PORTO LUCENA2016/Jan"/>
    <x v="327"/>
    <x v="329"/>
    <s v="PORTO LUCENA"/>
    <x v="12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LUCENA2016/Feb"/>
    <x v="327"/>
    <x v="329"/>
    <m/>
    <x v="13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6/Mar"/>
    <x v="327"/>
    <x v="329"/>
    <m/>
    <x v="14"/>
    <n v="0"/>
    <n v="0"/>
    <n v="6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ORTO LUCENA2016/Apr"/>
    <x v="327"/>
    <x v="32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6/May"/>
    <x v="327"/>
    <x v="329"/>
    <m/>
    <x v="16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6/Jun"/>
    <x v="327"/>
    <x v="32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6/Jul"/>
    <x v="327"/>
    <x v="329"/>
    <m/>
    <x v="18"/>
    <n v="0"/>
    <n v="0"/>
    <n v="7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6/Aug"/>
    <x v="327"/>
    <x v="32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6/Sep"/>
    <x v="327"/>
    <x v="329"/>
    <m/>
    <x v="20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6/Oct"/>
    <x v="327"/>
    <x v="329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6/Nov"/>
    <x v="327"/>
    <x v="329"/>
    <m/>
    <x v="22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6/Dec"/>
    <x v="327"/>
    <x v="329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Jan"/>
    <x v="328"/>
    <x v="330"/>
    <s v="PORTO MAU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Feb"/>
    <x v="328"/>
    <x v="33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Mar"/>
    <x v="328"/>
    <x v="330"/>
    <m/>
    <x v="14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Apr"/>
    <x v="328"/>
    <x v="330"/>
    <m/>
    <x v="15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May"/>
    <x v="328"/>
    <x v="330"/>
    <m/>
    <x v="16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Jun"/>
    <x v="328"/>
    <x v="330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Jul"/>
    <x v="328"/>
    <x v="330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Aug"/>
    <x v="328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Sep"/>
    <x v="328"/>
    <x v="33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Oct"/>
    <x v="328"/>
    <x v="330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Nov"/>
    <x v="328"/>
    <x v="330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6/Dec"/>
    <x v="328"/>
    <x v="3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Jan"/>
    <x v="329"/>
    <x v="331"/>
    <s v="PORTO VERA CRUZ"/>
    <x v="1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Feb"/>
    <x v="329"/>
    <x v="33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Mar"/>
    <x v="329"/>
    <x v="33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Apr"/>
    <x v="329"/>
    <x v="331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May"/>
    <x v="329"/>
    <x v="33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Jun"/>
    <x v="329"/>
    <x v="33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Jul"/>
    <x v="329"/>
    <x v="331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Aug"/>
    <x v="329"/>
    <x v="331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Sep"/>
    <x v="329"/>
    <x v="331"/>
    <m/>
    <x v="20"/>
    <n v="0"/>
    <n v="0"/>
    <n v="2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PORTO VERA CRUZ2016/Oct"/>
    <x v="329"/>
    <x v="331"/>
    <m/>
    <x v="21"/>
    <n v="0"/>
    <n v="0"/>
    <n v="2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Nov"/>
    <x v="329"/>
    <x v="331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6/Dec"/>
    <x v="329"/>
    <x v="33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6/Jan"/>
    <x v="330"/>
    <x v="332"/>
    <s v="PORTO XAVIER"/>
    <x v="12"/>
    <n v="0"/>
    <n v="0"/>
    <n v="12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6/Feb"/>
    <x v="330"/>
    <x v="332"/>
    <m/>
    <x v="13"/>
    <n v="0"/>
    <n v="0"/>
    <n v="10"/>
    <n v="2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ORTO XAVIER2016/Mar"/>
    <x v="330"/>
    <x v="332"/>
    <m/>
    <x v="14"/>
    <n v="0"/>
    <n v="0"/>
    <n v="10"/>
    <n v="2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ORTO XAVIER2016/Apr"/>
    <x v="330"/>
    <x v="332"/>
    <m/>
    <x v="15"/>
    <n v="0"/>
    <n v="0"/>
    <n v="16"/>
    <n v="1"/>
    <n v="1"/>
    <n v="1"/>
    <n v="0"/>
    <n v="0"/>
    <n v="0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PORTO XAVIER2016/May"/>
    <x v="330"/>
    <x v="332"/>
    <m/>
    <x v="16"/>
    <n v="0"/>
    <n v="0"/>
    <n v="8"/>
    <n v="1"/>
    <n v="0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6/Jun"/>
    <x v="330"/>
    <x v="332"/>
    <m/>
    <x v="17"/>
    <n v="0"/>
    <n v="0"/>
    <n v="21"/>
    <n v="3"/>
    <n v="2"/>
    <n v="2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ORTO XAVIER2016/Jul"/>
    <x v="330"/>
    <x v="332"/>
    <m/>
    <x v="18"/>
    <n v="0"/>
    <n v="0"/>
    <n v="13"/>
    <n v="2"/>
    <n v="2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PORTO XAVIER2016/Aug"/>
    <x v="330"/>
    <x v="332"/>
    <m/>
    <x v="19"/>
    <n v="0"/>
    <n v="0"/>
    <n v="8"/>
    <n v="4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6/Sep"/>
    <x v="330"/>
    <x v="332"/>
    <m/>
    <x v="20"/>
    <n v="0"/>
    <n v="0"/>
    <n v="8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6/Oct"/>
    <x v="330"/>
    <x v="332"/>
    <m/>
    <x v="21"/>
    <n v="0"/>
    <n v="0"/>
    <n v="9"/>
    <n v="2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6/Nov"/>
    <x v="330"/>
    <x v="332"/>
    <m/>
    <x v="22"/>
    <n v="0"/>
    <n v="0"/>
    <n v="11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16/Dec"/>
    <x v="330"/>
    <x v="332"/>
    <m/>
    <x v="23"/>
    <n v="0"/>
    <n v="0"/>
    <n v="10"/>
    <n v="3"/>
    <n v="0"/>
    <n v="1"/>
    <n v="0"/>
    <n v="0"/>
    <n v="3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POUSO NOVO2016/Jan"/>
    <x v="331"/>
    <x v="333"/>
    <s v="POUSO NOV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6/Feb"/>
    <x v="331"/>
    <x v="33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6/Mar"/>
    <x v="331"/>
    <x v="333"/>
    <m/>
    <x v="1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6/Apr"/>
    <x v="331"/>
    <x v="333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6/May"/>
    <x v="331"/>
    <x v="333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6/Jun"/>
    <x v="331"/>
    <x v="333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6/Jul"/>
    <x v="331"/>
    <x v="333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6/Aug"/>
    <x v="331"/>
    <x v="333"/>
    <m/>
    <x v="19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USO NOVO2016/Sep"/>
    <x v="331"/>
    <x v="333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6/Oct"/>
    <x v="331"/>
    <x v="333"/>
    <m/>
    <x v="21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6/Nov"/>
    <x v="331"/>
    <x v="33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6/Dec"/>
    <x v="331"/>
    <x v="33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6/Jan"/>
    <x v="332"/>
    <x v="334"/>
    <s v="PRESIDENTE LUCENA"/>
    <x v="12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6/Feb"/>
    <x v="332"/>
    <x v="334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6/Mar"/>
    <x v="332"/>
    <x v="3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6/Apr"/>
    <x v="332"/>
    <x v="33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6/May"/>
    <x v="332"/>
    <x v="33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6/Jun"/>
    <x v="332"/>
    <x v="33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6/Jul"/>
    <x v="332"/>
    <x v="334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ESIDENTE LUCENA2016/Aug"/>
    <x v="332"/>
    <x v="334"/>
    <m/>
    <x v="19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6/Sep"/>
    <x v="332"/>
    <x v="334"/>
    <m/>
    <x v="20"/>
    <n v="0"/>
    <n v="0"/>
    <n v="3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ESIDENTE LUCENA2016/Oct"/>
    <x v="332"/>
    <x v="334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6/Nov"/>
    <x v="332"/>
    <x v="33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6/Dec"/>
    <x v="332"/>
    <x v="334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6/Jan"/>
    <x v="333"/>
    <x v="335"/>
    <s v="PROGRESSO"/>
    <x v="12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6/Feb"/>
    <x v="333"/>
    <x v="335"/>
    <m/>
    <x v="13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ROGRESSO2016/Mar"/>
    <x v="333"/>
    <x v="335"/>
    <m/>
    <x v="14"/>
    <n v="0"/>
    <n v="0"/>
    <n v="3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6/Apr"/>
    <x v="333"/>
    <x v="33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6/May"/>
    <x v="333"/>
    <x v="335"/>
    <m/>
    <x v="16"/>
    <n v="0"/>
    <n v="0"/>
    <n v="5"/>
    <n v="1"/>
    <n v="0"/>
    <n v="0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ROGRESSO2016/Jun"/>
    <x v="333"/>
    <x v="335"/>
    <m/>
    <x v="17"/>
    <n v="0"/>
    <n v="0"/>
    <n v="7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6/Jul"/>
    <x v="333"/>
    <x v="335"/>
    <m/>
    <x v="18"/>
    <n v="0"/>
    <n v="0"/>
    <n v="4"/>
    <n v="0"/>
    <n v="1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ROGRESSO2016/Aug"/>
    <x v="333"/>
    <x v="335"/>
    <m/>
    <x v="19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ROGRESSO2016/Sep"/>
    <x v="333"/>
    <x v="335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6/Oct"/>
    <x v="333"/>
    <x v="335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6/Nov"/>
    <x v="333"/>
    <x v="335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16/Dec"/>
    <x v="333"/>
    <x v="335"/>
    <m/>
    <x v="2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6/Jan"/>
    <x v="334"/>
    <x v="336"/>
    <s v="PROTASIO ALV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6/Feb"/>
    <x v="334"/>
    <x v="33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6/Mar"/>
    <x v="334"/>
    <x v="336"/>
    <m/>
    <x v="14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TASIO ALVES2016/Apr"/>
    <x v="334"/>
    <x v="33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6/May"/>
    <x v="334"/>
    <x v="336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6/Jun"/>
    <x v="334"/>
    <x v="336"/>
    <m/>
    <x v="17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TASIO ALVES2016/Jul"/>
    <x v="334"/>
    <x v="336"/>
    <m/>
    <x v="18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6/Aug"/>
    <x v="334"/>
    <x v="33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6/Sep"/>
    <x v="334"/>
    <x v="336"/>
    <m/>
    <x v="20"/>
    <n v="0"/>
    <n v="0"/>
    <n v="1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TASIO ALVES2016/Oct"/>
    <x v="334"/>
    <x v="33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6/Nov"/>
    <x v="334"/>
    <x v="33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6/Dec"/>
    <x v="334"/>
    <x v="33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Jan"/>
    <x v="335"/>
    <x v="337"/>
    <s v="PUTIN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Feb"/>
    <x v="335"/>
    <x v="33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Mar"/>
    <x v="335"/>
    <x v="337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Apr"/>
    <x v="335"/>
    <x v="337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May"/>
    <x v="335"/>
    <x v="337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Jun"/>
    <x v="335"/>
    <x v="337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Jul"/>
    <x v="335"/>
    <x v="337"/>
    <m/>
    <x v="18"/>
    <n v="0"/>
    <n v="0"/>
    <n v="3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PUTINGA2016/Aug"/>
    <x v="335"/>
    <x v="337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Sep"/>
    <x v="335"/>
    <x v="33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Oct"/>
    <x v="335"/>
    <x v="337"/>
    <m/>
    <x v="21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Nov"/>
    <x v="335"/>
    <x v="33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6/Dec"/>
    <x v="335"/>
    <x v="337"/>
    <m/>
    <x v="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QUARAI2016/Jan"/>
    <x v="336"/>
    <x v="338"/>
    <s v="QUARAI"/>
    <x v="12"/>
    <n v="0"/>
    <n v="0"/>
    <n v="29"/>
    <n v="8"/>
    <n v="1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QUARAI2016/Feb"/>
    <x v="336"/>
    <x v="338"/>
    <m/>
    <x v="13"/>
    <n v="0"/>
    <n v="0"/>
    <n v="43"/>
    <n v="8"/>
    <n v="2"/>
    <n v="3"/>
    <n v="0"/>
    <n v="2"/>
    <n v="0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QUARAI2016/Mar"/>
    <x v="336"/>
    <x v="338"/>
    <m/>
    <x v="14"/>
    <n v="0"/>
    <n v="0"/>
    <n v="29"/>
    <n v="9"/>
    <n v="3"/>
    <n v="3"/>
    <n v="0"/>
    <n v="2"/>
    <n v="1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QUARAI2016/Apr"/>
    <x v="336"/>
    <x v="338"/>
    <m/>
    <x v="15"/>
    <n v="1"/>
    <n v="0"/>
    <n v="28"/>
    <n v="4"/>
    <n v="7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QUARAI2016/May"/>
    <x v="336"/>
    <x v="338"/>
    <m/>
    <x v="16"/>
    <n v="0"/>
    <n v="0"/>
    <n v="22"/>
    <n v="5"/>
    <n v="2"/>
    <n v="2"/>
    <n v="0"/>
    <n v="1"/>
    <n v="3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QUARAI2016/Jun"/>
    <x v="336"/>
    <x v="338"/>
    <m/>
    <x v="17"/>
    <n v="0"/>
    <n v="0"/>
    <n v="40"/>
    <n v="1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RAI2016/Jul"/>
    <x v="336"/>
    <x v="338"/>
    <m/>
    <x v="18"/>
    <n v="1"/>
    <n v="0"/>
    <n v="24"/>
    <n v="6"/>
    <n v="0"/>
    <n v="2"/>
    <n v="0"/>
    <n v="4"/>
    <n v="3"/>
    <n v="4"/>
    <n v="0"/>
    <n v="0"/>
    <n v="0"/>
    <n v="0"/>
    <n v="0"/>
    <n v="1"/>
    <n v="0"/>
    <n v="0"/>
    <n v="0"/>
    <n v="0"/>
    <n v="0"/>
    <n v="0"/>
    <n v="0"/>
    <n v="0"/>
    <n v="0"/>
    <n v="1"/>
  </r>
  <r>
    <s v="QUARAI2016/Aug"/>
    <x v="336"/>
    <x v="338"/>
    <m/>
    <x v="19"/>
    <n v="0"/>
    <n v="0"/>
    <n v="36"/>
    <n v="2"/>
    <n v="0"/>
    <n v="3"/>
    <n v="0"/>
    <n v="2"/>
    <n v="1"/>
    <n v="1"/>
    <n v="2"/>
    <n v="0"/>
    <n v="0"/>
    <n v="0"/>
    <n v="0"/>
    <n v="4"/>
    <n v="2"/>
    <n v="0"/>
    <n v="0"/>
    <n v="0"/>
    <n v="0"/>
    <n v="0"/>
    <n v="0"/>
    <n v="0"/>
    <n v="0"/>
    <n v="0"/>
  </r>
  <r>
    <s v="QUARAI2016/Sep"/>
    <x v="336"/>
    <x v="338"/>
    <m/>
    <x v="20"/>
    <n v="0"/>
    <n v="0"/>
    <n v="26"/>
    <n v="4"/>
    <n v="1"/>
    <n v="0"/>
    <n v="0"/>
    <n v="1"/>
    <n v="3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QUARAI2016/Oct"/>
    <x v="336"/>
    <x v="338"/>
    <m/>
    <x v="21"/>
    <n v="0"/>
    <n v="0"/>
    <n v="22"/>
    <n v="6"/>
    <n v="4"/>
    <n v="2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QUARAI2016/Nov"/>
    <x v="336"/>
    <x v="338"/>
    <m/>
    <x v="22"/>
    <n v="0"/>
    <n v="0"/>
    <n v="29"/>
    <n v="5"/>
    <n v="1"/>
    <n v="2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QUARAI2016/Dec"/>
    <x v="336"/>
    <x v="338"/>
    <m/>
    <x v="23"/>
    <n v="0"/>
    <n v="0"/>
    <n v="20"/>
    <n v="5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ATRO IRMAOS2016/Jan"/>
    <x v="337"/>
    <x v="339"/>
    <s v="QUATRO IRMAOS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Feb"/>
    <x v="337"/>
    <x v="339"/>
    <m/>
    <x v="1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Mar"/>
    <x v="337"/>
    <x v="339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Apr"/>
    <x v="337"/>
    <x v="339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May"/>
    <x v="337"/>
    <x v="339"/>
    <m/>
    <x v="1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Jun"/>
    <x v="337"/>
    <x v="339"/>
    <m/>
    <x v="17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Jul"/>
    <x v="337"/>
    <x v="33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Aug"/>
    <x v="337"/>
    <x v="339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Sep"/>
    <x v="337"/>
    <x v="339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Oct"/>
    <x v="337"/>
    <x v="3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Nov"/>
    <x v="337"/>
    <x v="33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6/Dec"/>
    <x v="337"/>
    <x v="339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Jan"/>
    <x v="338"/>
    <x v="340"/>
    <s v="QUEVEDO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Feb"/>
    <x v="338"/>
    <x v="3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Mar"/>
    <x v="338"/>
    <x v="3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Apr"/>
    <x v="338"/>
    <x v="340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May"/>
    <x v="338"/>
    <x v="34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Jun"/>
    <x v="338"/>
    <x v="34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Jul"/>
    <x v="338"/>
    <x v="34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Aug"/>
    <x v="338"/>
    <x v="340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Sep"/>
    <x v="338"/>
    <x v="34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Oct"/>
    <x v="338"/>
    <x v="340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Nov"/>
    <x v="338"/>
    <x v="340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6/Dec"/>
    <x v="338"/>
    <x v="340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Jan"/>
    <x v="339"/>
    <x v="341"/>
    <s v="QUINZE DE NOVEMBRO"/>
    <x v="12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Feb"/>
    <x v="339"/>
    <x v="34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Mar"/>
    <x v="339"/>
    <x v="34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Apr"/>
    <x v="339"/>
    <x v="34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May"/>
    <x v="339"/>
    <x v="34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Jun"/>
    <x v="339"/>
    <x v="34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Jul"/>
    <x v="339"/>
    <x v="341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Aug"/>
    <x v="339"/>
    <x v="341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Sep"/>
    <x v="339"/>
    <x v="341"/>
    <m/>
    <x v="2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Oct"/>
    <x v="339"/>
    <x v="341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Nov"/>
    <x v="339"/>
    <x v="341"/>
    <m/>
    <x v="22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6/Dec"/>
    <x v="339"/>
    <x v="34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6/Jan"/>
    <x v="340"/>
    <x v="342"/>
    <s v="REDENTORA"/>
    <x v="1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6/Feb"/>
    <x v="340"/>
    <x v="342"/>
    <m/>
    <x v="13"/>
    <n v="0"/>
    <n v="0"/>
    <n v="10"/>
    <n v="2"/>
    <n v="2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REDENTORA2016/Mar"/>
    <x v="340"/>
    <x v="342"/>
    <m/>
    <x v="14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16/Apr"/>
    <x v="340"/>
    <x v="342"/>
    <m/>
    <x v="15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6/May"/>
    <x v="340"/>
    <x v="342"/>
    <m/>
    <x v="16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6/Jun"/>
    <x v="340"/>
    <x v="342"/>
    <m/>
    <x v="17"/>
    <n v="0"/>
    <n v="0"/>
    <n v="1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6/Jul"/>
    <x v="340"/>
    <x v="342"/>
    <m/>
    <x v="18"/>
    <n v="0"/>
    <n v="0"/>
    <n v="6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16/Aug"/>
    <x v="340"/>
    <x v="342"/>
    <m/>
    <x v="19"/>
    <n v="0"/>
    <n v="0"/>
    <n v="6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6/Sep"/>
    <x v="340"/>
    <x v="342"/>
    <m/>
    <x v="20"/>
    <n v="0"/>
    <n v="0"/>
    <n v="5"/>
    <n v="0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6/Oct"/>
    <x v="340"/>
    <x v="342"/>
    <m/>
    <x v="21"/>
    <n v="0"/>
    <n v="0"/>
    <n v="17"/>
    <n v="3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REDENTORA2016/Nov"/>
    <x v="340"/>
    <x v="342"/>
    <m/>
    <x v="22"/>
    <n v="0"/>
    <n v="0"/>
    <n v="7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EDENTORA2016/Dec"/>
    <x v="340"/>
    <x v="342"/>
    <m/>
    <x v="23"/>
    <n v="1"/>
    <n v="0"/>
    <n v="11"/>
    <n v="2"/>
    <n v="1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RELVADO2016/Jan"/>
    <x v="341"/>
    <x v="343"/>
    <s v="RELV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Feb"/>
    <x v="341"/>
    <x v="34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Mar"/>
    <x v="341"/>
    <x v="3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Apr"/>
    <x v="341"/>
    <x v="34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May"/>
    <x v="341"/>
    <x v="3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Jun"/>
    <x v="341"/>
    <x v="34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Jul"/>
    <x v="341"/>
    <x v="34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Aug"/>
    <x v="341"/>
    <x v="34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Sep"/>
    <x v="341"/>
    <x v="3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Oct"/>
    <x v="341"/>
    <x v="34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Nov"/>
    <x v="341"/>
    <x v="34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6/Dec"/>
    <x v="341"/>
    <x v="343"/>
    <m/>
    <x v="2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6/Jan"/>
    <x v="342"/>
    <x v="344"/>
    <s v="RESTINGA SECA"/>
    <x v="12"/>
    <n v="0"/>
    <n v="0"/>
    <n v="14"/>
    <n v="1"/>
    <n v="1"/>
    <n v="0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RESTINGA SECA2016/Feb"/>
    <x v="342"/>
    <x v="344"/>
    <m/>
    <x v="13"/>
    <n v="0"/>
    <n v="0"/>
    <n v="3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6/Mar"/>
    <x v="342"/>
    <x v="344"/>
    <m/>
    <x v="14"/>
    <n v="0"/>
    <n v="0"/>
    <n v="17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6/Apr"/>
    <x v="342"/>
    <x v="344"/>
    <m/>
    <x v="15"/>
    <n v="0"/>
    <n v="0"/>
    <n v="20"/>
    <n v="4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6/May"/>
    <x v="342"/>
    <x v="344"/>
    <m/>
    <x v="16"/>
    <n v="0"/>
    <n v="0"/>
    <n v="22"/>
    <n v="7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6/Jun"/>
    <x v="342"/>
    <x v="344"/>
    <m/>
    <x v="17"/>
    <n v="0"/>
    <n v="0"/>
    <n v="14"/>
    <n v="2"/>
    <n v="0"/>
    <n v="1"/>
    <n v="0"/>
    <n v="2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RESTINGA SECA2016/Jul"/>
    <x v="342"/>
    <x v="344"/>
    <m/>
    <x v="18"/>
    <n v="0"/>
    <n v="0"/>
    <n v="20"/>
    <n v="6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16/Aug"/>
    <x v="342"/>
    <x v="344"/>
    <m/>
    <x v="19"/>
    <n v="1"/>
    <n v="0"/>
    <n v="15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RESTINGA SECA2016/Sep"/>
    <x v="342"/>
    <x v="344"/>
    <m/>
    <x v="20"/>
    <n v="0"/>
    <n v="0"/>
    <n v="24"/>
    <n v="4"/>
    <n v="12"/>
    <n v="1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RESTINGA SECA2016/Oct"/>
    <x v="342"/>
    <x v="344"/>
    <m/>
    <x v="21"/>
    <n v="0"/>
    <n v="0"/>
    <n v="16"/>
    <n v="2"/>
    <n v="1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6/Nov"/>
    <x v="342"/>
    <x v="344"/>
    <m/>
    <x v="22"/>
    <n v="0"/>
    <n v="0"/>
    <n v="29"/>
    <n v="7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6/Dec"/>
    <x v="342"/>
    <x v="344"/>
    <m/>
    <x v="23"/>
    <n v="0"/>
    <n v="0"/>
    <n v="21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IO DOS INDIOS2016/Jan"/>
    <x v="343"/>
    <x v="345"/>
    <s v="RIO DOS INDIOS"/>
    <x v="1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6/Feb"/>
    <x v="343"/>
    <x v="345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6/Mar"/>
    <x v="343"/>
    <x v="345"/>
    <m/>
    <x v="14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6/Apr"/>
    <x v="343"/>
    <x v="345"/>
    <m/>
    <x v="15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6/May"/>
    <x v="343"/>
    <x v="345"/>
    <m/>
    <x v="16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IO DOS INDIOS2016/Jun"/>
    <x v="343"/>
    <x v="345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6/Jul"/>
    <x v="343"/>
    <x v="345"/>
    <m/>
    <x v="18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IO DOS INDIOS2016/Aug"/>
    <x v="343"/>
    <x v="345"/>
    <m/>
    <x v="19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IO DOS INDIOS2016/Sep"/>
    <x v="343"/>
    <x v="34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6/Oct"/>
    <x v="343"/>
    <x v="345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6/Nov"/>
    <x v="343"/>
    <x v="345"/>
    <m/>
    <x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6/Dec"/>
    <x v="343"/>
    <x v="345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6/Jan"/>
    <x v="344"/>
    <x v="346"/>
    <s v="RIO GRANDE"/>
    <x v="12"/>
    <n v="3"/>
    <n v="1"/>
    <n v="313"/>
    <n v="13"/>
    <n v="21"/>
    <n v="179"/>
    <n v="8"/>
    <n v="33"/>
    <n v="17"/>
    <n v="28"/>
    <n v="18"/>
    <n v="0"/>
    <n v="0"/>
    <n v="0"/>
    <n v="0"/>
    <n v="6"/>
    <n v="13"/>
    <n v="1"/>
    <n v="1"/>
    <n v="0"/>
    <n v="0"/>
    <n v="0"/>
    <n v="9"/>
    <n v="0"/>
    <n v="0"/>
    <n v="3"/>
  </r>
  <r>
    <s v="RIO GRANDE2016/Feb"/>
    <x v="344"/>
    <x v="346"/>
    <m/>
    <x v="13"/>
    <n v="2"/>
    <n v="0"/>
    <n v="298"/>
    <n v="10"/>
    <n v="19"/>
    <n v="153"/>
    <n v="3"/>
    <n v="25"/>
    <n v="24"/>
    <n v="31"/>
    <n v="15"/>
    <n v="0"/>
    <n v="0"/>
    <n v="0"/>
    <n v="0"/>
    <n v="12"/>
    <n v="6"/>
    <n v="0"/>
    <n v="2"/>
    <n v="0"/>
    <n v="0"/>
    <n v="0"/>
    <n v="14"/>
    <n v="0"/>
    <n v="0"/>
    <n v="2"/>
  </r>
  <r>
    <s v="RIO GRANDE2016/Mar"/>
    <x v="344"/>
    <x v="346"/>
    <m/>
    <x v="14"/>
    <n v="2"/>
    <n v="0"/>
    <n v="252"/>
    <n v="14"/>
    <n v="15"/>
    <n v="170"/>
    <n v="5"/>
    <n v="24"/>
    <n v="18"/>
    <n v="15"/>
    <n v="19"/>
    <n v="0"/>
    <n v="0"/>
    <n v="0"/>
    <n v="0"/>
    <n v="5"/>
    <n v="8"/>
    <n v="0"/>
    <n v="1"/>
    <n v="0"/>
    <n v="1"/>
    <n v="0"/>
    <n v="29"/>
    <n v="0"/>
    <n v="0"/>
    <n v="2"/>
  </r>
  <r>
    <s v="RIO GRANDE2016/Apr"/>
    <x v="344"/>
    <x v="346"/>
    <m/>
    <x v="15"/>
    <n v="2"/>
    <n v="0"/>
    <n v="259"/>
    <n v="12"/>
    <n v="22"/>
    <n v="250"/>
    <n v="1"/>
    <n v="14"/>
    <n v="10"/>
    <n v="27"/>
    <n v="12"/>
    <n v="0"/>
    <n v="0"/>
    <n v="0"/>
    <n v="0"/>
    <n v="7"/>
    <n v="14"/>
    <n v="1"/>
    <n v="1"/>
    <n v="0"/>
    <n v="4"/>
    <n v="0"/>
    <n v="44"/>
    <n v="1"/>
    <n v="0"/>
    <n v="2"/>
  </r>
  <r>
    <s v="RIO GRANDE2016/May"/>
    <x v="344"/>
    <x v="346"/>
    <m/>
    <x v="16"/>
    <n v="4"/>
    <n v="0"/>
    <n v="280"/>
    <n v="17"/>
    <n v="23"/>
    <n v="185"/>
    <n v="5"/>
    <n v="19"/>
    <n v="15"/>
    <n v="21"/>
    <n v="14"/>
    <n v="0"/>
    <n v="0"/>
    <n v="0"/>
    <n v="0"/>
    <n v="11"/>
    <n v="4"/>
    <n v="0"/>
    <n v="2"/>
    <n v="0"/>
    <n v="0"/>
    <n v="0"/>
    <n v="13"/>
    <n v="0"/>
    <n v="0"/>
    <n v="4"/>
  </r>
  <r>
    <s v="RIO GRANDE2016/Jun"/>
    <x v="344"/>
    <x v="346"/>
    <m/>
    <x v="17"/>
    <n v="3"/>
    <n v="0"/>
    <n v="284"/>
    <n v="17"/>
    <n v="19"/>
    <n v="190"/>
    <n v="1"/>
    <n v="29"/>
    <n v="12"/>
    <n v="10"/>
    <n v="9"/>
    <n v="0"/>
    <n v="0"/>
    <n v="0"/>
    <n v="0"/>
    <n v="10"/>
    <n v="9"/>
    <n v="0"/>
    <n v="1"/>
    <n v="0"/>
    <n v="0"/>
    <n v="0"/>
    <n v="15"/>
    <n v="1"/>
    <n v="0"/>
    <n v="3"/>
  </r>
  <r>
    <s v="RIO GRANDE2016/Jul"/>
    <x v="344"/>
    <x v="346"/>
    <m/>
    <x v="18"/>
    <n v="3"/>
    <n v="0"/>
    <n v="256"/>
    <n v="19"/>
    <n v="18"/>
    <n v="205"/>
    <n v="4"/>
    <n v="33"/>
    <n v="5"/>
    <n v="22"/>
    <n v="9"/>
    <n v="1"/>
    <n v="0"/>
    <n v="0"/>
    <n v="0"/>
    <n v="12"/>
    <n v="16"/>
    <n v="0"/>
    <n v="0"/>
    <n v="0"/>
    <n v="1"/>
    <n v="0"/>
    <n v="36"/>
    <n v="0"/>
    <n v="0"/>
    <n v="3"/>
  </r>
  <r>
    <s v="RIO GRANDE2016/Aug"/>
    <x v="344"/>
    <x v="346"/>
    <m/>
    <x v="19"/>
    <n v="1"/>
    <n v="0"/>
    <n v="268"/>
    <n v="15"/>
    <n v="40"/>
    <n v="305"/>
    <n v="6"/>
    <n v="26"/>
    <n v="8"/>
    <n v="13"/>
    <n v="7"/>
    <n v="0"/>
    <n v="0"/>
    <n v="0"/>
    <n v="0"/>
    <n v="13"/>
    <n v="13"/>
    <n v="0"/>
    <n v="1"/>
    <n v="0"/>
    <n v="3"/>
    <n v="0"/>
    <n v="84"/>
    <n v="0"/>
    <n v="0"/>
    <n v="1"/>
  </r>
  <r>
    <s v="RIO GRANDE2016/Sep"/>
    <x v="344"/>
    <x v="346"/>
    <m/>
    <x v="20"/>
    <n v="3"/>
    <n v="0"/>
    <n v="265"/>
    <n v="14"/>
    <n v="30"/>
    <n v="265"/>
    <n v="13"/>
    <n v="18"/>
    <n v="7"/>
    <n v="13"/>
    <n v="10"/>
    <n v="0"/>
    <n v="0"/>
    <n v="0"/>
    <n v="0"/>
    <n v="17"/>
    <n v="23"/>
    <n v="0"/>
    <n v="1"/>
    <n v="0"/>
    <n v="1"/>
    <n v="0"/>
    <n v="37"/>
    <n v="0"/>
    <n v="0"/>
    <n v="3"/>
  </r>
  <r>
    <s v="RIO GRANDE2016/Oct"/>
    <x v="344"/>
    <x v="346"/>
    <m/>
    <x v="21"/>
    <n v="4"/>
    <n v="0"/>
    <n v="254"/>
    <n v="15"/>
    <n v="34"/>
    <n v="257"/>
    <n v="8"/>
    <n v="19"/>
    <n v="22"/>
    <n v="13"/>
    <n v="11"/>
    <n v="1"/>
    <n v="0"/>
    <n v="0"/>
    <n v="0"/>
    <n v="9"/>
    <n v="14"/>
    <n v="2"/>
    <n v="0"/>
    <n v="0"/>
    <n v="1"/>
    <n v="0"/>
    <n v="57"/>
    <n v="0"/>
    <n v="0"/>
    <n v="4"/>
  </r>
  <r>
    <s v="RIO GRANDE2016/Nov"/>
    <x v="344"/>
    <x v="346"/>
    <m/>
    <x v="22"/>
    <n v="3"/>
    <n v="0"/>
    <n v="215"/>
    <n v="10"/>
    <n v="21"/>
    <n v="236"/>
    <n v="5"/>
    <n v="24"/>
    <n v="23"/>
    <n v="13"/>
    <n v="7"/>
    <n v="0"/>
    <n v="0"/>
    <n v="0"/>
    <n v="0"/>
    <n v="15"/>
    <n v="1"/>
    <n v="0"/>
    <n v="0"/>
    <n v="0"/>
    <n v="2"/>
    <n v="0"/>
    <n v="69"/>
    <n v="0"/>
    <n v="0"/>
    <n v="3"/>
  </r>
  <r>
    <s v="RIO GRANDE2016/Dec"/>
    <x v="344"/>
    <x v="346"/>
    <m/>
    <x v="23"/>
    <n v="7"/>
    <n v="1"/>
    <n v="207"/>
    <n v="13"/>
    <n v="27"/>
    <n v="200"/>
    <n v="10"/>
    <n v="29"/>
    <n v="19"/>
    <n v="13"/>
    <n v="12"/>
    <n v="0"/>
    <n v="0"/>
    <n v="0"/>
    <n v="0"/>
    <n v="5"/>
    <n v="11"/>
    <n v="0"/>
    <n v="1"/>
    <n v="0"/>
    <n v="0"/>
    <n v="0"/>
    <n v="35"/>
    <n v="0"/>
    <n v="1"/>
    <n v="8"/>
  </r>
  <r>
    <s v="RIO PARDO2016/Jan"/>
    <x v="345"/>
    <x v="347"/>
    <s v="RIO PARDO"/>
    <x v="12"/>
    <n v="0"/>
    <n v="0"/>
    <n v="40"/>
    <n v="5"/>
    <n v="4"/>
    <n v="5"/>
    <n v="0"/>
    <n v="5"/>
    <n v="3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RIO PARDO2016/Feb"/>
    <x v="345"/>
    <x v="347"/>
    <m/>
    <x v="13"/>
    <n v="0"/>
    <n v="0"/>
    <n v="60"/>
    <n v="12"/>
    <n v="8"/>
    <n v="7"/>
    <n v="0"/>
    <n v="1"/>
    <n v="0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RIO PARDO2016/Mar"/>
    <x v="345"/>
    <x v="347"/>
    <m/>
    <x v="14"/>
    <n v="0"/>
    <n v="0"/>
    <n v="55"/>
    <n v="5"/>
    <n v="3"/>
    <n v="13"/>
    <n v="1"/>
    <n v="2"/>
    <n v="0"/>
    <n v="0"/>
    <n v="1"/>
    <n v="0"/>
    <n v="0"/>
    <n v="0"/>
    <n v="0"/>
    <n v="2"/>
    <n v="1"/>
    <n v="0"/>
    <n v="0"/>
    <n v="0"/>
    <n v="0"/>
    <n v="0"/>
    <n v="0"/>
    <n v="0"/>
    <n v="0"/>
    <n v="0"/>
  </r>
  <r>
    <s v="RIO PARDO2016/Apr"/>
    <x v="345"/>
    <x v="347"/>
    <m/>
    <x v="15"/>
    <n v="0"/>
    <n v="0"/>
    <n v="54"/>
    <n v="7"/>
    <n v="0"/>
    <n v="2"/>
    <n v="0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RIO PARDO2016/May"/>
    <x v="345"/>
    <x v="347"/>
    <m/>
    <x v="16"/>
    <n v="0"/>
    <n v="0"/>
    <n v="54"/>
    <n v="5"/>
    <n v="3"/>
    <n v="2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RIO PARDO2016/Jun"/>
    <x v="345"/>
    <x v="347"/>
    <m/>
    <x v="17"/>
    <n v="1"/>
    <n v="0"/>
    <n v="72"/>
    <n v="8"/>
    <n v="4"/>
    <n v="9"/>
    <n v="0"/>
    <n v="2"/>
    <n v="2"/>
    <n v="3"/>
    <n v="1"/>
    <n v="0"/>
    <n v="0"/>
    <n v="0"/>
    <n v="0"/>
    <n v="0"/>
    <n v="1"/>
    <n v="0"/>
    <n v="1"/>
    <n v="0"/>
    <n v="0"/>
    <n v="0"/>
    <n v="0"/>
    <n v="0"/>
    <n v="0"/>
    <n v="1"/>
  </r>
  <r>
    <s v="RIO PARDO2016/Jul"/>
    <x v="345"/>
    <x v="347"/>
    <m/>
    <x v="18"/>
    <n v="0"/>
    <n v="0"/>
    <n v="62"/>
    <n v="9"/>
    <n v="2"/>
    <n v="9"/>
    <n v="3"/>
    <n v="2"/>
    <n v="1"/>
    <n v="2"/>
    <n v="4"/>
    <n v="0"/>
    <n v="0"/>
    <n v="0"/>
    <n v="0"/>
    <n v="2"/>
    <n v="4"/>
    <n v="0"/>
    <n v="0"/>
    <n v="0"/>
    <n v="0"/>
    <n v="0"/>
    <n v="0"/>
    <n v="0"/>
    <n v="0"/>
    <n v="0"/>
  </r>
  <r>
    <s v="RIO PARDO2016/Aug"/>
    <x v="345"/>
    <x v="347"/>
    <m/>
    <x v="19"/>
    <n v="1"/>
    <n v="0"/>
    <n v="47"/>
    <n v="9"/>
    <n v="2"/>
    <n v="12"/>
    <n v="1"/>
    <n v="4"/>
    <n v="2"/>
    <n v="3"/>
    <n v="0"/>
    <n v="0"/>
    <n v="0"/>
    <n v="0"/>
    <n v="0"/>
    <n v="2"/>
    <n v="3"/>
    <n v="0"/>
    <n v="0"/>
    <n v="0"/>
    <n v="0"/>
    <n v="0"/>
    <n v="0"/>
    <n v="0"/>
    <n v="0"/>
    <n v="1"/>
  </r>
  <r>
    <s v="RIO PARDO2016/Sep"/>
    <x v="345"/>
    <x v="347"/>
    <m/>
    <x v="20"/>
    <n v="0"/>
    <n v="0"/>
    <n v="43"/>
    <n v="8"/>
    <n v="4"/>
    <n v="9"/>
    <n v="0"/>
    <n v="4"/>
    <n v="4"/>
    <n v="6"/>
    <n v="1"/>
    <n v="0"/>
    <n v="0"/>
    <n v="0"/>
    <n v="0"/>
    <n v="4"/>
    <n v="2"/>
    <n v="0"/>
    <n v="0"/>
    <n v="0"/>
    <n v="0"/>
    <n v="0"/>
    <n v="0"/>
    <n v="0"/>
    <n v="0"/>
    <n v="0"/>
  </r>
  <r>
    <s v="RIO PARDO2016/Oct"/>
    <x v="345"/>
    <x v="347"/>
    <m/>
    <x v="21"/>
    <n v="0"/>
    <n v="0"/>
    <n v="35"/>
    <n v="5"/>
    <n v="1"/>
    <n v="3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IO PARDO2016/Nov"/>
    <x v="345"/>
    <x v="347"/>
    <m/>
    <x v="22"/>
    <n v="2"/>
    <n v="0"/>
    <n v="30"/>
    <n v="6"/>
    <n v="9"/>
    <n v="3"/>
    <n v="0"/>
    <n v="2"/>
    <n v="0"/>
    <n v="6"/>
    <n v="0"/>
    <n v="0"/>
    <n v="0"/>
    <n v="0"/>
    <n v="0"/>
    <n v="1"/>
    <n v="0"/>
    <n v="0"/>
    <n v="0"/>
    <n v="0"/>
    <n v="0"/>
    <n v="0"/>
    <n v="0"/>
    <n v="0"/>
    <n v="0"/>
    <n v="2"/>
  </r>
  <r>
    <s v="RIO PARDO2016/Dec"/>
    <x v="345"/>
    <x v="347"/>
    <m/>
    <x v="23"/>
    <n v="2"/>
    <n v="0"/>
    <n v="49"/>
    <n v="9"/>
    <n v="2"/>
    <n v="9"/>
    <n v="2"/>
    <n v="2"/>
    <n v="3"/>
    <n v="1"/>
    <n v="0"/>
    <n v="0"/>
    <n v="0"/>
    <n v="0"/>
    <n v="0"/>
    <n v="1"/>
    <n v="2"/>
    <n v="0"/>
    <n v="0"/>
    <n v="0"/>
    <n v="0"/>
    <n v="0"/>
    <n v="2"/>
    <n v="0"/>
    <n v="0"/>
    <n v="2"/>
  </r>
  <r>
    <s v="RIOZINHO2016/Jan"/>
    <x v="346"/>
    <x v="348"/>
    <s v="RIOZINHO"/>
    <x v="12"/>
    <n v="0"/>
    <n v="0"/>
    <n v="2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IOZINHO2016/Feb"/>
    <x v="346"/>
    <x v="34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6/Mar"/>
    <x v="346"/>
    <x v="348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6/Apr"/>
    <x v="346"/>
    <x v="348"/>
    <m/>
    <x v="15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6/May"/>
    <x v="346"/>
    <x v="348"/>
    <m/>
    <x v="16"/>
    <n v="0"/>
    <n v="0"/>
    <n v="7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RIOZINHO2016/Jun"/>
    <x v="346"/>
    <x v="348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6/Jul"/>
    <x v="346"/>
    <x v="34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6/Aug"/>
    <x v="346"/>
    <x v="348"/>
    <m/>
    <x v="19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6/Sep"/>
    <x v="346"/>
    <x v="348"/>
    <m/>
    <x v="2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16/Oct"/>
    <x v="346"/>
    <x v="348"/>
    <m/>
    <x v="21"/>
    <n v="0"/>
    <n v="0"/>
    <n v="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IOZINHO2016/Nov"/>
    <x v="346"/>
    <x v="348"/>
    <m/>
    <x v="2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6/Dec"/>
    <x v="346"/>
    <x v="34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6/Jan"/>
    <x v="347"/>
    <x v="349"/>
    <s v="ROCA SALES"/>
    <x v="12"/>
    <n v="1"/>
    <n v="0"/>
    <n v="13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OCA SALES2016/Feb"/>
    <x v="347"/>
    <x v="349"/>
    <m/>
    <x v="13"/>
    <n v="0"/>
    <n v="0"/>
    <n v="8"/>
    <n v="0"/>
    <n v="0"/>
    <n v="2"/>
    <n v="2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ROCA SALES2016/Mar"/>
    <x v="347"/>
    <x v="349"/>
    <m/>
    <x v="14"/>
    <n v="0"/>
    <n v="0"/>
    <n v="8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CA SALES2016/Apr"/>
    <x v="347"/>
    <x v="349"/>
    <m/>
    <x v="15"/>
    <n v="0"/>
    <n v="0"/>
    <n v="9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CA SALES2016/May"/>
    <x v="347"/>
    <x v="349"/>
    <m/>
    <x v="16"/>
    <n v="0"/>
    <n v="0"/>
    <n v="12"/>
    <n v="0"/>
    <n v="3"/>
    <n v="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ROCA SALES2016/Jun"/>
    <x v="347"/>
    <x v="349"/>
    <m/>
    <x v="17"/>
    <n v="0"/>
    <n v="0"/>
    <n v="9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6/Jul"/>
    <x v="347"/>
    <x v="349"/>
    <m/>
    <x v="18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6/Aug"/>
    <x v="347"/>
    <x v="349"/>
    <m/>
    <x v="19"/>
    <n v="0"/>
    <n v="0"/>
    <n v="14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6/Sep"/>
    <x v="347"/>
    <x v="349"/>
    <m/>
    <x v="20"/>
    <n v="0"/>
    <n v="0"/>
    <n v="15"/>
    <n v="0"/>
    <n v="0"/>
    <n v="3"/>
    <n v="0"/>
    <n v="2"/>
    <n v="0"/>
    <n v="0"/>
    <n v="0"/>
    <n v="0"/>
    <n v="0"/>
    <n v="0"/>
    <n v="0"/>
    <n v="1"/>
    <n v="3"/>
    <n v="0"/>
    <n v="0"/>
    <n v="0"/>
    <n v="0"/>
    <n v="0"/>
    <n v="0"/>
    <n v="0"/>
    <n v="0"/>
    <n v="0"/>
  </r>
  <r>
    <s v="ROCA SALES2016/Oct"/>
    <x v="347"/>
    <x v="349"/>
    <m/>
    <x v="21"/>
    <n v="0"/>
    <n v="0"/>
    <n v="17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6/Nov"/>
    <x v="347"/>
    <x v="349"/>
    <m/>
    <x v="22"/>
    <n v="0"/>
    <n v="0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6/Dec"/>
    <x v="347"/>
    <x v="349"/>
    <m/>
    <x v="23"/>
    <n v="1"/>
    <n v="0"/>
    <n v="13"/>
    <n v="0"/>
    <n v="0"/>
    <n v="2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RODEIO BONITO2016/Jan"/>
    <x v="348"/>
    <x v="350"/>
    <s v="RODEIO BONITO"/>
    <x v="12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DEIO BONITO2016/Feb"/>
    <x v="348"/>
    <x v="350"/>
    <m/>
    <x v="13"/>
    <n v="0"/>
    <n v="0"/>
    <n v="9"/>
    <n v="3"/>
    <n v="0"/>
    <n v="1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</r>
  <r>
    <s v="RODEIO BONITO2016/Mar"/>
    <x v="348"/>
    <x v="350"/>
    <m/>
    <x v="14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6/Apr"/>
    <x v="348"/>
    <x v="350"/>
    <m/>
    <x v="15"/>
    <n v="0"/>
    <n v="0"/>
    <n v="8"/>
    <n v="2"/>
    <n v="4"/>
    <n v="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DEIO BONITO2016/May"/>
    <x v="348"/>
    <x v="350"/>
    <m/>
    <x v="16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6/Jun"/>
    <x v="348"/>
    <x v="350"/>
    <m/>
    <x v="17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6/Jul"/>
    <x v="348"/>
    <x v="350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6/Aug"/>
    <x v="348"/>
    <x v="350"/>
    <m/>
    <x v="19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6/Sep"/>
    <x v="348"/>
    <x v="350"/>
    <m/>
    <x v="20"/>
    <n v="0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6/Oct"/>
    <x v="348"/>
    <x v="350"/>
    <m/>
    <x v="21"/>
    <n v="0"/>
    <n v="0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6/Nov"/>
    <x v="348"/>
    <x v="350"/>
    <m/>
    <x v="22"/>
    <n v="0"/>
    <n v="0"/>
    <n v="5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6/Dec"/>
    <x v="348"/>
    <x v="350"/>
    <m/>
    <x v="23"/>
    <n v="0"/>
    <n v="0"/>
    <n v="2"/>
    <n v="1"/>
    <n v="0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</r>
  <r>
    <s v="ROLADOR2016/Jan"/>
    <x v="349"/>
    <x v="351"/>
    <s v="ROLADOR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6/Feb"/>
    <x v="349"/>
    <x v="351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6/Mar"/>
    <x v="349"/>
    <x v="35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6/Apr"/>
    <x v="349"/>
    <x v="35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6/May"/>
    <x v="349"/>
    <x v="35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6/Jun"/>
    <x v="349"/>
    <x v="351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6/Jul"/>
    <x v="349"/>
    <x v="351"/>
    <m/>
    <x v="18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LADOR2016/Aug"/>
    <x v="349"/>
    <x v="351"/>
    <m/>
    <x v="19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LADOR2016/Sep"/>
    <x v="349"/>
    <x v="35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6/Oct"/>
    <x v="349"/>
    <x v="3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6/Nov"/>
    <x v="349"/>
    <x v="35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6/Dec"/>
    <x v="349"/>
    <x v="351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6/Jan"/>
    <x v="350"/>
    <x v="352"/>
    <s v="ROLANTE"/>
    <x v="12"/>
    <n v="0"/>
    <n v="0"/>
    <n v="23"/>
    <n v="2"/>
    <n v="1"/>
    <n v="3"/>
    <n v="0"/>
    <n v="2"/>
    <n v="2"/>
    <n v="8"/>
    <n v="0"/>
    <n v="0"/>
    <n v="0"/>
    <n v="0"/>
    <n v="0"/>
    <n v="0"/>
    <n v="1"/>
    <n v="0"/>
    <n v="0"/>
    <n v="0"/>
    <n v="0"/>
    <n v="0"/>
    <n v="0"/>
    <n v="0"/>
    <n v="0"/>
    <n v="0"/>
  </r>
  <r>
    <s v="ROLANTE2016/Feb"/>
    <x v="350"/>
    <x v="352"/>
    <m/>
    <x v="13"/>
    <n v="0"/>
    <n v="0"/>
    <n v="12"/>
    <n v="1"/>
    <n v="1"/>
    <n v="4"/>
    <n v="1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LANTE2016/Mar"/>
    <x v="350"/>
    <x v="352"/>
    <m/>
    <x v="14"/>
    <n v="0"/>
    <n v="0"/>
    <n v="10"/>
    <n v="3"/>
    <n v="1"/>
    <n v="4"/>
    <n v="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ROLANTE2016/Apr"/>
    <x v="350"/>
    <x v="352"/>
    <m/>
    <x v="15"/>
    <n v="1"/>
    <n v="0"/>
    <n v="12"/>
    <n v="3"/>
    <n v="1"/>
    <n v="6"/>
    <n v="0"/>
    <n v="0"/>
    <n v="3"/>
    <n v="5"/>
    <n v="1"/>
    <n v="0"/>
    <n v="0"/>
    <n v="0"/>
    <n v="0"/>
    <n v="0"/>
    <n v="1"/>
    <n v="0"/>
    <n v="0"/>
    <n v="0"/>
    <n v="0"/>
    <n v="0"/>
    <n v="0"/>
    <n v="0"/>
    <n v="0"/>
    <n v="1"/>
  </r>
  <r>
    <s v="ROLANTE2016/May"/>
    <x v="350"/>
    <x v="352"/>
    <m/>
    <x v="16"/>
    <n v="0"/>
    <n v="0"/>
    <n v="23"/>
    <n v="5"/>
    <n v="0"/>
    <n v="1"/>
    <n v="0"/>
    <n v="2"/>
    <n v="0"/>
    <n v="6"/>
    <n v="0"/>
    <n v="0"/>
    <n v="0"/>
    <n v="0"/>
    <n v="0"/>
    <n v="2"/>
    <n v="0"/>
    <n v="0"/>
    <n v="0"/>
    <n v="0"/>
    <n v="0"/>
    <n v="0"/>
    <n v="0"/>
    <n v="0"/>
    <n v="0"/>
    <n v="0"/>
  </r>
  <r>
    <s v="ROLANTE2016/Jun"/>
    <x v="350"/>
    <x v="352"/>
    <m/>
    <x v="17"/>
    <n v="1"/>
    <n v="0"/>
    <n v="14"/>
    <n v="1"/>
    <n v="2"/>
    <n v="1"/>
    <n v="0"/>
    <n v="0"/>
    <n v="1"/>
    <n v="6"/>
    <n v="0"/>
    <n v="0"/>
    <n v="0"/>
    <n v="0"/>
    <n v="0"/>
    <n v="1"/>
    <n v="0"/>
    <n v="0"/>
    <n v="0"/>
    <n v="0"/>
    <n v="0"/>
    <n v="0"/>
    <n v="0"/>
    <n v="0"/>
    <n v="0"/>
    <n v="1"/>
  </r>
  <r>
    <s v="ROLANTE2016/Jul"/>
    <x v="350"/>
    <x v="352"/>
    <m/>
    <x v="18"/>
    <n v="1"/>
    <n v="0"/>
    <n v="8"/>
    <n v="0"/>
    <n v="1"/>
    <n v="2"/>
    <n v="0"/>
    <n v="0"/>
    <n v="1"/>
    <n v="4"/>
    <n v="0"/>
    <n v="0"/>
    <n v="0"/>
    <n v="0"/>
    <n v="0"/>
    <n v="2"/>
    <n v="0"/>
    <n v="0"/>
    <n v="0"/>
    <n v="0"/>
    <n v="0"/>
    <n v="0"/>
    <n v="0"/>
    <n v="0"/>
    <n v="0"/>
    <n v="1"/>
  </r>
  <r>
    <s v="ROLANTE2016/Aug"/>
    <x v="350"/>
    <x v="352"/>
    <m/>
    <x v="19"/>
    <n v="0"/>
    <n v="0"/>
    <n v="15"/>
    <n v="1"/>
    <n v="2"/>
    <n v="1"/>
    <n v="1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ROLANTE2016/Sep"/>
    <x v="350"/>
    <x v="352"/>
    <m/>
    <x v="20"/>
    <n v="0"/>
    <n v="0"/>
    <n v="13"/>
    <n v="1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16/Oct"/>
    <x v="350"/>
    <x v="352"/>
    <m/>
    <x v="21"/>
    <n v="0"/>
    <n v="0"/>
    <n v="17"/>
    <n v="2"/>
    <n v="0"/>
    <n v="3"/>
    <n v="2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ROLANTE2016/Nov"/>
    <x v="350"/>
    <x v="352"/>
    <m/>
    <x v="22"/>
    <n v="0"/>
    <n v="0"/>
    <n v="29"/>
    <n v="2"/>
    <n v="1"/>
    <n v="2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LANTE2016/Dec"/>
    <x v="350"/>
    <x v="352"/>
    <m/>
    <x v="23"/>
    <n v="0"/>
    <n v="0"/>
    <n v="18"/>
    <n v="2"/>
    <n v="1"/>
    <n v="1"/>
    <n v="2"/>
    <n v="1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6/Jan"/>
    <x v="351"/>
    <x v="353"/>
    <s v="RONDA ALTA"/>
    <x v="1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6/Feb"/>
    <x v="351"/>
    <x v="353"/>
    <m/>
    <x v="13"/>
    <n v="0"/>
    <n v="0"/>
    <n v="6"/>
    <n v="0"/>
    <n v="3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6/Mar"/>
    <x v="351"/>
    <x v="353"/>
    <m/>
    <x v="14"/>
    <n v="0"/>
    <n v="0"/>
    <n v="10"/>
    <n v="0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6/Apr"/>
    <x v="351"/>
    <x v="353"/>
    <m/>
    <x v="15"/>
    <n v="0"/>
    <n v="0"/>
    <n v="4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6/May"/>
    <x v="351"/>
    <x v="353"/>
    <m/>
    <x v="16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6/Jun"/>
    <x v="351"/>
    <x v="353"/>
    <m/>
    <x v="17"/>
    <n v="0"/>
    <n v="0"/>
    <n v="3"/>
    <n v="0"/>
    <n v="2"/>
    <n v="2"/>
    <n v="1"/>
    <n v="1"/>
    <n v="0"/>
    <n v="1"/>
    <n v="2"/>
    <n v="0"/>
    <n v="0"/>
    <n v="0"/>
    <n v="0"/>
    <n v="1"/>
    <n v="0"/>
    <n v="0"/>
    <n v="0"/>
    <n v="0"/>
    <n v="0"/>
    <n v="0"/>
    <n v="1"/>
    <n v="0"/>
    <n v="0"/>
    <n v="0"/>
  </r>
  <r>
    <s v="RONDA ALTA2016/Jul"/>
    <x v="351"/>
    <x v="353"/>
    <m/>
    <x v="18"/>
    <n v="0"/>
    <n v="0"/>
    <n v="6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6/Aug"/>
    <x v="351"/>
    <x v="353"/>
    <m/>
    <x v="19"/>
    <n v="0"/>
    <n v="0"/>
    <n v="12"/>
    <n v="3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6/Sep"/>
    <x v="351"/>
    <x v="353"/>
    <m/>
    <x v="20"/>
    <n v="0"/>
    <n v="0"/>
    <n v="5"/>
    <n v="1"/>
    <n v="0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</r>
  <r>
    <s v="RONDA ALTA2016/Oct"/>
    <x v="351"/>
    <x v="353"/>
    <m/>
    <x v="21"/>
    <n v="0"/>
    <n v="0"/>
    <n v="13"/>
    <n v="2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6/Nov"/>
    <x v="351"/>
    <x v="353"/>
    <m/>
    <x v="22"/>
    <n v="0"/>
    <n v="0"/>
    <n v="9"/>
    <n v="0"/>
    <n v="0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RONDA ALTA2016/Dec"/>
    <x v="351"/>
    <x v="353"/>
    <m/>
    <x v="23"/>
    <n v="0"/>
    <n v="0"/>
    <n v="5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INHA2016/Jan"/>
    <x v="352"/>
    <x v="354"/>
    <s v="RONDINHA"/>
    <x v="12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6/Feb"/>
    <x v="352"/>
    <x v="354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6/Mar"/>
    <x v="352"/>
    <x v="354"/>
    <m/>
    <x v="14"/>
    <n v="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6/Apr"/>
    <x v="352"/>
    <x v="354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6/May"/>
    <x v="352"/>
    <x v="35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6/Jun"/>
    <x v="352"/>
    <x v="354"/>
    <m/>
    <x v="17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NDINHA2016/Jul"/>
    <x v="352"/>
    <x v="35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6/Aug"/>
    <x v="352"/>
    <x v="35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6/Sep"/>
    <x v="352"/>
    <x v="354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6/Oct"/>
    <x v="352"/>
    <x v="354"/>
    <m/>
    <x v="21"/>
    <n v="0"/>
    <n v="0"/>
    <n v="4"/>
    <n v="0"/>
    <n v="3"/>
    <n v="5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RONDINHA2016/Nov"/>
    <x v="352"/>
    <x v="354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6/Dec"/>
    <x v="352"/>
    <x v="354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6/Jan"/>
    <x v="353"/>
    <x v="355"/>
    <s v="ROQUE GONZALES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6/Feb"/>
    <x v="353"/>
    <x v="355"/>
    <m/>
    <x v="13"/>
    <n v="0"/>
    <n v="0"/>
    <n v="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QUE GONZALES2016/Mar"/>
    <x v="353"/>
    <x v="355"/>
    <m/>
    <x v="14"/>
    <n v="0"/>
    <n v="0"/>
    <n v="5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6/Apr"/>
    <x v="353"/>
    <x v="355"/>
    <m/>
    <x v="15"/>
    <n v="0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6/May"/>
    <x v="353"/>
    <x v="355"/>
    <m/>
    <x v="16"/>
    <n v="0"/>
    <n v="0"/>
    <n v="5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16/Jun"/>
    <x v="353"/>
    <x v="355"/>
    <m/>
    <x v="17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6/Jul"/>
    <x v="353"/>
    <x v="355"/>
    <m/>
    <x v="18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6/Aug"/>
    <x v="353"/>
    <x v="355"/>
    <m/>
    <x v="19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6/Sep"/>
    <x v="353"/>
    <x v="355"/>
    <m/>
    <x v="20"/>
    <n v="0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6/Oct"/>
    <x v="353"/>
    <x v="355"/>
    <m/>
    <x v="2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6/Nov"/>
    <x v="353"/>
    <x v="355"/>
    <m/>
    <x v="22"/>
    <n v="0"/>
    <n v="0"/>
    <n v="6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6/Dec"/>
    <x v="353"/>
    <x v="355"/>
    <m/>
    <x v="23"/>
    <n v="0"/>
    <n v="0"/>
    <n v="10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SARIO DO SUL2016/Jan"/>
    <x v="354"/>
    <x v="356"/>
    <s v="ROSARIO DO SUL"/>
    <x v="12"/>
    <n v="1"/>
    <n v="0"/>
    <n v="31"/>
    <n v="6"/>
    <n v="1"/>
    <n v="4"/>
    <n v="0"/>
    <n v="0"/>
    <n v="3"/>
    <n v="4"/>
    <n v="1"/>
    <n v="0"/>
    <n v="0"/>
    <n v="0"/>
    <n v="0"/>
    <n v="3"/>
    <n v="0"/>
    <n v="0"/>
    <n v="0"/>
    <n v="0"/>
    <n v="0"/>
    <n v="0"/>
    <n v="0"/>
    <n v="0"/>
    <n v="0"/>
    <n v="1"/>
  </r>
  <r>
    <s v="ROSARIO DO SUL2016/Feb"/>
    <x v="354"/>
    <x v="356"/>
    <m/>
    <x v="13"/>
    <n v="1"/>
    <n v="0"/>
    <n v="38"/>
    <n v="2"/>
    <n v="3"/>
    <n v="6"/>
    <n v="0"/>
    <n v="0"/>
    <n v="1"/>
    <n v="11"/>
    <n v="0"/>
    <n v="0"/>
    <n v="0"/>
    <n v="0"/>
    <n v="0"/>
    <n v="1"/>
    <n v="0"/>
    <n v="0"/>
    <n v="0"/>
    <n v="0"/>
    <n v="0"/>
    <n v="0"/>
    <n v="0"/>
    <n v="0"/>
    <n v="0"/>
    <n v="1"/>
  </r>
  <r>
    <s v="ROSARIO DO SUL2016/Mar"/>
    <x v="354"/>
    <x v="356"/>
    <m/>
    <x v="14"/>
    <n v="0"/>
    <n v="0"/>
    <n v="44"/>
    <n v="12"/>
    <n v="1"/>
    <n v="4"/>
    <n v="0"/>
    <n v="3"/>
    <n v="2"/>
    <n v="3"/>
    <n v="3"/>
    <n v="0"/>
    <n v="0"/>
    <n v="0"/>
    <n v="0"/>
    <n v="0"/>
    <n v="1"/>
    <n v="0"/>
    <n v="0"/>
    <n v="0"/>
    <n v="0"/>
    <n v="0"/>
    <n v="0"/>
    <n v="0"/>
    <n v="0"/>
    <n v="0"/>
  </r>
  <r>
    <s v="ROSARIO DO SUL2016/Apr"/>
    <x v="354"/>
    <x v="356"/>
    <m/>
    <x v="15"/>
    <n v="1"/>
    <n v="0"/>
    <n v="42"/>
    <n v="5"/>
    <n v="4"/>
    <n v="6"/>
    <n v="0"/>
    <n v="2"/>
    <n v="2"/>
    <n v="14"/>
    <n v="4"/>
    <n v="0"/>
    <n v="0"/>
    <n v="0"/>
    <n v="0"/>
    <n v="2"/>
    <n v="0"/>
    <n v="0"/>
    <n v="0"/>
    <n v="0"/>
    <n v="0"/>
    <n v="0"/>
    <n v="0"/>
    <n v="0"/>
    <n v="0"/>
    <n v="1"/>
  </r>
  <r>
    <s v="ROSARIO DO SUL2016/May"/>
    <x v="354"/>
    <x v="356"/>
    <m/>
    <x v="16"/>
    <n v="0"/>
    <n v="0"/>
    <n v="36"/>
    <n v="7"/>
    <n v="0"/>
    <n v="2"/>
    <n v="0"/>
    <n v="2"/>
    <n v="3"/>
    <n v="12"/>
    <n v="3"/>
    <n v="0"/>
    <n v="0"/>
    <n v="0"/>
    <n v="0"/>
    <n v="0"/>
    <n v="0"/>
    <n v="0"/>
    <n v="0"/>
    <n v="0"/>
    <n v="0"/>
    <n v="0"/>
    <n v="0"/>
    <n v="0"/>
    <n v="0"/>
    <n v="0"/>
  </r>
  <r>
    <s v="ROSARIO DO SUL2016/Jun"/>
    <x v="354"/>
    <x v="356"/>
    <m/>
    <x v="17"/>
    <n v="0"/>
    <n v="0"/>
    <n v="52"/>
    <n v="17"/>
    <n v="1"/>
    <n v="1"/>
    <n v="0"/>
    <n v="4"/>
    <n v="4"/>
    <n v="3"/>
    <n v="4"/>
    <n v="0"/>
    <n v="0"/>
    <n v="0"/>
    <n v="0"/>
    <n v="2"/>
    <n v="0"/>
    <n v="0"/>
    <n v="0"/>
    <n v="0"/>
    <n v="0"/>
    <n v="0"/>
    <n v="0"/>
    <n v="0"/>
    <n v="0"/>
    <n v="0"/>
  </r>
  <r>
    <s v="ROSARIO DO SUL2016/Jul"/>
    <x v="354"/>
    <x v="356"/>
    <m/>
    <x v="18"/>
    <n v="0"/>
    <n v="0"/>
    <n v="53"/>
    <n v="14"/>
    <n v="6"/>
    <n v="1"/>
    <n v="0"/>
    <n v="3"/>
    <n v="5"/>
    <n v="12"/>
    <n v="2"/>
    <n v="0"/>
    <n v="0"/>
    <n v="0"/>
    <n v="0"/>
    <n v="7"/>
    <n v="0"/>
    <n v="0"/>
    <n v="0"/>
    <n v="0"/>
    <n v="0"/>
    <n v="0"/>
    <n v="0"/>
    <n v="0"/>
    <n v="0"/>
    <n v="0"/>
  </r>
  <r>
    <s v="ROSARIO DO SUL2016/Aug"/>
    <x v="354"/>
    <x v="356"/>
    <m/>
    <x v="19"/>
    <n v="0"/>
    <n v="0"/>
    <n v="58"/>
    <n v="15"/>
    <n v="2"/>
    <n v="2"/>
    <n v="0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6/Sep"/>
    <x v="354"/>
    <x v="356"/>
    <m/>
    <x v="20"/>
    <n v="1"/>
    <n v="0"/>
    <n v="61"/>
    <n v="17"/>
    <n v="0"/>
    <n v="2"/>
    <n v="0"/>
    <n v="4"/>
    <n v="1"/>
    <n v="4"/>
    <n v="5"/>
    <n v="0"/>
    <n v="0"/>
    <n v="0"/>
    <n v="0"/>
    <n v="0"/>
    <n v="0"/>
    <n v="0"/>
    <n v="0"/>
    <n v="0"/>
    <n v="0"/>
    <n v="0"/>
    <n v="0"/>
    <n v="0"/>
    <n v="0"/>
    <n v="1"/>
  </r>
  <r>
    <s v="ROSARIO DO SUL2016/Oct"/>
    <x v="354"/>
    <x v="356"/>
    <m/>
    <x v="21"/>
    <n v="1"/>
    <n v="0"/>
    <n v="44"/>
    <n v="8"/>
    <n v="0"/>
    <n v="2"/>
    <n v="0"/>
    <n v="8"/>
    <n v="2"/>
    <n v="8"/>
    <n v="2"/>
    <n v="0"/>
    <n v="0"/>
    <n v="0"/>
    <n v="0"/>
    <n v="0"/>
    <n v="0"/>
    <n v="0"/>
    <n v="1"/>
    <n v="0"/>
    <n v="0"/>
    <n v="0"/>
    <n v="0"/>
    <n v="0"/>
    <n v="0"/>
    <n v="1"/>
  </r>
  <r>
    <s v="ROSARIO DO SUL2016/Nov"/>
    <x v="354"/>
    <x v="356"/>
    <m/>
    <x v="22"/>
    <n v="0"/>
    <n v="0"/>
    <n v="49"/>
    <n v="8"/>
    <n v="1"/>
    <n v="1"/>
    <n v="0"/>
    <n v="4"/>
    <n v="5"/>
    <n v="3"/>
    <n v="0"/>
    <n v="0"/>
    <n v="0"/>
    <n v="0"/>
    <n v="0"/>
    <n v="0"/>
    <n v="0"/>
    <n v="0"/>
    <n v="1"/>
    <n v="0"/>
    <n v="0"/>
    <n v="0"/>
    <n v="0"/>
    <n v="0"/>
    <n v="0"/>
    <n v="0"/>
  </r>
  <r>
    <s v="ROSARIO DO SUL2016/Dec"/>
    <x v="354"/>
    <x v="356"/>
    <m/>
    <x v="23"/>
    <n v="1"/>
    <n v="0"/>
    <n v="35"/>
    <n v="6"/>
    <n v="7"/>
    <n v="11"/>
    <n v="0"/>
    <n v="3"/>
    <n v="1"/>
    <n v="5"/>
    <n v="1"/>
    <n v="0"/>
    <n v="0"/>
    <n v="0"/>
    <n v="0"/>
    <n v="1"/>
    <n v="3"/>
    <n v="1"/>
    <n v="0"/>
    <n v="0"/>
    <n v="0"/>
    <n v="0"/>
    <n v="0"/>
    <n v="0"/>
    <n v="0"/>
    <n v="1"/>
  </r>
  <r>
    <s v="SAGRADA FAMILIA2016/Jan"/>
    <x v="355"/>
    <x v="357"/>
    <s v="SAGRADA FAMILI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6/Feb"/>
    <x v="355"/>
    <x v="3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6/Mar"/>
    <x v="355"/>
    <x v="357"/>
    <m/>
    <x v="14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</r>
  <r>
    <s v="SAGRADA FAMILIA2016/Apr"/>
    <x v="355"/>
    <x v="357"/>
    <m/>
    <x v="1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6/May"/>
    <x v="355"/>
    <x v="357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6/Jun"/>
    <x v="355"/>
    <x v="357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6/Jul"/>
    <x v="355"/>
    <x v="3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6/Aug"/>
    <x v="355"/>
    <x v="357"/>
    <m/>
    <x v="1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GRADA FAMILIA2016/Sep"/>
    <x v="355"/>
    <x v="35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6/Oct"/>
    <x v="355"/>
    <x v="357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6/Nov"/>
    <x v="355"/>
    <x v="357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6/Dec"/>
    <x v="355"/>
    <x v="35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Jan"/>
    <x v="356"/>
    <x v="358"/>
    <s v="SALDANHA MARINH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Feb"/>
    <x v="356"/>
    <x v="35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Mar"/>
    <x v="356"/>
    <x v="35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Apr"/>
    <x v="356"/>
    <x v="358"/>
    <m/>
    <x v="1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DANHA MARINHO2016/May"/>
    <x v="356"/>
    <x v="358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Jun"/>
    <x v="356"/>
    <x v="35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Jul"/>
    <x v="356"/>
    <x v="35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Aug"/>
    <x v="356"/>
    <x v="358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Sep"/>
    <x v="356"/>
    <x v="35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Oct"/>
    <x v="356"/>
    <x v="358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Nov"/>
    <x v="356"/>
    <x v="3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6/Dec"/>
    <x v="356"/>
    <x v="358"/>
    <m/>
    <x v="2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6/Jan"/>
    <x v="357"/>
    <x v="359"/>
    <s v="SALTO DO JACUI"/>
    <x v="12"/>
    <n v="0"/>
    <n v="0"/>
    <n v="23"/>
    <n v="1"/>
    <n v="1"/>
    <n v="0"/>
    <n v="0"/>
    <n v="2"/>
    <n v="1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SALTO DO JACUI2016/Feb"/>
    <x v="357"/>
    <x v="359"/>
    <m/>
    <x v="13"/>
    <n v="0"/>
    <n v="0"/>
    <n v="14"/>
    <n v="0"/>
    <n v="1"/>
    <n v="6"/>
    <n v="0"/>
    <n v="5"/>
    <n v="1"/>
    <n v="0"/>
    <n v="2"/>
    <n v="0"/>
    <n v="0"/>
    <n v="0"/>
    <n v="0"/>
    <n v="1"/>
    <n v="1"/>
    <n v="0"/>
    <n v="1"/>
    <n v="0"/>
    <n v="0"/>
    <n v="0"/>
    <n v="0"/>
    <n v="0"/>
    <n v="0"/>
    <n v="0"/>
  </r>
  <r>
    <s v="SALTO DO JACUI2016/Mar"/>
    <x v="357"/>
    <x v="359"/>
    <m/>
    <x v="14"/>
    <n v="0"/>
    <n v="0"/>
    <n v="23"/>
    <n v="2"/>
    <n v="0"/>
    <n v="3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6/Apr"/>
    <x v="357"/>
    <x v="359"/>
    <m/>
    <x v="15"/>
    <n v="0"/>
    <n v="0"/>
    <n v="19"/>
    <n v="3"/>
    <n v="1"/>
    <n v="3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TO DO JACUI2016/May"/>
    <x v="357"/>
    <x v="359"/>
    <m/>
    <x v="16"/>
    <n v="0"/>
    <n v="0"/>
    <n v="17"/>
    <n v="4"/>
    <n v="1"/>
    <n v="2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SALTO DO JACUI2016/Jun"/>
    <x v="357"/>
    <x v="359"/>
    <m/>
    <x v="17"/>
    <n v="1"/>
    <n v="0"/>
    <n v="13"/>
    <n v="2"/>
    <n v="2"/>
    <n v="1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SALTO DO JACUI2016/Jul"/>
    <x v="357"/>
    <x v="359"/>
    <m/>
    <x v="18"/>
    <n v="0"/>
    <n v="0"/>
    <n v="14"/>
    <n v="2"/>
    <n v="1"/>
    <n v="2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6/Aug"/>
    <x v="357"/>
    <x v="359"/>
    <m/>
    <x v="19"/>
    <n v="0"/>
    <n v="0"/>
    <n v="14"/>
    <n v="2"/>
    <n v="0"/>
    <n v="0"/>
    <n v="1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16/Sep"/>
    <x v="357"/>
    <x v="359"/>
    <m/>
    <x v="20"/>
    <n v="1"/>
    <n v="0"/>
    <n v="16"/>
    <n v="1"/>
    <n v="0"/>
    <n v="0"/>
    <n v="0"/>
    <n v="3"/>
    <n v="4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SALTO DO JACUI2016/Oct"/>
    <x v="357"/>
    <x v="359"/>
    <m/>
    <x v="21"/>
    <n v="0"/>
    <n v="0"/>
    <n v="16"/>
    <n v="3"/>
    <n v="1"/>
    <n v="1"/>
    <n v="0"/>
    <n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LTO DO JACUI2016/Nov"/>
    <x v="357"/>
    <x v="359"/>
    <m/>
    <x v="22"/>
    <n v="1"/>
    <n v="0"/>
    <n v="12"/>
    <n v="1"/>
    <n v="2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LTO DO JACUI2016/Dec"/>
    <x v="357"/>
    <x v="359"/>
    <m/>
    <x v="23"/>
    <n v="1"/>
    <n v="0"/>
    <n v="1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LVADOR DAS MISSOES2016/Jan"/>
    <x v="358"/>
    <x v="360"/>
    <s v="SALVADOR DAS MISSOES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Feb"/>
    <x v="358"/>
    <x v="360"/>
    <m/>
    <x v="1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Mar"/>
    <x v="358"/>
    <x v="360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Apr"/>
    <x v="358"/>
    <x v="36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May"/>
    <x v="358"/>
    <x v="360"/>
    <m/>
    <x v="16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Jun"/>
    <x v="358"/>
    <x v="36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Jul"/>
    <x v="358"/>
    <x v="36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Aug"/>
    <x v="358"/>
    <x v="36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Sep"/>
    <x v="358"/>
    <x v="360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Oct"/>
    <x v="358"/>
    <x v="360"/>
    <m/>
    <x v="2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Nov"/>
    <x v="358"/>
    <x v="360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6/Dec"/>
    <x v="358"/>
    <x v="360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6/Jan"/>
    <x v="359"/>
    <x v="361"/>
    <s v="SALVADOR DO SUL"/>
    <x v="12"/>
    <n v="0"/>
    <n v="0"/>
    <n v="5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LVADOR DO SUL2016/Feb"/>
    <x v="359"/>
    <x v="361"/>
    <m/>
    <x v="13"/>
    <n v="0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6/Mar"/>
    <x v="359"/>
    <x v="361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6/Apr"/>
    <x v="359"/>
    <x v="361"/>
    <m/>
    <x v="15"/>
    <n v="0"/>
    <n v="0"/>
    <n v="5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SALVADOR DO SUL2016/May"/>
    <x v="359"/>
    <x v="361"/>
    <m/>
    <x v="16"/>
    <n v="0"/>
    <n v="0"/>
    <n v="11"/>
    <n v="0"/>
    <n v="0"/>
    <n v="0"/>
    <n v="0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</r>
  <r>
    <s v="SALVADOR DO SUL2016/Jun"/>
    <x v="359"/>
    <x v="361"/>
    <m/>
    <x v="17"/>
    <n v="0"/>
    <n v="0"/>
    <n v="8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6/Jul"/>
    <x v="359"/>
    <x v="361"/>
    <m/>
    <x v="18"/>
    <n v="0"/>
    <n v="0"/>
    <n v="3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6/Aug"/>
    <x v="359"/>
    <x v="361"/>
    <m/>
    <x v="19"/>
    <n v="0"/>
    <n v="0"/>
    <n v="3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VADOR DO SUL2016/Sep"/>
    <x v="359"/>
    <x v="361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6/Oct"/>
    <x v="359"/>
    <x v="361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6/Nov"/>
    <x v="359"/>
    <x v="361"/>
    <m/>
    <x v="2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6/Dec"/>
    <x v="359"/>
    <x v="36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6/Jan"/>
    <x v="360"/>
    <x v="362"/>
    <s v="SANANDUVA"/>
    <x v="12"/>
    <n v="0"/>
    <n v="0"/>
    <n v="10"/>
    <n v="0"/>
    <n v="1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ANDUVA2016/Feb"/>
    <x v="360"/>
    <x v="362"/>
    <m/>
    <x v="13"/>
    <n v="0"/>
    <n v="0"/>
    <n v="8"/>
    <n v="0"/>
    <n v="0"/>
    <n v="2"/>
    <n v="0"/>
    <n v="1"/>
    <n v="2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SANANDUVA2016/Mar"/>
    <x v="360"/>
    <x v="362"/>
    <m/>
    <x v="14"/>
    <n v="0"/>
    <n v="0"/>
    <n v="7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6/Apr"/>
    <x v="360"/>
    <x v="362"/>
    <m/>
    <x v="15"/>
    <n v="0"/>
    <n v="0"/>
    <n v="9"/>
    <n v="0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ANDUVA2016/May"/>
    <x v="360"/>
    <x v="362"/>
    <m/>
    <x v="16"/>
    <n v="0"/>
    <n v="0"/>
    <n v="8"/>
    <n v="2"/>
    <n v="0"/>
    <n v="2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SANANDUVA2016/Jun"/>
    <x v="360"/>
    <x v="362"/>
    <m/>
    <x v="17"/>
    <n v="0"/>
    <n v="0"/>
    <n v="10"/>
    <n v="0"/>
    <n v="0"/>
    <n v="1"/>
    <n v="1"/>
    <n v="1"/>
    <n v="0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SANANDUVA2016/Jul"/>
    <x v="360"/>
    <x v="362"/>
    <m/>
    <x v="18"/>
    <n v="0"/>
    <n v="0"/>
    <n v="18"/>
    <n v="0"/>
    <n v="0"/>
    <n v="0"/>
    <n v="0"/>
    <n v="0"/>
    <n v="0"/>
    <n v="1"/>
    <n v="3"/>
    <n v="0"/>
    <n v="0"/>
    <n v="0"/>
    <n v="0"/>
    <n v="5"/>
    <n v="0"/>
    <n v="0"/>
    <n v="0"/>
    <n v="0"/>
    <n v="0"/>
    <n v="0"/>
    <n v="0"/>
    <n v="0"/>
    <n v="0"/>
    <n v="0"/>
  </r>
  <r>
    <s v="SANANDUVA2016/Aug"/>
    <x v="360"/>
    <x v="362"/>
    <m/>
    <x v="19"/>
    <n v="0"/>
    <n v="0"/>
    <n v="14"/>
    <n v="3"/>
    <n v="0"/>
    <n v="1"/>
    <n v="0"/>
    <n v="1"/>
    <n v="4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SANANDUVA2016/Sep"/>
    <x v="360"/>
    <x v="362"/>
    <m/>
    <x v="20"/>
    <n v="0"/>
    <n v="0"/>
    <n v="10"/>
    <n v="0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NANDUVA2016/Oct"/>
    <x v="360"/>
    <x v="362"/>
    <m/>
    <x v="21"/>
    <n v="0"/>
    <n v="0"/>
    <n v="14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16/Nov"/>
    <x v="360"/>
    <x v="362"/>
    <m/>
    <x v="22"/>
    <n v="0"/>
    <n v="0"/>
    <n v="17"/>
    <n v="3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16/Dec"/>
    <x v="360"/>
    <x v="362"/>
    <m/>
    <x v="23"/>
    <n v="0"/>
    <n v="0"/>
    <n v="13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16/Jan"/>
    <x v="361"/>
    <x v="363"/>
    <s v="SANTA BARBARA DO SUL"/>
    <x v="12"/>
    <n v="0"/>
    <n v="0"/>
    <n v="1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NTA BARBARA DO SUL2016/Feb"/>
    <x v="361"/>
    <x v="363"/>
    <m/>
    <x v="13"/>
    <n v="0"/>
    <n v="0"/>
    <n v="7"/>
    <n v="2"/>
    <n v="1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6/Mar"/>
    <x v="361"/>
    <x v="363"/>
    <m/>
    <x v="14"/>
    <n v="0"/>
    <n v="0"/>
    <n v="4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6/Apr"/>
    <x v="361"/>
    <x v="363"/>
    <m/>
    <x v="15"/>
    <n v="0"/>
    <n v="0"/>
    <n v="8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6/May"/>
    <x v="361"/>
    <x v="363"/>
    <m/>
    <x v="16"/>
    <n v="0"/>
    <n v="0"/>
    <n v="1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6/Jun"/>
    <x v="361"/>
    <x v="363"/>
    <m/>
    <x v="17"/>
    <n v="0"/>
    <n v="0"/>
    <n v="11"/>
    <n v="0"/>
    <n v="0"/>
    <n v="2"/>
    <n v="0"/>
    <n v="0"/>
    <n v="1"/>
    <n v="1"/>
    <n v="0"/>
    <n v="0"/>
    <n v="0"/>
    <n v="0"/>
    <n v="0"/>
    <n v="0"/>
    <n v="0"/>
    <n v="0"/>
    <n v="2"/>
    <n v="0"/>
    <n v="0"/>
    <n v="0"/>
    <n v="0"/>
    <n v="0"/>
    <n v="0"/>
    <n v="0"/>
  </r>
  <r>
    <s v="SANTA BARBARA DO SUL2016/Jul"/>
    <x v="361"/>
    <x v="363"/>
    <m/>
    <x v="18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6/Aug"/>
    <x v="361"/>
    <x v="363"/>
    <m/>
    <x v="19"/>
    <n v="0"/>
    <n v="0"/>
    <n v="1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6/Sep"/>
    <x v="361"/>
    <x v="363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6/Oct"/>
    <x v="361"/>
    <x v="363"/>
    <m/>
    <x v="21"/>
    <n v="0"/>
    <n v="0"/>
    <n v="5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16/Nov"/>
    <x v="361"/>
    <x v="363"/>
    <m/>
    <x v="22"/>
    <n v="0"/>
    <n v="0"/>
    <n v="8"/>
    <n v="2"/>
    <n v="2"/>
    <n v="3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ANTA BARBARA DO SUL2016/Dec"/>
    <x v="361"/>
    <x v="363"/>
    <m/>
    <x v="23"/>
    <n v="1"/>
    <n v="0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CECILIA DO SUL2016/Jan"/>
    <x v="362"/>
    <x v="364"/>
    <s v="SANTA CECILI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Feb"/>
    <x v="362"/>
    <x v="3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Mar"/>
    <x v="362"/>
    <x v="364"/>
    <m/>
    <x v="1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Apr"/>
    <x v="362"/>
    <x v="364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May"/>
    <x v="362"/>
    <x v="36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Jun"/>
    <x v="362"/>
    <x v="364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Jul"/>
    <x v="362"/>
    <x v="364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Aug"/>
    <x v="362"/>
    <x v="36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Sep"/>
    <x v="362"/>
    <x v="36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Oct"/>
    <x v="362"/>
    <x v="36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Nov"/>
    <x v="362"/>
    <x v="36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6/Dec"/>
    <x v="362"/>
    <x v="364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Jan"/>
    <x v="363"/>
    <x v="365"/>
    <s v="SANTA CLARA DO SUL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Feb"/>
    <x v="363"/>
    <x v="36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Mar"/>
    <x v="363"/>
    <x v="365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Apr"/>
    <x v="363"/>
    <x v="365"/>
    <m/>
    <x v="15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May"/>
    <x v="363"/>
    <x v="365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Jun"/>
    <x v="363"/>
    <x v="365"/>
    <m/>
    <x v="17"/>
    <n v="0"/>
    <n v="0"/>
    <n v="8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TA CLARA DO SUL2016/Jul"/>
    <x v="363"/>
    <x v="365"/>
    <m/>
    <x v="18"/>
    <n v="0"/>
    <n v="0"/>
    <n v="8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Aug"/>
    <x v="363"/>
    <x v="36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Sep"/>
    <x v="363"/>
    <x v="36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Oct"/>
    <x v="363"/>
    <x v="365"/>
    <m/>
    <x v="21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Nov"/>
    <x v="363"/>
    <x v="365"/>
    <m/>
    <x v="22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6/Dec"/>
    <x v="363"/>
    <x v="36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6/Jan"/>
    <x v="364"/>
    <x v="366"/>
    <s v="SANTA CRUZ DO SUL"/>
    <x v="12"/>
    <n v="6"/>
    <n v="0"/>
    <n v="159"/>
    <n v="3"/>
    <n v="46"/>
    <n v="30"/>
    <n v="4"/>
    <n v="17"/>
    <n v="11"/>
    <n v="6"/>
    <n v="9"/>
    <n v="0"/>
    <n v="0"/>
    <n v="0"/>
    <n v="0"/>
    <n v="7"/>
    <n v="5"/>
    <n v="1"/>
    <n v="0"/>
    <n v="0"/>
    <n v="0"/>
    <n v="0"/>
    <n v="0"/>
    <n v="1"/>
    <n v="0"/>
    <n v="6"/>
  </r>
  <r>
    <s v="SANTA CRUZ DO SUL2016/Feb"/>
    <x v="364"/>
    <x v="366"/>
    <m/>
    <x v="13"/>
    <n v="6"/>
    <n v="0"/>
    <n v="218"/>
    <n v="5"/>
    <n v="28"/>
    <n v="26"/>
    <n v="6"/>
    <n v="13"/>
    <n v="7"/>
    <n v="5"/>
    <n v="7"/>
    <n v="0"/>
    <n v="0"/>
    <n v="0"/>
    <n v="0"/>
    <n v="4"/>
    <n v="3"/>
    <n v="0"/>
    <n v="0"/>
    <n v="0"/>
    <n v="0"/>
    <n v="0"/>
    <n v="4"/>
    <n v="0"/>
    <n v="0"/>
    <n v="6"/>
  </r>
  <r>
    <s v="SANTA CRUZ DO SUL2016/Mar"/>
    <x v="364"/>
    <x v="366"/>
    <m/>
    <x v="14"/>
    <n v="4"/>
    <n v="0"/>
    <n v="333"/>
    <n v="1"/>
    <n v="44"/>
    <n v="31"/>
    <n v="6"/>
    <n v="29"/>
    <n v="12"/>
    <n v="7"/>
    <n v="12"/>
    <n v="0"/>
    <n v="0"/>
    <n v="0"/>
    <n v="0"/>
    <n v="9"/>
    <n v="9"/>
    <n v="0"/>
    <n v="0"/>
    <n v="0"/>
    <n v="0"/>
    <n v="0"/>
    <n v="1"/>
    <n v="1"/>
    <n v="0"/>
    <n v="4"/>
  </r>
  <r>
    <s v="SANTA CRUZ DO SUL2016/Apr"/>
    <x v="364"/>
    <x v="366"/>
    <m/>
    <x v="15"/>
    <n v="2"/>
    <n v="0"/>
    <n v="219"/>
    <n v="1"/>
    <n v="41"/>
    <n v="41"/>
    <n v="7"/>
    <n v="23"/>
    <n v="8"/>
    <n v="5"/>
    <n v="6"/>
    <n v="0"/>
    <n v="0"/>
    <n v="0"/>
    <n v="1"/>
    <n v="15"/>
    <n v="7"/>
    <n v="0"/>
    <n v="1"/>
    <n v="0"/>
    <n v="0"/>
    <n v="0"/>
    <n v="0"/>
    <n v="0"/>
    <n v="0"/>
    <n v="2"/>
  </r>
  <r>
    <s v="SANTA CRUZ DO SUL2016/May"/>
    <x v="364"/>
    <x v="366"/>
    <m/>
    <x v="16"/>
    <n v="1"/>
    <n v="0"/>
    <n v="209"/>
    <n v="2"/>
    <n v="67"/>
    <n v="36"/>
    <n v="6"/>
    <n v="29"/>
    <n v="6"/>
    <n v="6"/>
    <n v="13"/>
    <n v="0"/>
    <n v="0"/>
    <n v="0"/>
    <n v="0"/>
    <n v="8"/>
    <n v="4"/>
    <n v="0"/>
    <n v="0"/>
    <n v="0"/>
    <n v="0"/>
    <n v="0"/>
    <n v="0"/>
    <n v="0"/>
    <n v="0"/>
    <n v="1"/>
  </r>
  <r>
    <s v="SANTA CRUZ DO SUL2016/Jun"/>
    <x v="364"/>
    <x v="366"/>
    <m/>
    <x v="17"/>
    <n v="1"/>
    <n v="0"/>
    <n v="185"/>
    <n v="2"/>
    <n v="48"/>
    <n v="38"/>
    <n v="4"/>
    <n v="24"/>
    <n v="13"/>
    <n v="10"/>
    <n v="15"/>
    <n v="0"/>
    <n v="0"/>
    <n v="0"/>
    <n v="0"/>
    <n v="16"/>
    <n v="12"/>
    <n v="1"/>
    <n v="0"/>
    <n v="0"/>
    <n v="0"/>
    <n v="0"/>
    <n v="0"/>
    <n v="0"/>
    <n v="0"/>
    <n v="1"/>
  </r>
  <r>
    <s v="SANTA CRUZ DO SUL2016/Jul"/>
    <x v="364"/>
    <x v="366"/>
    <m/>
    <x v="18"/>
    <n v="5"/>
    <n v="1"/>
    <n v="161"/>
    <n v="4"/>
    <n v="40"/>
    <n v="35"/>
    <n v="3"/>
    <n v="13"/>
    <n v="12"/>
    <n v="2"/>
    <n v="14"/>
    <n v="0"/>
    <n v="0"/>
    <n v="0"/>
    <n v="0"/>
    <n v="5"/>
    <n v="6"/>
    <n v="0"/>
    <n v="1"/>
    <n v="0"/>
    <n v="0"/>
    <n v="0"/>
    <n v="2"/>
    <n v="0"/>
    <n v="0"/>
    <n v="5"/>
  </r>
  <r>
    <s v="SANTA CRUZ DO SUL2016/Aug"/>
    <x v="364"/>
    <x v="366"/>
    <m/>
    <x v="19"/>
    <n v="8"/>
    <n v="1"/>
    <n v="179"/>
    <n v="1"/>
    <n v="59"/>
    <n v="49"/>
    <n v="5"/>
    <n v="17"/>
    <n v="4"/>
    <n v="2"/>
    <n v="4"/>
    <n v="0"/>
    <n v="0"/>
    <n v="0"/>
    <n v="1"/>
    <n v="13"/>
    <n v="9"/>
    <n v="0"/>
    <n v="2"/>
    <n v="0"/>
    <n v="0"/>
    <n v="0"/>
    <n v="0"/>
    <n v="0"/>
    <n v="0"/>
    <n v="9"/>
  </r>
  <r>
    <s v="SANTA CRUZ DO SUL2016/Sep"/>
    <x v="364"/>
    <x v="366"/>
    <m/>
    <x v="20"/>
    <n v="2"/>
    <n v="1"/>
    <n v="161"/>
    <n v="1"/>
    <n v="45"/>
    <n v="32"/>
    <n v="4"/>
    <n v="16"/>
    <n v="3"/>
    <n v="6"/>
    <n v="9"/>
    <n v="0"/>
    <n v="0"/>
    <n v="0"/>
    <n v="0"/>
    <n v="11"/>
    <n v="3"/>
    <n v="0"/>
    <n v="0"/>
    <n v="0"/>
    <n v="0"/>
    <n v="0"/>
    <n v="3"/>
    <n v="0"/>
    <n v="0"/>
    <n v="2"/>
  </r>
  <r>
    <s v="SANTA CRUZ DO SUL2016/Oct"/>
    <x v="364"/>
    <x v="366"/>
    <m/>
    <x v="21"/>
    <n v="4"/>
    <n v="0"/>
    <n v="218"/>
    <n v="4"/>
    <n v="39"/>
    <n v="50"/>
    <n v="1"/>
    <n v="18"/>
    <n v="5"/>
    <n v="15"/>
    <n v="4"/>
    <n v="0"/>
    <n v="0"/>
    <n v="0"/>
    <n v="0"/>
    <n v="13"/>
    <n v="3"/>
    <n v="0"/>
    <n v="0"/>
    <n v="0"/>
    <n v="0"/>
    <n v="0"/>
    <n v="0"/>
    <n v="0"/>
    <n v="0"/>
    <n v="4"/>
  </r>
  <r>
    <s v="SANTA CRUZ DO SUL2016/Nov"/>
    <x v="364"/>
    <x v="366"/>
    <m/>
    <x v="22"/>
    <n v="1"/>
    <n v="0"/>
    <n v="165"/>
    <n v="4"/>
    <n v="45"/>
    <n v="39"/>
    <n v="8"/>
    <n v="22"/>
    <n v="4"/>
    <n v="10"/>
    <n v="1"/>
    <n v="0"/>
    <n v="0"/>
    <n v="0"/>
    <n v="0"/>
    <n v="18"/>
    <n v="7"/>
    <n v="0"/>
    <n v="2"/>
    <n v="0"/>
    <n v="0"/>
    <n v="0"/>
    <n v="2"/>
    <n v="0"/>
    <n v="0"/>
    <n v="1"/>
  </r>
  <r>
    <s v="SANTA CRUZ DO SUL2016/Dec"/>
    <x v="364"/>
    <x v="366"/>
    <m/>
    <x v="23"/>
    <n v="1"/>
    <n v="0"/>
    <n v="125"/>
    <n v="1"/>
    <n v="45"/>
    <n v="56"/>
    <n v="8"/>
    <n v="19"/>
    <n v="8"/>
    <n v="4"/>
    <n v="3"/>
    <n v="0"/>
    <n v="0"/>
    <n v="0"/>
    <n v="0"/>
    <n v="9"/>
    <n v="10"/>
    <n v="0"/>
    <n v="1"/>
    <n v="1"/>
    <n v="0"/>
    <n v="0"/>
    <n v="3"/>
    <n v="0"/>
    <n v="0"/>
    <n v="1"/>
  </r>
  <r>
    <s v="SANTA MARGARIDA DO SUL2016/Jan"/>
    <x v="365"/>
    <x v="367"/>
    <s v="SANTA MARGARIDA DO SUL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6/Feb"/>
    <x v="365"/>
    <x v="367"/>
    <m/>
    <x v="13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6/Mar"/>
    <x v="365"/>
    <x v="367"/>
    <m/>
    <x v="14"/>
    <n v="0"/>
    <n v="0"/>
    <n v="5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 MARGARIDA DO SUL2016/Apr"/>
    <x v="365"/>
    <x v="36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6/May"/>
    <x v="365"/>
    <x v="36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6/Jun"/>
    <x v="365"/>
    <x v="367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6/Jul"/>
    <x v="365"/>
    <x v="36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6/Aug"/>
    <x v="365"/>
    <x v="367"/>
    <m/>
    <x v="19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6/Sep"/>
    <x v="365"/>
    <x v="367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6/Oct"/>
    <x v="365"/>
    <x v="367"/>
    <m/>
    <x v="2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6/Nov"/>
    <x v="365"/>
    <x v="367"/>
    <m/>
    <x v="22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6/Dec"/>
    <x v="365"/>
    <x v="367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6/Jan"/>
    <x v="366"/>
    <x v="368"/>
    <s v="SANTA MARIA"/>
    <x v="12"/>
    <n v="3"/>
    <n v="0"/>
    <n v="324"/>
    <n v="18"/>
    <n v="19"/>
    <n v="136"/>
    <n v="4"/>
    <n v="61"/>
    <n v="21"/>
    <n v="35"/>
    <n v="14"/>
    <n v="0"/>
    <n v="0"/>
    <n v="0"/>
    <n v="0"/>
    <n v="25"/>
    <n v="26"/>
    <n v="2"/>
    <n v="1"/>
    <n v="0"/>
    <n v="0"/>
    <n v="0"/>
    <n v="0"/>
    <n v="0"/>
    <n v="0"/>
    <n v="3"/>
  </r>
  <r>
    <s v="SANTA MARIA2016/Feb"/>
    <x v="366"/>
    <x v="368"/>
    <m/>
    <x v="13"/>
    <n v="2"/>
    <n v="0"/>
    <n v="341"/>
    <n v="15"/>
    <n v="29"/>
    <n v="125"/>
    <n v="6"/>
    <n v="59"/>
    <n v="17"/>
    <n v="11"/>
    <n v="17"/>
    <n v="0"/>
    <n v="0"/>
    <n v="0"/>
    <n v="0"/>
    <n v="18"/>
    <n v="5"/>
    <n v="6"/>
    <n v="0"/>
    <n v="0"/>
    <n v="0"/>
    <n v="0"/>
    <n v="2"/>
    <n v="0"/>
    <n v="0"/>
    <n v="2"/>
  </r>
  <r>
    <s v="SANTA MARIA2016/Mar"/>
    <x v="366"/>
    <x v="368"/>
    <m/>
    <x v="14"/>
    <n v="6"/>
    <n v="0"/>
    <n v="358"/>
    <n v="10"/>
    <n v="32"/>
    <n v="247"/>
    <n v="7"/>
    <n v="69"/>
    <n v="27"/>
    <n v="33"/>
    <n v="16"/>
    <n v="0"/>
    <n v="1"/>
    <n v="0"/>
    <n v="0"/>
    <n v="13"/>
    <n v="42"/>
    <n v="7"/>
    <n v="4"/>
    <n v="0"/>
    <n v="0"/>
    <n v="0"/>
    <n v="0"/>
    <n v="0"/>
    <n v="0"/>
    <n v="6"/>
  </r>
  <r>
    <s v="SANTA MARIA2016/Apr"/>
    <x v="366"/>
    <x v="368"/>
    <m/>
    <x v="15"/>
    <n v="4"/>
    <n v="1"/>
    <n v="392"/>
    <n v="18"/>
    <n v="17"/>
    <n v="203"/>
    <n v="4"/>
    <n v="77"/>
    <n v="28"/>
    <n v="35"/>
    <n v="19"/>
    <n v="0"/>
    <n v="0"/>
    <n v="0"/>
    <n v="0"/>
    <n v="18"/>
    <n v="27"/>
    <n v="6"/>
    <n v="2"/>
    <n v="0"/>
    <n v="1"/>
    <n v="0"/>
    <n v="1"/>
    <n v="1"/>
    <n v="0"/>
    <n v="4"/>
  </r>
  <r>
    <s v="SANTA MARIA2016/May"/>
    <x v="366"/>
    <x v="368"/>
    <m/>
    <x v="16"/>
    <n v="2"/>
    <n v="2"/>
    <n v="356"/>
    <n v="23"/>
    <n v="23"/>
    <n v="188"/>
    <n v="7"/>
    <n v="86"/>
    <n v="26"/>
    <n v="32"/>
    <n v="24"/>
    <n v="0"/>
    <n v="0"/>
    <n v="0"/>
    <n v="0"/>
    <n v="15"/>
    <n v="22"/>
    <n v="7"/>
    <n v="1"/>
    <n v="0"/>
    <n v="0"/>
    <n v="0"/>
    <n v="1"/>
    <n v="0"/>
    <n v="0"/>
    <n v="3"/>
  </r>
  <r>
    <s v="SANTA MARIA2016/Jun"/>
    <x v="366"/>
    <x v="368"/>
    <m/>
    <x v="17"/>
    <n v="5"/>
    <n v="0"/>
    <n v="374"/>
    <n v="19"/>
    <n v="35"/>
    <n v="142"/>
    <n v="4"/>
    <n v="70"/>
    <n v="14"/>
    <n v="20"/>
    <n v="24"/>
    <n v="0"/>
    <n v="0"/>
    <n v="0"/>
    <n v="0"/>
    <n v="27"/>
    <n v="15"/>
    <n v="4"/>
    <n v="1"/>
    <n v="0"/>
    <n v="0"/>
    <n v="0"/>
    <n v="2"/>
    <n v="0"/>
    <n v="0"/>
    <n v="5"/>
  </r>
  <r>
    <s v="SANTA MARIA2016/Jul"/>
    <x v="366"/>
    <x v="368"/>
    <m/>
    <x v="18"/>
    <n v="5"/>
    <n v="1"/>
    <n v="367"/>
    <n v="21"/>
    <n v="32"/>
    <n v="197"/>
    <n v="2"/>
    <n v="65"/>
    <n v="14"/>
    <n v="25"/>
    <n v="11"/>
    <n v="1"/>
    <n v="0"/>
    <n v="0"/>
    <n v="0"/>
    <n v="33"/>
    <n v="14"/>
    <n v="9"/>
    <n v="0"/>
    <n v="0"/>
    <n v="5"/>
    <n v="0"/>
    <n v="5"/>
    <n v="0"/>
    <n v="0"/>
    <n v="5"/>
  </r>
  <r>
    <s v="SANTA MARIA2016/Aug"/>
    <x v="366"/>
    <x v="368"/>
    <m/>
    <x v="19"/>
    <n v="8"/>
    <n v="0"/>
    <n v="368"/>
    <n v="21"/>
    <n v="37"/>
    <n v="225"/>
    <n v="7"/>
    <n v="81"/>
    <n v="14"/>
    <n v="54"/>
    <n v="15"/>
    <n v="0"/>
    <n v="0"/>
    <n v="0"/>
    <n v="0"/>
    <n v="26"/>
    <n v="23"/>
    <n v="3"/>
    <n v="1"/>
    <n v="0"/>
    <n v="1"/>
    <n v="0"/>
    <n v="9"/>
    <n v="0"/>
    <n v="0"/>
    <n v="8"/>
  </r>
  <r>
    <s v="SANTA MARIA2016/Sep"/>
    <x v="366"/>
    <x v="368"/>
    <m/>
    <x v="20"/>
    <n v="4"/>
    <n v="1"/>
    <n v="378"/>
    <n v="10"/>
    <n v="24"/>
    <n v="138"/>
    <n v="3"/>
    <n v="67"/>
    <n v="11"/>
    <n v="44"/>
    <n v="20"/>
    <n v="0"/>
    <n v="0"/>
    <n v="0"/>
    <n v="0"/>
    <n v="45"/>
    <n v="21"/>
    <n v="2"/>
    <n v="3"/>
    <n v="0"/>
    <n v="1"/>
    <n v="0"/>
    <n v="1"/>
    <n v="0"/>
    <n v="0"/>
    <n v="4"/>
  </r>
  <r>
    <s v="SANTA MARIA2016/Oct"/>
    <x v="366"/>
    <x v="368"/>
    <m/>
    <x v="21"/>
    <n v="4"/>
    <n v="1"/>
    <n v="389"/>
    <n v="15"/>
    <n v="30"/>
    <n v="129"/>
    <n v="3"/>
    <n v="78"/>
    <n v="13"/>
    <n v="42"/>
    <n v="17"/>
    <n v="0"/>
    <n v="0"/>
    <n v="0"/>
    <n v="0"/>
    <n v="27"/>
    <n v="15"/>
    <n v="3"/>
    <n v="0"/>
    <n v="0"/>
    <n v="0"/>
    <n v="0"/>
    <n v="0"/>
    <n v="0"/>
    <n v="0"/>
    <n v="4"/>
  </r>
  <r>
    <s v="SANTA MARIA2016/Nov"/>
    <x v="366"/>
    <x v="368"/>
    <m/>
    <x v="22"/>
    <n v="8"/>
    <n v="0"/>
    <n v="281"/>
    <n v="17"/>
    <n v="27"/>
    <n v="112"/>
    <n v="4"/>
    <n v="60"/>
    <n v="19"/>
    <n v="29"/>
    <n v="14"/>
    <n v="0"/>
    <n v="0"/>
    <n v="0"/>
    <n v="0"/>
    <n v="13"/>
    <n v="8"/>
    <n v="0"/>
    <n v="0"/>
    <n v="0"/>
    <n v="0"/>
    <n v="0"/>
    <n v="0"/>
    <n v="0"/>
    <n v="0"/>
    <n v="8"/>
  </r>
  <r>
    <s v="SANTA MARIA2016/Dec"/>
    <x v="366"/>
    <x v="368"/>
    <m/>
    <x v="23"/>
    <n v="6"/>
    <n v="0"/>
    <n v="270"/>
    <n v="12"/>
    <n v="20"/>
    <n v="135"/>
    <n v="2"/>
    <n v="58"/>
    <n v="23"/>
    <n v="37"/>
    <n v="15"/>
    <n v="0"/>
    <n v="0"/>
    <n v="0"/>
    <n v="0"/>
    <n v="16"/>
    <n v="16"/>
    <n v="2"/>
    <n v="0"/>
    <n v="0"/>
    <n v="0"/>
    <n v="0"/>
    <n v="6"/>
    <n v="0"/>
    <n v="0"/>
    <n v="6"/>
  </r>
  <r>
    <s v="SANTA MARIA DO HERVAL2016/Jan"/>
    <x v="367"/>
    <x v="369"/>
    <s v="SANTA MARIA DO HERVA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6/Feb"/>
    <x v="367"/>
    <x v="369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6/Mar"/>
    <x v="367"/>
    <x v="36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6/Apr"/>
    <x v="367"/>
    <x v="369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MARIA DO HERVAL2016/May"/>
    <x v="367"/>
    <x v="369"/>
    <m/>
    <x v="1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6/Jun"/>
    <x v="367"/>
    <x v="36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6/Jul"/>
    <x v="367"/>
    <x v="369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6/Aug"/>
    <x v="367"/>
    <x v="369"/>
    <m/>
    <x v="19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6/Sep"/>
    <x v="367"/>
    <x v="369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6/Oct"/>
    <x v="367"/>
    <x v="369"/>
    <m/>
    <x v="21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6/Nov"/>
    <x v="367"/>
    <x v="369"/>
    <m/>
    <x v="22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6/Dec"/>
    <x v="367"/>
    <x v="36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6/Jan"/>
    <x v="368"/>
    <x v="370"/>
    <s v="SANTA ROSA"/>
    <x v="12"/>
    <n v="1"/>
    <n v="0"/>
    <n v="75"/>
    <n v="2"/>
    <n v="4"/>
    <n v="6"/>
    <n v="0"/>
    <n v="2"/>
    <n v="2"/>
    <n v="7"/>
    <n v="3"/>
    <n v="0"/>
    <n v="0"/>
    <n v="0"/>
    <n v="0"/>
    <n v="4"/>
    <n v="0"/>
    <n v="0"/>
    <n v="0"/>
    <n v="0"/>
    <n v="0"/>
    <n v="0"/>
    <n v="0"/>
    <n v="0"/>
    <n v="0"/>
    <n v="1"/>
  </r>
  <r>
    <s v="SANTA ROSA2016/Feb"/>
    <x v="368"/>
    <x v="370"/>
    <m/>
    <x v="13"/>
    <n v="0"/>
    <n v="0"/>
    <n v="83"/>
    <n v="3"/>
    <n v="6"/>
    <n v="11"/>
    <n v="0"/>
    <n v="4"/>
    <n v="5"/>
    <n v="8"/>
    <n v="2"/>
    <n v="0"/>
    <n v="0"/>
    <n v="0"/>
    <n v="0"/>
    <n v="3"/>
    <n v="1"/>
    <n v="0"/>
    <n v="0"/>
    <n v="0"/>
    <n v="0"/>
    <n v="0"/>
    <n v="0"/>
    <n v="0"/>
    <n v="0"/>
    <n v="0"/>
  </r>
  <r>
    <s v="SANTA ROSA2016/Mar"/>
    <x v="368"/>
    <x v="370"/>
    <m/>
    <x v="14"/>
    <n v="1"/>
    <n v="0"/>
    <n v="86"/>
    <n v="2"/>
    <n v="7"/>
    <n v="5"/>
    <n v="1"/>
    <n v="8"/>
    <n v="3"/>
    <n v="30"/>
    <n v="4"/>
    <n v="0"/>
    <n v="0"/>
    <n v="0"/>
    <n v="0"/>
    <n v="2"/>
    <n v="0"/>
    <n v="0"/>
    <n v="0"/>
    <n v="0"/>
    <n v="0"/>
    <n v="0"/>
    <n v="0"/>
    <n v="0"/>
    <n v="0"/>
    <n v="1"/>
  </r>
  <r>
    <s v="SANTA ROSA2016/Apr"/>
    <x v="368"/>
    <x v="370"/>
    <m/>
    <x v="15"/>
    <n v="0"/>
    <n v="0"/>
    <n v="69"/>
    <n v="0"/>
    <n v="4"/>
    <n v="7"/>
    <n v="0"/>
    <n v="13"/>
    <n v="6"/>
    <n v="19"/>
    <n v="5"/>
    <n v="0"/>
    <n v="0"/>
    <n v="0"/>
    <n v="0"/>
    <n v="4"/>
    <n v="0"/>
    <n v="0"/>
    <n v="0"/>
    <n v="0"/>
    <n v="0"/>
    <n v="0"/>
    <n v="0"/>
    <n v="0"/>
    <n v="0"/>
    <n v="0"/>
  </r>
  <r>
    <s v="SANTA ROSA2016/May"/>
    <x v="368"/>
    <x v="370"/>
    <m/>
    <x v="16"/>
    <n v="0"/>
    <n v="1"/>
    <n v="90"/>
    <n v="1"/>
    <n v="3"/>
    <n v="6"/>
    <n v="1"/>
    <n v="16"/>
    <n v="8"/>
    <n v="11"/>
    <n v="6"/>
    <n v="0"/>
    <n v="0"/>
    <n v="0"/>
    <n v="0"/>
    <n v="4"/>
    <n v="0"/>
    <n v="0"/>
    <n v="0"/>
    <n v="0"/>
    <n v="0"/>
    <n v="0"/>
    <n v="0"/>
    <n v="0"/>
    <n v="0"/>
    <n v="0"/>
  </r>
  <r>
    <s v="SANTA ROSA2016/Jun"/>
    <x v="368"/>
    <x v="370"/>
    <m/>
    <x v="17"/>
    <n v="0"/>
    <n v="0"/>
    <n v="92"/>
    <n v="1"/>
    <n v="4"/>
    <n v="9"/>
    <n v="2"/>
    <n v="11"/>
    <n v="3"/>
    <n v="19"/>
    <n v="5"/>
    <n v="0"/>
    <n v="0"/>
    <n v="0"/>
    <n v="0"/>
    <n v="6"/>
    <n v="0"/>
    <n v="0"/>
    <n v="1"/>
    <n v="0"/>
    <n v="0"/>
    <n v="0"/>
    <n v="0"/>
    <n v="0"/>
    <n v="0"/>
    <n v="0"/>
  </r>
  <r>
    <s v="SANTA ROSA2016/Jul"/>
    <x v="368"/>
    <x v="370"/>
    <m/>
    <x v="18"/>
    <n v="1"/>
    <n v="0"/>
    <n v="58"/>
    <n v="0"/>
    <n v="4"/>
    <n v="3"/>
    <n v="0"/>
    <n v="8"/>
    <n v="8"/>
    <n v="31"/>
    <n v="3"/>
    <n v="0"/>
    <n v="0"/>
    <n v="0"/>
    <n v="0"/>
    <n v="3"/>
    <n v="0"/>
    <n v="0"/>
    <n v="0"/>
    <n v="0"/>
    <n v="0"/>
    <n v="0"/>
    <n v="0"/>
    <n v="0"/>
    <n v="0"/>
    <n v="1"/>
  </r>
  <r>
    <s v="SANTA ROSA2016/Aug"/>
    <x v="368"/>
    <x v="370"/>
    <m/>
    <x v="19"/>
    <n v="0"/>
    <n v="0"/>
    <n v="68"/>
    <n v="3"/>
    <n v="3"/>
    <n v="6"/>
    <n v="0"/>
    <n v="4"/>
    <n v="4"/>
    <n v="22"/>
    <n v="8"/>
    <n v="0"/>
    <n v="0"/>
    <n v="0"/>
    <n v="0"/>
    <n v="4"/>
    <n v="0"/>
    <n v="0"/>
    <n v="0"/>
    <n v="0"/>
    <n v="0"/>
    <n v="0"/>
    <n v="0"/>
    <n v="0"/>
    <n v="0"/>
    <n v="0"/>
  </r>
  <r>
    <s v="SANTA ROSA2016/Sep"/>
    <x v="368"/>
    <x v="370"/>
    <m/>
    <x v="20"/>
    <n v="1"/>
    <n v="0"/>
    <n v="70"/>
    <n v="1"/>
    <n v="7"/>
    <n v="7"/>
    <n v="0"/>
    <n v="13"/>
    <n v="4"/>
    <n v="20"/>
    <n v="11"/>
    <n v="0"/>
    <n v="0"/>
    <n v="0"/>
    <n v="0"/>
    <n v="1"/>
    <n v="3"/>
    <n v="0"/>
    <n v="0"/>
    <n v="0"/>
    <n v="0"/>
    <n v="0"/>
    <n v="0"/>
    <n v="0"/>
    <n v="0"/>
    <n v="1"/>
  </r>
  <r>
    <s v="SANTA ROSA2016/Oct"/>
    <x v="368"/>
    <x v="370"/>
    <m/>
    <x v="21"/>
    <n v="0"/>
    <n v="0"/>
    <n v="82"/>
    <n v="3"/>
    <n v="1"/>
    <n v="6"/>
    <n v="0"/>
    <n v="7"/>
    <n v="11"/>
    <n v="17"/>
    <n v="5"/>
    <n v="0"/>
    <n v="0"/>
    <n v="0"/>
    <n v="0"/>
    <n v="4"/>
    <n v="1"/>
    <n v="0"/>
    <n v="0"/>
    <n v="0"/>
    <n v="0"/>
    <n v="0"/>
    <n v="0"/>
    <n v="0"/>
    <n v="0"/>
    <n v="0"/>
  </r>
  <r>
    <s v="SANTA ROSA2016/Nov"/>
    <x v="368"/>
    <x v="370"/>
    <m/>
    <x v="22"/>
    <n v="0"/>
    <n v="0"/>
    <n v="65"/>
    <n v="3"/>
    <n v="4"/>
    <n v="7"/>
    <n v="0"/>
    <n v="1"/>
    <n v="5"/>
    <n v="10"/>
    <n v="4"/>
    <n v="0"/>
    <n v="0"/>
    <n v="0"/>
    <n v="0"/>
    <n v="1"/>
    <n v="0"/>
    <n v="0"/>
    <n v="0"/>
    <n v="0"/>
    <n v="0"/>
    <n v="0"/>
    <n v="0"/>
    <n v="0"/>
    <n v="0"/>
    <n v="0"/>
  </r>
  <r>
    <s v="SANTA ROSA2016/Dec"/>
    <x v="368"/>
    <x v="370"/>
    <m/>
    <x v="23"/>
    <n v="0"/>
    <n v="0"/>
    <n v="79"/>
    <n v="1"/>
    <n v="3"/>
    <n v="8"/>
    <n v="0"/>
    <n v="6"/>
    <n v="6"/>
    <n v="9"/>
    <n v="4"/>
    <n v="0"/>
    <n v="0"/>
    <n v="0"/>
    <n v="0"/>
    <n v="2"/>
    <n v="1"/>
    <n v="0"/>
    <n v="1"/>
    <n v="0"/>
    <n v="0"/>
    <n v="0"/>
    <n v="0"/>
    <n v="0"/>
    <n v="0"/>
    <n v="0"/>
  </r>
  <r>
    <s v="SANTA TEREZA2016/Jan"/>
    <x v="369"/>
    <x v="371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Feb"/>
    <x v="369"/>
    <x v="3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Mar"/>
    <x v="369"/>
    <x v="3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Apr"/>
    <x v="369"/>
    <x v="37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May"/>
    <x v="369"/>
    <x v="3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Jun"/>
    <x v="369"/>
    <x v="37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Jul"/>
    <x v="369"/>
    <x v="3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Aug"/>
    <x v="369"/>
    <x v="3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Sep"/>
    <x v="369"/>
    <x v="37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Oct"/>
    <x v="369"/>
    <x v="3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Nov"/>
    <x v="369"/>
    <x v="3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6/Dec"/>
    <x v="369"/>
    <x v="3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6/Jan"/>
    <x v="370"/>
    <x v="372"/>
    <s v="SANTA VITORIA DO PALMAR"/>
    <x v="12"/>
    <n v="1"/>
    <n v="0"/>
    <n v="97"/>
    <n v="4"/>
    <n v="2"/>
    <n v="10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SANTA VITORIA DO PALMAR2016/Feb"/>
    <x v="370"/>
    <x v="372"/>
    <m/>
    <x v="13"/>
    <n v="0"/>
    <n v="0"/>
    <n v="83"/>
    <n v="5"/>
    <n v="2"/>
    <n v="11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A VITORIA DO PALMAR2016/Mar"/>
    <x v="370"/>
    <x v="372"/>
    <m/>
    <x v="14"/>
    <n v="0"/>
    <n v="0"/>
    <n v="71"/>
    <n v="10"/>
    <n v="5"/>
    <n v="6"/>
    <n v="1"/>
    <n v="2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SANTA VITORIA DO PALMAR2016/Apr"/>
    <x v="370"/>
    <x v="372"/>
    <m/>
    <x v="15"/>
    <n v="0"/>
    <n v="0"/>
    <n v="62"/>
    <n v="3"/>
    <n v="4"/>
    <n v="10"/>
    <n v="0"/>
    <n v="5"/>
    <n v="1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SANTA VITORIA DO PALMAR2016/May"/>
    <x v="370"/>
    <x v="372"/>
    <m/>
    <x v="16"/>
    <n v="0"/>
    <n v="0"/>
    <n v="69"/>
    <n v="14"/>
    <n v="2"/>
    <n v="8"/>
    <n v="1"/>
    <n v="2"/>
    <n v="1"/>
    <n v="0"/>
    <n v="1"/>
    <n v="1"/>
    <n v="0"/>
    <n v="0"/>
    <n v="0"/>
    <n v="1"/>
    <n v="0"/>
    <n v="0"/>
    <n v="0"/>
    <n v="0"/>
    <n v="0"/>
    <n v="0"/>
    <n v="0"/>
    <n v="0"/>
    <n v="0"/>
    <n v="0"/>
  </r>
  <r>
    <s v="SANTA VITORIA DO PALMAR2016/Jun"/>
    <x v="370"/>
    <x v="372"/>
    <m/>
    <x v="17"/>
    <n v="1"/>
    <n v="0"/>
    <n v="74"/>
    <n v="10"/>
    <n v="7"/>
    <n v="19"/>
    <n v="0"/>
    <n v="2"/>
    <n v="2"/>
    <n v="3"/>
    <n v="1"/>
    <n v="0"/>
    <n v="0"/>
    <n v="0"/>
    <n v="0"/>
    <n v="4"/>
    <n v="1"/>
    <n v="0"/>
    <n v="0"/>
    <n v="0"/>
    <n v="0"/>
    <n v="0"/>
    <n v="0"/>
    <n v="0"/>
    <n v="0"/>
    <n v="1"/>
  </r>
  <r>
    <s v="SANTA VITORIA DO PALMAR2016/Jul"/>
    <x v="370"/>
    <x v="372"/>
    <m/>
    <x v="18"/>
    <n v="1"/>
    <n v="0"/>
    <n v="84"/>
    <n v="15"/>
    <n v="2"/>
    <n v="11"/>
    <n v="0"/>
    <n v="2"/>
    <n v="0"/>
    <n v="0"/>
    <n v="1"/>
    <n v="0"/>
    <n v="0"/>
    <n v="0"/>
    <n v="0"/>
    <n v="3"/>
    <n v="3"/>
    <n v="0"/>
    <n v="0"/>
    <n v="0"/>
    <n v="0"/>
    <n v="0"/>
    <n v="0"/>
    <n v="0"/>
    <n v="0"/>
    <n v="1"/>
  </r>
  <r>
    <s v="SANTA VITORIA DO PALMAR2016/Aug"/>
    <x v="370"/>
    <x v="372"/>
    <m/>
    <x v="19"/>
    <n v="0"/>
    <n v="0"/>
    <n v="61"/>
    <n v="9"/>
    <n v="6"/>
    <n v="6"/>
    <n v="1"/>
    <n v="1"/>
    <n v="1"/>
    <n v="3"/>
    <n v="0"/>
    <n v="0"/>
    <n v="0"/>
    <n v="0"/>
    <n v="0"/>
    <n v="2"/>
    <n v="2"/>
    <n v="0"/>
    <n v="0"/>
    <n v="0"/>
    <n v="0"/>
    <n v="0"/>
    <n v="0"/>
    <n v="0"/>
    <n v="0"/>
    <n v="0"/>
  </r>
  <r>
    <s v="SANTA VITORIA DO PALMAR2016/Sep"/>
    <x v="370"/>
    <x v="372"/>
    <m/>
    <x v="20"/>
    <n v="0"/>
    <n v="0"/>
    <n v="76"/>
    <n v="16"/>
    <n v="5"/>
    <n v="2"/>
    <n v="0"/>
    <n v="5"/>
    <n v="1"/>
    <n v="1"/>
    <n v="0"/>
    <n v="0"/>
    <n v="0"/>
    <n v="0"/>
    <n v="0"/>
    <n v="5"/>
    <n v="0"/>
    <n v="0"/>
    <n v="0"/>
    <n v="0"/>
    <n v="0"/>
    <n v="0"/>
    <n v="0"/>
    <n v="0"/>
    <n v="0"/>
    <n v="0"/>
  </r>
  <r>
    <s v="SANTA VITORIA DO PALMAR2016/Oct"/>
    <x v="370"/>
    <x v="372"/>
    <m/>
    <x v="21"/>
    <n v="1"/>
    <n v="0"/>
    <n v="71"/>
    <n v="11"/>
    <n v="3"/>
    <n v="3"/>
    <n v="0"/>
    <n v="5"/>
    <n v="3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SANTA VITORIA DO PALMAR2016/Nov"/>
    <x v="370"/>
    <x v="372"/>
    <m/>
    <x v="22"/>
    <n v="2"/>
    <n v="0"/>
    <n v="60"/>
    <n v="10"/>
    <n v="2"/>
    <n v="4"/>
    <n v="0"/>
    <n v="2"/>
    <n v="2"/>
    <n v="1"/>
    <n v="1"/>
    <n v="0"/>
    <n v="0"/>
    <n v="0"/>
    <n v="0"/>
    <n v="2"/>
    <n v="0"/>
    <n v="0"/>
    <n v="0"/>
    <n v="0"/>
    <n v="0"/>
    <n v="0"/>
    <n v="1"/>
    <n v="0"/>
    <n v="0"/>
    <n v="2"/>
  </r>
  <r>
    <s v="SANTA VITORIA DO PALMAR2016/Dec"/>
    <x v="370"/>
    <x v="372"/>
    <m/>
    <x v="23"/>
    <n v="0"/>
    <n v="0"/>
    <n v="63"/>
    <n v="14"/>
    <n v="3"/>
    <n v="5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NTANA DA BOA VISTA2016/Jan"/>
    <x v="371"/>
    <x v="373"/>
    <s v="SANTANA DA BOA VISTA"/>
    <x v="12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6/Feb"/>
    <x v="371"/>
    <x v="373"/>
    <m/>
    <x v="13"/>
    <n v="0"/>
    <n v="0"/>
    <n v="14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6/Mar"/>
    <x v="371"/>
    <x v="373"/>
    <m/>
    <x v="14"/>
    <n v="0"/>
    <n v="0"/>
    <n v="6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6/Apr"/>
    <x v="371"/>
    <x v="373"/>
    <m/>
    <x v="15"/>
    <n v="0"/>
    <n v="0"/>
    <n v="11"/>
    <n v="7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NA DA BOA VISTA2016/May"/>
    <x v="371"/>
    <x v="373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6/Jun"/>
    <x v="371"/>
    <x v="373"/>
    <m/>
    <x v="17"/>
    <n v="0"/>
    <n v="0"/>
    <n v="12"/>
    <n v="5"/>
    <n v="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16/Jul"/>
    <x v="371"/>
    <x v="373"/>
    <m/>
    <x v="18"/>
    <n v="0"/>
    <n v="0"/>
    <n v="17"/>
    <n v="1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SANTANA DA BOA VISTA2016/Aug"/>
    <x v="371"/>
    <x v="373"/>
    <m/>
    <x v="19"/>
    <n v="0"/>
    <n v="0"/>
    <n v="16"/>
    <n v="6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NA DA BOA VISTA2016/Sep"/>
    <x v="371"/>
    <x v="373"/>
    <m/>
    <x v="20"/>
    <n v="0"/>
    <n v="0"/>
    <n v="8"/>
    <n v="0"/>
    <n v="0"/>
    <n v="2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NA DA BOA VISTA2016/Oct"/>
    <x v="371"/>
    <x v="373"/>
    <m/>
    <x v="21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6/Nov"/>
    <x v="371"/>
    <x v="373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6/Dec"/>
    <x v="371"/>
    <x v="373"/>
    <m/>
    <x v="23"/>
    <n v="0"/>
    <n v="1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6/Jan"/>
    <x v="372"/>
    <x v="374"/>
    <s v="SANTANA DO LIVRAMENTO"/>
    <x v="12"/>
    <n v="1"/>
    <n v="0"/>
    <n v="90"/>
    <n v="19"/>
    <n v="5"/>
    <n v="9"/>
    <n v="0"/>
    <n v="7"/>
    <n v="6"/>
    <n v="2"/>
    <n v="3"/>
    <n v="0"/>
    <n v="0"/>
    <n v="0"/>
    <n v="0"/>
    <n v="3"/>
    <n v="1"/>
    <n v="0"/>
    <n v="0"/>
    <n v="0"/>
    <n v="0"/>
    <n v="0"/>
    <n v="0"/>
    <n v="0"/>
    <n v="0"/>
    <n v="1"/>
  </r>
  <r>
    <s v="SANTANA DO LIVRAMENTO2016/Feb"/>
    <x v="372"/>
    <x v="374"/>
    <m/>
    <x v="13"/>
    <n v="1"/>
    <n v="0"/>
    <n v="84"/>
    <n v="14"/>
    <n v="3"/>
    <n v="16"/>
    <n v="0"/>
    <n v="8"/>
    <n v="4"/>
    <n v="3"/>
    <n v="3"/>
    <n v="0"/>
    <n v="0"/>
    <n v="0"/>
    <n v="0"/>
    <n v="6"/>
    <n v="0"/>
    <n v="0"/>
    <n v="1"/>
    <n v="0"/>
    <n v="0"/>
    <n v="0"/>
    <n v="0"/>
    <n v="0"/>
    <n v="0"/>
    <n v="1"/>
  </r>
  <r>
    <s v="SANTANA DO LIVRAMENTO2016/Mar"/>
    <x v="372"/>
    <x v="374"/>
    <m/>
    <x v="14"/>
    <n v="0"/>
    <n v="0"/>
    <n v="108"/>
    <n v="17"/>
    <n v="10"/>
    <n v="10"/>
    <n v="1"/>
    <n v="13"/>
    <n v="8"/>
    <n v="18"/>
    <n v="3"/>
    <n v="0"/>
    <n v="0"/>
    <n v="0"/>
    <n v="0"/>
    <n v="4"/>
    <n v="2"/>
    <n v="0"/>
    <n v="0"/>
    <n v="0"/>
    <n v="0"/>
    <n v="0"/>
    <n v="0"/>
    <n v="0"/>
    <n v="0"/>
    <n v="0"/>
  </r>
  <r>
    <s v="SANTANA DO LIVRAMENTO2016/Apr"/>
    <x v="372"/>
    <x v="374"/>
    <m/>
    <x v="15"/>
    <n v="0"/>
    <n v="0"/>
    <n v="105"/>
    <n v="18"/>
    <n v="14"/>
    <n v="13"/>
    <n v="0"/>
    <n v="11"/>
    <n v="3"/>
    <n v="18"/>
    <n v="1"/>
    <n v="0"/>
    <n v="0"/>
    <n v="0"/>
    <n v="0"/>
    <n v="3"/>
    <n v="0"/>
    <n v="0"/>
    <n v="0"/>
    <n v="0"/>
    <n v="0"/>
    <n v="0"/>
    <n v="0"/>
    <n v="0"/>
    <n v="0"/>
    <n v="0"/>
  </r>
  <r>
    <s v="SANTANA DO LIVRAMENTO2016/May"/>
    <x v="372"/>
    <x v="374"/>
    <m/>
    <x v="16"/>
    <n v="0"/>
    <n v="0"/>
    <n v="149"/>
    <n v="40"/>
    <n v="8"/>
    <n v="11"/>
    <n v="1"/>
    <n v="14"/>
    <n v="6"/>
    <n v="5"/>
    <n v="4"/>
    <n v="0"/>
    <n v="0"/>
    <n v="0"/>
    <n v="0"/>
    <n v="17"/>
    <n v="0"/>
    <n v="0"/>
    <n v="0"/>
    <n v="0"/>
    <n v="0"/>
    <n v="0"/>
    <n v="0"/>
    <n v="0"/>
    <n v="0"/>
    <n v="0"/>
  </r>
  <r>
    <s v="SANTANA DO LIVRAMENTO2016/Jun"/>
    <x v="372"/>
    <x v="374"/>
    <m/>
    <x v="17"/>
    <n v="0"/>
    <n v="0"/>
    <n v="124"/>
    <n v="15"/>
    <n v="8"/>
    <n v="13"/>
    <n v="0"/>
    <n v="23"/>
    <n v="9"/>
    <n v="9"/>
    <n v="2"/>
    <n v="0"/>
    <n v="0"/>
    <n v="0"/>
    <n v="0"/>
    <n v="9"/>
    <n v="1"/>
    <n v="0"/>
    <n v="0"/>
    <n v="0"/>
    <n v="0"/>
    <n v="0"/>
    <n v="0"/>
    <n v="0"/>
    <n v="0"/>
    <n v="0"/>
  </r>
  <r>
    <s v="SANTANA DO LIVRAMENTO2016/Jul"/>
    <x v="372"/>
    <x v="374"/>
    <m/>
    <x v="18"/>
    <n v="1"/>
    <n v="0"/>
    <n v="109"/>
    <n v="21"/>
    <n v="7"/>
    <n v="15"/>
    <n v="0"/>
    <n v="9"/>
    <n v="7"/>
    <n v="12"/>
    <n v="4"/>
    <n v="0"/>
    <n v="0"/>
    <n v="0"/>
    <n v="0"/>
    <n v="3"/>
    <n v="1"/>
    <n v="0"/>
    <n v="0"/>
    <n v="0"/>
    <n v="0"/>
    <n v="0"/>
    <n v="0"/>
    <n v="0"/>
    <n v="0"/>
    <n v="1"/>
  </r>
  <r>
    <s v="SANTANA DO LIVRAMENTO2016/Aug"/>
    <x v="372"/>
    <x v="374"/>
    <m/>
    <x v="19"/>
    <n v="1"/>
    <n v="0"/>
    <n v="111"/>
    <n v="23"/>
    <n v="9"/>
    <n v="13"/>
    <n v="0"/>
    <n v="16"/>
    <n v="1"/>
    <n v="7"/>
    <n v="0"/>
    <n v="0"/>
    <n v="0"/>
    <n v="0"/>
    <n v="0"/>
    <n v="7"/>
    <n v="4"/>
    <n v="0"/>
    <n v="0"/>
    <n v="0"/>
    <n v="0"/>
    <n v="0"/>
    <n v="0"/>
    <n v="0"/>
    <n v="0"/>
    <n v="1"/>
  </r>
  <r>
    <s v="SANTANA DO LIVRAMENTO2016/Sep"/>
    <x v="372"/>
    <x v="374"/>
    <m/>
    <x v="20"/>
    <n v="0"/>
    <n v="0"/>
    <n v="86"/>
    <n v="21"/>
    <n v="14"/>
    <n v="21"/>
    <n v="1"/>
    <n v="8"/>
    <n v="4"/>
    <n v="8"/>
    <n v="3"/>
    <n v="0"/>
    <n v="0"/>
    <n v="0"/>
    <n v="0"/>
    <n v="8"/>
    <n v="1"/>
    <n v="0"/>
    <n v="1"/>
    <n v="0"/>
    <n v="0"/>
    <n v="0"/>
    <n v="0"/>
    <n v="0"/>
    <n v="0"/>
    <n v="0"/>
  </r>
  <r>
    <s v="SANTANA DO LIVRAMENTO2016/Oct"/>
    <x v="372"/>
    <x v="374"/>
    <m/>
    <x v="21"/>
    <n v="2"/>
    <n v="0"/>
    <n v="86"/>
    <n v="14"/>
    <n v="12"/>
    <n v="17"/>
    <n v="3"/>
    <n v="12"/>
    <n v="4"/>
    <n v="10"/>
    <n v="6"/>
    <n v="0"/>
    <n v="0"/>
    <n v="0"/>
    <n v="0"/>
    <n v="5"/>
    <n v="1"/>
    <n v="0"/>
    <n v="0"/>
    <n v="0"/>
    <n v="0"/>
    <n v="0"/>
    <n v="0"/>
    <n v="0"/>
    <n v="0"/>
    <n v="2"/>
  </r>
  <r>
    <s v="SANTANA DO LIVRAMENTO2016/Nov"/>
    <x v="372"/>
    <x v="374"/>
    <m/>
    <x v="22"/>
    <n v="0"/>
    <n v="0"/>
    <n v="104"/>
    <n v="27"/>
    <n v="10"/>
    <n v="14"/>
    <n v="0"/>
    <n v="11"/>
    <n v="8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SANTANA DO LIVRAMENTO2016/Dec"/>
    <x v="372"/>
    <x v="374"/>
    <m/>
    <x v="23"/>
    <n v="0"/>
    <n v="0"/>
    <n v="107"/>
    <n v="31"/>
    <n v="5"/>
    <n v="15"/>
    <n v="0"/>
    <n v="6"/>
    <n v="4"/>
    <n v="4"/>
    <n v="3"/>
    <n v="0"/>
    <n v="0"/>
    <n v="0"/>
    <n v="0"/>
    <n v="6"/>
    <n v="3"/>
    <n v="0"/>
    <n v="1"/>
    <n v="0"/>
    <n v="0"/>
    <n v="0"/>
    <n v="0"/>
    <n v="0"/>
    <n v="0"/>
    <n v="0"/>
  </r>
  <r>
    <s v="SANTIAGO2016/Jan"/>
    <x v="373"/>
    <x v="375"/>
    <s v="SANTIAGO"/>
    <x v="12"/>
    <n v="0"/>
    <n v="0"/>
    <n v="78"/>
    <n v="5"/>
    <n v="2"/>
    <n v="5"/>
    <n v="0"/>
    <n v="8"/>
    <n v="2"/>
    <n v="9"/>
    <n v="9"/>
    <n v="0"/>
    <n v="0"/>
    <n v="0"/>
    <n v="0"/>
    <n v="2"/>
    <n v="0"/>
    <n v="0"/>
    <n v="0"/>
    <n v="0"/>
    <n v="0"/>
    <n v="0"/>
    <n v="0"/>
    <n v="0"/>
    <n v="0"/>
    <n v="0"/>
  </r>
  <r>
    <s v="SANTIAGO2016/Feb"/>
    <x v="373"/>
    <x v="375"/>
    <m/>
    <x v="13"/>
    <n v="0"/>
    <n v="0"/>
    <n v="53"/>
    <n v="1"/>
    <n v="1"/>
    <n v="6"/>
    <n v="0"/>
    <n v="10"/>
    <n v="7"/>
    <n v="7"/>
    <n v="17"/>
    <n v="0"/>
    <n v="0"/>
    <n v="0"/>
    <n v="0"/>
    <n v="4"/>
    <n v="0"/>
    <n v="0"/>
    <n v="0"/>
    <n v="0"/>
    <n v="0"/>
    <n v="0"/>
    <n v="0"/>
    <n v="0"/>
    <n v="0"/>
    <n v="0"/>
  </r>
  <r>
    <s v="SANTIAGO2016/Mar"/>
    <x v="373"/>
    <x v="375"/>
    <m/>
    <x v="14"/>
    <n v="0"/>
    <n v="0"/>
    <n v="48"/>
    <n v="4"/>
    <n v="3"/>
    <n v="4"/>
    <n v="0"/>
    <n v="14"/>
    <n v="6"/>
    <n v="16"/>
    <n v="10"/>
    <n v="0"/>
    <n v="0"/>
    <n v="0"/>
    <n v="0"/>
    <n v="2"/>
    <n v="0"/>
    <n v="0"/>
    <n v="0"/>
    <n v="0"/>
    <n v="0"/>
    <n v="0"/>
    <n v="0"/>
    <n v="0"/>
    <n v="0"/>
    <n v="0"/>
  </r>
  <r>
    <s v="SANTIAGO2016/Apr"/>
    <x v="373"/>
    <x v="375"/>
    <m/>
    <x v="15"/>
    <n v="0"/>
    <n v="1"/>
    <n v="64"/>
    <n v="10"/>
    <n v="3"/>
    <n v="11"/>
    <n v="0"/>
    <n v="7"/>
    <n v="1"/>
    <n v="5"/>
    <n v="21"/>
    <n v="0"/>
    <n v="0"/>
    <n v="0"/>
    <n v="0"/>
    <n v="1"/>
    <n v="0"/>
    <n v="0"/>
    <n v="0"/>
    <n v="0"/>
    <n v="0"/>
    <n v="0"/>
    <n v="0"/>
    <n v="0"/>
    <n v="0"/>
    <n v="0"/>
  </r>
  <r>
    <s v="SANTIAGO2016/May"/>
    <x v="373"/>
    <x v="375"/>
    <m/>
    <x v="16"/>
    <n v="0"/>
    <n v="0"/>
    <n v="60"/>
    <n v="2"/>
    <n v="0"/>
    <n v="2"/>
    <n v="0"/>
    <n v="3"/>
    <n v="9"/>
    <n v="12"/>
    <n v="8"/>
    <n v="0"/>
    <n v="0"/>
    <n v="0"/>
    <n v="0"/>
    <n v="8"/>
    <n v="0"/>
    <n v="0"/>
    <n v="0"/>
    <n v="0"/>
    <n v="0"/>
    <n v="0"/>
    <n v="0"/>
    <n v="0"/>
    <n v="0"/>
    <n v="0"/>
  </r>
  <r>
    <s v="SANTIAGO2016/Jun"/>
    <x v="373"/>
    <x v="375"/>
    <m/>
    <x v="17"/>
    <n v="0"/>
    <n v="0"/>
    <n v="94"/>
    <n v="9"/>
    <n v="1"/>
    <n v="6"/>
    <n v="0"/>
    <n v="12"/>
    <n v="3"/>
    <n v="10"/>
    <n v="7"/>
    <n v="0"/>
    <n v="0"/>
    <n v="0"/>
    <n v="0"/>
    <n v="3"/>
    <n v="0"/>
    <n v="0"/>
    <n v="0"/>
    <n v="0"/>
    <n v="0"/>
    <n v="0"/>
    <n v="0"/>
    <n v="0"/>
    <n v="0"/>
    <n v="0"/>
  </r>
  <r>
    <s v="SANTIAGO2016/Jul"/>
    <x v="373"/>
    <x v="375"/>
    <m/>
    <x v="18"/>
    <n v="0"/>
    <n v="1"/>
    <n v="103"/>
    <n v="6"/>
    <n v="4"/>
    <n v="7"/>
    <n v="0"/>
    <n v="5"/>
    <n v="0"/>
    <n v="14"/>
    <n v="14"/>
    <n v="0"/>
    <n v="0"/>
    <n v="0"/>
    <n v="0"/>
    <n v="6"/>
    <n v="1"/>
    <n v="0"/>
    <n v="0"/>
    <n v="0"/>
    <n v="0"/>
    <n v="0"/>
    <n v="0"/>
    <n v="0"/>
    <n v="0"/>
    <n v="0"/>
  </r>
  <r>
    <s v="SANTIAGO2016/Aug"/>
    <x v="373"/>
    <x v="375"/>
    <m/>
    <x v="19"/>
    <n v="0"/>
    <n v="0"/>
    <n v="71"/>
    <n v="5"/>
    <n v="2"/>
    <n v="4"/>
    <n v="0"/>
    <n v="14"/>
    <n v="2"/>
    <n v="13"/>
    <n v="12"/>
    <n v="0"/>
    <n v="0"/>
    <n v="0"/>
    <n v="0"/>
    <n v="16"/>
    <n v="0"/>
    <n v="0"/>
    <n v="0"/>
    <n v="0"/>
    <n v="0"/>
    <n v="0"/>
    <n v="0"/>
    <n v="0"/>
    <n v="0"/>
    <n v="0"/>
  </r>
  <r>
    <s v="SANTIAGO2016/Sep"/>
    <x v="373"/>
    <x v="375"/>
    <m/>
    <x v="20"/>
    <n v="1"/>
    <n v="0"/>
    <n v="81"/>
    <n v="4"/>
    <n v="1"/>
    <n v="5"/>
    <n v="0"/>
    <n v="5"/>
    <n v="1"/>
    <n v="11"/>
    <n v="10"/>
    <n v="0"/>
    <n v="0"/>
    <n v="0"/>
    <n v="0"/>
    <n v="16"/>
    <n v="0"/>
    <n v="0"/>
    <n v="0"/>
    <n v="0"/>
    <n v="0"/>
    <n v="0"/>
    <n v="0"/>
    <n v="2"/>
    <n v="0"/>
    <n v="1"/>
  </r>
  <r>
    <s v="SANTIAGO2016/Oct"/>
    <x v="373"/>
    <x v="375"/>
    <m/>
    <x v="21"/>
    <n v="0"/>
    <n v="0"/>
    <n v="68"/>
    <n v="6"/>
    <n v="2"/>
    <n v="9"/>
    <n v="0"/>
    <n v="8"/>
    <n v="1"/>
    <n v="24"/>
    <n v="9"/>
    <n v="0"/>
    <n v="0"/>
    <n v="0"/>
    <n v="0"/>
    <n v="9"/>
    <n v="2"/>
    <n v="0"/>
    <n v="2"/>
    <n v="0"/>
    <n v="0"/>
    <n v="0"/>
    <n v="0"/>
    <n v="0"/>
    <n v="0"/>
    <n v="0"/>
  </r>
  <r>
    <s v="SANTIAGO2016/Nov"/>
    <x v="373"/>
    <x v="375"/>
    <m/>
    <x v="22"/>
    <n v="0"/>
    <n v="0"/>
    <n v="61"/>
    <n v="2"/>
    <n v="2"/>
    <n v="3"/>
    <n v="0"/>
    <n v="11"/>
    <n v="1"/>
    <n v="6"/>
    <n v="9"/>
    <n v="0"/>
    <n v="0"/>
    <n v="0"/>
    <n v="0"/>
    <n v="7"/>
    <n v="0"/>
    <n v="0"/>
    <n v="2"/>
    <n v="0"/>
    <n v="0"/>
    <n v="0"/>
    <n v="0"/>
    <n v="0"/>
    <n v="0"/>
    <n v="0"/>
  </r>
  <r>
    <s v="SANTIAGO2016/Dec"/>
    <x v="373"/>
    <x v="375"/>
    <m/>
    <x v="23"/>
    <n v="0"/>
    <n v="0"/>
    <n v="85"/>
    <n v="9"/>
    <n v="5"/>
    <n v="2"/>
    <n v="0"/>
    <n v="6"/>
    <n v="2"/>
    <n v="9"/>
    <n v="4"/>
    <n v="0"/>
    <n v="0"/>
    <n v="0"/>
    <n v="0"/>
    <n v="12"/>
    <n v="0"/>
    <n v="0"/>
    <n v="0"/>
    <n v="0"/>
    <n v="0"/>
    <n v="0"/>
    <n v="0"/>
    <n v="0"/>
    <n v="0"/>
    <n v="0"/>
  </r>
  <r>
    <s v="SANTO ANGELO2016/Jan"/>
    <x v="374"/>
    <x v="376"/>
    <s v="SANTO ANGELO"/>
    <x v="12"/>
    <n v="2"/>
    <n v="0"/>
    <n v="155"/>
    <n v="7"/>
    <n v="10"/>
    <n v="20"/>
    <n v="1"/>
    <n v="9"/>
    <n v="5"/>
    <n v="6"/>
    <n v="2"/>
    <n v="0"/>
    <n v="0"/>
    <n v="0"/>
    <n v="0"/>
    <n v="5"/>
    <n v="3"/>
    <n v="0"/>
    <n v="0"/>
    <n v="0"/>
    <n v="0"/>
    <n v="0"/>
    <n v="0"/>
    <n v="0"/>
    <n v="0"/>
    <n v="2"/>
  </r>
  <r>
    <s v="SANTO ANGELO2016/Feb"/>
    <x v="374"/>
    <x v="376"/>
    <m/>
    <x v="13"/>
    <n v="1"/>
    <n v="0"/>
    <n v="143"/>
    <n v="7"/>
    <n v="8"/>
    <n v="14"/>
    <n v="0"/>
    <n v="11"/>
    <n v="5"/>
    <n v="7"/>
    <n v="2"/>
    <n v="0"/>
    <n v="0"/>
    <n v="0"/>
    <n v="0"/>
    <n v="3"/>
    <n v="2"/>
    <n v="0"/>
    <n v="0"/>
    <n v="0"/>
    <n v="0"/>
    <n v="0"/>
    <n v="0"/>
    <n v="0"/>
    <n v="0"/>
    <n v="1"/>
  </r>
  <r>
    <s v="SANTO ANGELO2016/Mar"/>
    <x v="374"/>
    <x v="376"/>
    <m/>
    <x v="14"/>
    <n v="2"/>
    <n v="0"/>
    <n v="146"/>
    <n v="8"/>
    <n v="7"/>
    <n v="11"/>
    <n v="0"/>
    <n v="12"/>
    <n v="8"/>
    <n v="10"/>
    <n v="4"/>
    <n v="0"/>
    <n v="0"/>
    <n v="0"/>
    <n v="0"/>
    <n v="4"/>
    <n v="1"/>
    <n v="0"/>
    <n v="0"/>
    <n v="0"/>
    <n v="0"/>
    <n v="0"/>
    <n v="0"/>
    <n v="0"/>
    <n v="0"/>
    <n v="1"/>
  </r>
  <r>
    <s v="SANTO ANGELO2016/Apr"/>
    <x v="374"/>
    <x v="376"/>
    <m/>
    <x v="15"/>
    <n v="1"/>
    <n v="0"/>
    <n v="145"/>
    <n v="7"/>
    <n v="6"/>
    <n v="20"/>
    <n v="0"/>
    <n v="10"/>
    <n v="4"/>
    <n v="9"/>
    <n v="1"/>
    <n v="0"/>
    <n v="0"/>
    <n v="0"/>
    <n v="0"/>
    <n v="7"/>
    <n v="2"/>
    <n v="0"/>
    <n v="1"/>
    <n v="0"/>
    <n v="0"/>
    <n v="0"/>
    <n v="0"/>
    <n v="0"/>
    <n v="0"/>
    <n v="1"/>
  </r>
  <r>
    <s v="SANTO ANGELO2016/May"/>
    <x v="374"/>
    <x v="376"/>
    <m/>
    <x v="16"/>
    <n v="0"/>
    <n v="0"/>
    <n v="179"/>
    <n v="14"/>
    <n v="3"/>
    <n v="23"/>
    <n v="0"/>
    <n v="11"/>
    <n v="9"/>
    <n v="4"/>
    <n v="2"/>
    <n v="0"/>
    <n v="0"/>
    <n v="0"/>
    <n v="0"/>
    <n v="11"/>
    <n v="6"/>
    <n v="0"/>
    <n v="0"/>
    <n v="0"/>
    <n v="0"/>
    <n v="0"/>
    <n v="0"/>
    <n v="0"/>
    <n v="0"/>
    <n v="0"/>
  </r>
  <r>
    <s v="SANTO ANGELO2016/Jun"/>
    <x v="374"/>
    <x v="376"/>
    <m/>
    <x v="17"/>
    <n v="0"/>
    <n v="0"/>
    <n v="152"/>
    <n v="10"/>
    <n v="5"/>
    <n v="19"/>
    <n v="0"/>
    <n v="9"/>
    <n v="3"/>
    <n v="15"/>
    <n v="4"/>
    <n v="0"/>
    <n v="0"/>
    <n v="0"/>
    <n v="0"/>
    <n v="7"/>
    <n v="3"/>
    <n v="0"/>
    <n v="0"/>
    <n v="0"/>
    <n v="0"/>
    <n v="0"/>
    <n v="0"/>
    <n v="0"/>
    <n v="0"/>
    <n v="0"/>
  </r>
  <r>
    <s v="SANTO ANGELO2016/Jul"/>
    <x v="374"/>
    <x v="376"/>
    <m/>
    <x v="18"/>
    <n v="3"/>
    <n v="0"/>
    <n v="109"/>
    <n v="7"/>
    <n v="9"/>
    <n v="17"/>
    <n v="3"/>
    <n v="5"/>
    <n v="4"/>
    <n v="5"/>
    <n v="3"/>
    <n v="0"/>
    <n v="0"/>
    <n v="0"/>
    <n v="0"/>
    <n v="5"/>
    <n v="0"/>
    <n v="1"/>
    <n v="0"/>
    <n v="0"/>
    <n v="0"/>
    <n v="0"/>
    <n v="0"/>
    <n v="0"/>
    <n v="0"/>
    <n v="3"/>
  </r>
  <r>
    <s v="SANTO ANGELO2016/Aug"/>
    <x v="374"/>
    <x v="376"/>
    <m/>
    <x v="19"/>
    <n v="0"/>
    <n v="0"/>
    <n v="116"/>
    <n v="8"/>
    <n v="9"/>
    <n v="25"/>
    <n v="0"/>
    <n v="6"/>
    <n v="11"/>
    <n v="16"/>
    <n v="6"/>
    <n v="0"/>
    <n v="0"/>
    <n v="0"/>
    <n v="0"/>
    <n v="4"/>
    <n v="2"/>
    <n v="0"/>
    <n v="0"/>
    <n v="0"/>
    <n v="0"/>
    <n v="0"/>
    <n v="0"/>
    <n v="0"/>
    <n v="0"/>
    <n v="0"/>
  </r>
  <r>
    <s v="SANTO ANGELO2016/Sep"/>
    <x v="374"/>
    <x v="376"/>
    <m/>
    <x v="20"/>
    <n v="4"/>
    <n v="0"/>
    <n v="123"/>
    <n v="7"/>
    <n v="19"/>
    <n v="29"/>
    <n v="1"/>
    <n v="10"/>
    <n v="4"/>
    <n v="13"/>
    <n v="0"/>
    <n v="0"/>
    <n v="0"/>
    <n v="0"/>
    <n v="0"/>
    <n v="6"/>
    <n v="2"/>
    <n v="0"/>
    <n v="0"/>
    <n v="0"/>
    <n v="0"/>
    <n v="0"/>
    <n v="0"/>
    <n v="0"/>
    <n v="0"/>
    <n v="5"/>
  </r>
  <r>
    <s v="SANTO ANGELO2016/Oct"/>
    <x v="374"/>
    <x v="376"/>
    <m/>
    <x v="21"/>
    <n v="1"/>
    <n v="0"/>
    <n v="154"/>
    <n v="10"/>
    <n v="9"/>
    <n v="40"/>
    <n v="0"/>
    <n v="10"/>
    <n v="4"/>
    <n v="14"/>
    <n v="4"/>
    <n v="0"/>
    <n v="0"/>
    <n v="0"/>
    <n v="0"/>
    <n v="4"/>
    <n v="1"/>
    <n v="0"/>
    <n v="0"/>
    <n v="0"/>
    <n v="0"/>
    <n v="0"/>
    <n v="0"/>
    <n v="0"/>
    <n v="0"/>
    <n v="1"/>
  </r>
  <r>
    <s v="SANTO ANGELO2016/Nov"/>
    <x v="374"/>
    <x v="376"/>
    <m/>
    <x v="22"/>
    <n v="2"/>
    <n v="0"/>
    <n v="151"/>
    <n v="10"/>
    <n v="9"/>
    <n v="16"/>
    <n v="3"/>
    <n v="7"/>
    <n v="5"/>
    <n v="3"/>
    <n v="2"/>
    <n v="0"/>
    <n v="0"/>
    <n v="0"/>
    <n v="0"/>
    <n v="5"/>
    <n v="0"/>
    <n v="0"/>
    <n v="0"/>
    <n v="0"/>
    <n v="0"/>
    <n v="0"/>
    <n v="0"/>
    <n v="0"/>
    <n v="0"/>
    <n v="2"/>
  </r>
  <r>
    <s v="SANTO ANGELO2016/Dec"/>
    <x v="374"/>
    <x v="376"/>
    <m/>
    <x v="23"/>
    <n v="0"/>
    <n v="0"/>
    <n v="109"/>
    <n v="7"/>
    <n v="15"/>
    <n v="27"/>
    <n v="3"/>
    <n v="5"/>
    <n v="4"/>
    <n v="6"/>
    <n v="2"/>
    <n v="0"/>
    <n v="0"/>
    <n v="0"/>
    <n v="0"/>
    <n v="2"/>
    <n v="1"/>
    <n v="0"/>
    <n v="0"/>
    <n v="0"/>
    <n v="0"/>
    <n v="0"/>
    <n v="1"/>
    <n v="0"/>
    <n v="0"/>
    <n v="0"/>
  </r>
  <r>
    <s v="SANTO ANTONIO DA PATRULHA2016/Jan"/>
    <x v="375"/>
    <x v="377"/>
    <s v="SANTO ANTONIO DA PATRULHA"/>
    <x v="12"/>
    <n v="1"/>
    <n v="0"/>
    <n v="32"/>
    <n v="5"/>
    <n v="5"/>
    <n v="15"/>
    <n v="4"/>
    <n v="5"/>
    <n v="1"/>
    <n v="6"/>
    <n v="1"/>
    <n v="0"/>
    <n v="0"/>
    <n v="0"/>
    <n v="0"/>
    <n v="3"/>
    <n v="1"/>
    <n v="0"/>
    <n v="1"/>
    <n v="0"/>
    <n v="0"/>
    <n v="0"/>
    <n v="0"/>
    <n v="0"/>
    <n v="0"/>
    <n v="1"/>
  </r>
  <r>
    <s v="SANTO ANTONIO DA PATRULHA2016/Feb"/>
    <x v="375"/>
    <x v="377"/>
    <m/>
    <x v="13"/>
    <n v="0"/>
    <n v="0"/>
    <n v="34"/>
    <n v="2"/>
    <n v="1"/>
    <n v="8"/>
    <n v="4"/>
    <n v="10"/>
    <n v="1"/>
    <n v="4"/>
    <n v="3"/>
    <n v="0"/>
    <n v="0"/>
    <n v="0"/>
    <n v="0"/>
    <n v="2"/>
    <n v="2"/>
    <n v="0"/>
    <n v="0"/>
    <n v="0"/>
    <n v="0"/>
    <n v="0"/>
    <n v="0"/>
    <n v="0"/>
    <n v="1"/>
    <n v="0"/>
  </r>
  <r>
    <s v="SANTO ANTONIO DA PATRULHA2016/Mar"/>
    <x v="375"/>
    <x v="377"/>
    <m/>
    <x v="14"/>
    <n v="0"/>
    <n v="0"/>
    <n v="41"/>
    <n v="5"/>
    <n v="6"/>
    <n v="4"/>
    <n v="1"/>
    <n v="4"/>
    <n v="0"/>
    <n v="5"/>
    <n v="3"/>
    <n v="0"/>
    <n v="0"/>
    <n v="0"/>
    <n v="0"/>
    <n v="2"/>
    <n v="0"/>
    <n v="0"/>
    <n v="0"/>
    <n v="0"/>
    <n v="0"/>
    <n v="0"/>
    <n v="1"/>
    <n v="0"/>
    <n v="0"/>
    <n v="0"/>
  </r>
  <r>
    <s v="SANTO ANTONIO DA PATRULHA2016/Apr"/>
    <x v="375"/>
    <x v="377"/>
    <m/>
    <x v="15"/>
    <n v="1"/>
    <n v="0"/>
    <n v="36"/>
    <n v="3"/>
    <n v="4"/>
    <n v="10"/>
    <n v="2"/>
    <n v="4"/>
    <n v="1"/>
    <n v="1"/>
    <n v="1"/>
    <n v="0"/>
    <n v="0"/>
    <n v="0"/>
    <n v="0"/>
    <n v="3"/>
    <n v="3"/>
    <n v="1"/>
    <n v="0"/>
    <n v="0"/>
    <n v="0"/>
    <n v="0"/>
    <n v="0"/>
    <n v="0"/>
    <n v="0"/>
    <n v="1"/>
  </r>
  <r>
    <s v="SANTO ANTONIO DA PATRULHA2016/May"/>
    <x v="375"/>
    <x v="377"/>
    <m/>
    <x v="16"/>
    <n v="3"/>
    <n v="0"/>
    <n v="42"/>
    <n v="11"/>
    <n v="1"/>
    <n v="15"/>
    <n v="0"/>
    <n v="0"/>
    <n v="0"/>
    <n v="3"/>
    <n v="1"/>
    <n v="0"/>
    <n v="0"/>
    <n v="0"/>
    <n v="0"/>
    <n v="3"/>
    <n v="5"/>
    <n v="1"/>
    <n v="0"/>
    <n v="0"/>
    <n v="0"/>
    <n v="0"/>
    <n v="0"/>
    <n v="0"/>
    <n v="0"/>
    <n v="4"/>
  </r>
  <r>
    <s v="SANTO ANTONIO DA PATRULHA2016/Jun"/>
    <x v="375"/>
    <x v="377"/>
    <m/>
    <x v="17"/>
    <n v="0"/>
    <n v="0"/>
    <n v="27"/>
    <n v="5"/>
    <n v="4"/>
    <n v="8"/>
    <n v="3"/>
    <n v="5"/>
    <n v="0"/>
    <n v="3"/>
    <n v="4"/>
    <n v="0"/>
    <n v="0"/>
    <n v="0"/>
    <n v="0"/>
    <n v="0"/>
    <n v="4"/>
    <n v="0"/>
    <n v="0"/>
    <n v="0"/>
    <n v="0"/>
    <n v="0"/>
    <n v="0"/>
    <n v="0"/>
    <n v="0"/>
    <n v="0"/>
  </r>
  <r>
    <s v="SANTO ANTONIO DA PATRULHA2016/Jul"/>
    <x v="375"/>
    <x v="377"/>
    <m/>
    <x v="18"/>
    <n v="2"/>
    <n v="0"/>
    <n v="44"/>
    <n v="1"/>
    <n v="1"/>
    <n v="11"/>
    <n v="1"/>
    <n v="2"/>
    <n v="0"/>
    <n v="1"/>
    <n v="2"/>
    <n v="0"/>
    <n v="0"/>
    <n v="0"/>
    <n v="0"/>
    <n v="0"/>
    <n v="1"/>
    <n v="0"/>
    <n v="0"/>
    <n v="0"/>
    <n v="0"/>
    <n v="0"/>
    <n v="0"/>
    <n v="0"/>
    <n v="0"/>
    <n v="2"/>
  </r>
  <r>
    <s v="SANTO ANTONIO DA PATRULHA2016/Aug"/>
    <x v="375"/>
    <x v="377"/>
    <m/>
    <x v="19"/>
    <n v="1"/>
    <n v="0"/>
    <n v="48"/>
    <n v="9"/>
    <n v="7"/>
    <n v="13"/>
    <n v="1"/>
    <n v="4"/>
    <n v="3"/>
    <n v="6"/>
    <n v="7"/>
    <n v="0"/>
    <n v="0"/>
    <n v="0"/>
    <n v="0"/>
    <n v="1"/>
    <n v="3"/>
    <n v="0"/>
    <n v="0"/>
    <n v="0"/>
    <n v="0"/>
    <n v="0"/>
    <n v="2"/>
    <n v="0"/>
    <n v="0"/>
    <n v="1"/>
  </r>
  <r>
    <s v="SANTO ANTONIO DA PATRULHA2016/Sep"/>
    <x v="375"/>
    <x v="377"/>
    <m/>
    <x v="20"/>
    <n v="0"/>
    <n v="0"/>
    <n v="56"/>
    <n v="4"/>
    <n v="6"/>
    <n v="7"/>
    <n v="4"/>
    <n v="1"/>
    <n v="0"/>
    <n v="2"/>
    <n v="1"/>
    <n v="0"/>
    <n v="0"/>
    <n v="0"/>
    <n v="0"/>
    <n v="1"/>
    <n v="2"/>
    <n v="0"/>
    <n v="0"/>
    <n v="0"/>
    <n v="0"/>
    <n v="0"/>
    <n v="0"/>
    <n v="0"/>
    <n v="0"/>
    <n v="0"/>
  </r>
  <r>
    <s v="SANTO ANTONIO DA PATRULHA2016/Oct"/>
    <x v="375"/>
    <x v="377"/>
    <m/>
    <x v="21"/>
    <n v="1"/>
    <n v="0"/>
    <n v="39"/>
    <n v="6"/>
    <n v="4"/>
    <n v="7"/>
    <n v="0"/>
    <n v="4"/>
    <n v="3"/>
    <n v="2"/>
    <n v="0"/>
    <n v="0"/>
    <n v="0"/>
    <n v="0"/>
    <n v="0"/>
    <n v="2"/>
    <n v="1"/>
    <n v="0"/>
    <n v="0"/>
    <n v="0"/>
    <n v="0"/>
    <n v="0"/>
    <n v="0"/>
    <n v="0"/>
    <n v="0"/>
    <n v="3"/>
  </r>
  <r>
    <s v="SANTO ANTONIO DA PATRULHA2016/Nov"/>
    <x v="375"/>
    <x v="377"/>
    <m/>
    <x v="22"/>
    <n v="0"/>
    <n v="0"/>
    <n v="44"/>
    <n v="3"/>
    <n v="6"/>
    <n v="3"/>
    <n v="1"/>
    <n v="8"/>
    <n v="1"/>
    <n v="5"/>
    <n v="0"/>
    <n v="0"/>
    <n v="0"/>
    <n v="0"/>
    <n v="0"/>
    <n v="4"/>
    <n v="1"/>
    <n v="0"/>
    <n v="0"/>
    <n v="0"/>
    <n v="0"/>
    <n v="0"/>
    <n v="0"/>
    <n v="0"/>
    <n v="0"/>
    <n v="0"/>
  </r>
  <r>
    <s v="SANTO ANTONIO DA PATRULHA2016/Dec"/>
    <x v="375"/>
    <x v="377"/>
    <m/>
    <x v="23"/>
    <n v="0"/>
    <n v="0"/>
    <n v="40"/>
    <n v="3"/>
    <n v="4"/>
    <n v="9"/>
    <n v="3"/>
    <n v="5"/>
    <n v="1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SANTO ANTONIO DAS MISSOES2016/Jan"/>
    <x v="376"/>
    <x v="378"/>
    <s v="SANTO ANTONIO DAS MISSOES"/>
    <x v="12"/>
    <n v="0"/>
    <n v="0"/>
    <n v="9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AS MISSOES2016/Feb"/>
    <x v="376"/>
    <x v="378"/>
    <m/>
    <x v="13"/>
    <n v="0"/>
    <n v="0"/>
    <n v="10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6/Mar"/>
    <x v="376"/>
    <x v="378"/>
    <m/>
    <x v="14"/>
    <n v="0"/>
    <n v="0"/>
    <n v="13"/>
    <n v="1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6/Apr"/>
    <x v="376"/>
    <x v="378"/>
    <m/>
    <x v="15"/>
    <n v="0"/>
    <n v="0"/>
    <n v="11"/>
    <n v="3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6/May"/>
    <x v="376"/>
    <x v="378"/>
    <m/>
    <x v="16"/>
    <n v="0"/>
    <n v="0"/>
    <n v="14"/>
    <n v="1"/>
    <n v="1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AS MISSOES2016/Jun"/>
    <x v="376"/>
    <x v="378"/>
    <m/>
    <x v="17"/>
    <n v="0"/>
    <n v="0"/>
    <n v="18"/>
    <n v="5"/>
    <n v="0"/>
    <n v="1"/>
    <n v="0"/>
    <n v="0"/>
    <n v="1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SANTO ANTONIO DAS MISSOES2016/Jul"/>
    <x v="376"/>
    <x v="378"/>
    <m/>
    <x v="18"/>
    <n v="1"/>
    <n v="0"/>
    <n v="13"/>
    <n v="3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SANTO ANTONIO DAS MISSOES2016/Aug"/>
    <x v="376"/>
    <x v="378"/>
    <m/>
    <x v="19"/>
    <n v="0"/>
    <n v="0"/>
    <n v="14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6/Sep"/>
    <x v="376"/>
    <x v="378"/>
    <m/>
    <x v="20"/>
    <n v="0"/>
    <n v="0"/>
    <n v="9"/>
    <n v="1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6/Oct"/>
    <x v="376"/>
    <x v="378"/>
    <m/>
    <x v="21"/>
    <n v="0"/>
    <n v="0"/>
    <n v="11"/>
    <n v="5"/>
    <n v="0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6/Nov"/>
    <x v="376"/>
    <x v="378"/>
    <m/>
    <x v="22"/>
    <n v="0"/>
    <n v="0"/>
    <n v="9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6/Dec"/>
    <x v="376"/>
    <x v="378"/>
    <m/>
    <x v="23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O ANTONIO DO PALMA2016/Jan"/>
    <x v="377"/>
    <x v="379"/>
    <s v="SANTO ANTONIO DO PALMA"/>
    <x v="12"/>
    <n v="0"/>
    <n v="0"/>
    <n v="3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O PALMA2016/Feb"/>
    <x v="377"/>
    <x v="379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6/Mar"/>
    <x v="377"/>
    <x v="37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6/Apr"/>
    <x v="377"/>
    <x v="379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6/May"/>
    <x v="377"/>
    <x v="37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6/Jun"/>
    <x v="377"/>
    <x v="379"/>
    <m/>
    <x v="17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O PALMA2016/Jul"/>
    <x v="377"/>
    <x v="379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6/Aug"/>
    <x v="377"/>
    <x v="379"/>
    <m/>
    <x v="19"/>
    <n v="0"/>
    <n v="0"/>
    <n v="4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SANTO ANTONIO DO PALMA2016/Sep"/>
    <x v="377"/>
    <x v="37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6/Oct"/>
    <x v="377"/>
    <x v="379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6/Nov"/>
    <x v="377"/>
    <x v="379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6/Dec"/>
    <x v="377"/>
    <x v="379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6/Jan"/>
    <x v="378"/>
    <x v="380"/>
    <s v="SANTO ANTONIO DO PLANALTO"/>
    <x v="12"/>
    <n v="0"/>
    <n v="0"/>
    <n v="2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O ANTONIO DO PLANALTO2016/Feb"/>
    <x v="378"/>
    <x v="380"/>
    <m/>
    <x v="1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O ANTONIO DO PLANALTO2016/Mar"/>
    <x v="378"/>
    <x v="380"/>
    <m/>
    <x v="1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NTO ANTONIO DO PLANALTO2016/Apr"/>
    <x v="378"/>
    <x v="38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6/May"/>
    <x v="378"/>
    <x v="38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6/Jun"/>
    <x v="378"/>
    <x v="38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6/Jul"/>
    <x v="378"/>
    <x v="380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6/Aug"/>
    <x v="378"/>
    <x v="380"/>
    <m/>
    <x v="19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6/Sep"/>
    <x v="378"/>
    <x v="38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6/Oct"/>
    <x v="378"/>
    <x v="380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O PLANALTO2016/Nov"/>
    <x v="378"/>
    <x v="380"/>
    <m/>
    <x v="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6/Dec"/>
    <x v="378"/>
    <x v="380"/>
    <m/>
    <x v="23"/>
    <n v="0"/>
    <n v="0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UGUSTO2016/Jan"/>
    <x v="379"/>
    <x v="381"/>
    <s v="SANTO AUGUSTO"/>
    <x v="12"/>
    <n v="1"/>
    <n v="0"/>
    <n v="21"/>
    <n v="2"/>
    <n v="1"/>
    <n v="0"/>
    <n v="0"/>
    <n v="1"/>
    <n v="1"/>
    <n v="0"/>
    <n v="0"/>
    <n v="0"/>
    <n v="0"/>
    <n v="0"/>
    <n v="0"/>
    <n v="5"/>
    <n v="0"/>
    <n v="0"/>
    <n v="0"/>
    <n v="0"/>
    <n v="0"/>
    <n v="0"/>
    <n v="0"/>
    <n v="0"/>
    <n v="0"/>
    <n v="1"/>
  </r>
  <r>
    <s v="SANTO AUGUSTO2016/Feb"/>
    <x v="379"/>
    <x v="381"/>
    <m/>
    <x v="13"/>
    <n v="0"/>
    <n v="0"/>
    <n v="14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6/Mar"/>
    <x v="379"/>
    <x v="381"/>
    <m/>
    <x v="14"/>
    <n v="0"/>
    <n v="0"/>
    <n v="15"/>
    <n v="1"/>
    <n v="2"/>
    <n v="1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NTO AUGUSTO2016/Apr"/>
    <x v="379"/>
    <x v="381"/>
    <m/>
    <x v="15"/>
    <n v="0"/>
    <n v="0"/>
    <n v="26"/>
    <n v="1"/>
    <n v="5"/>
    <n v="1"/>
    <n v="0"/>
    <n v="0"/>
    <n v="2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SANTO AUGUSTO2016/May"/>
    <x v="379"/>
    <x v="381"/>
    <m/>
    <x v="16"/>
    <n v="0"/>
    <n v="0"/>
    <n v="44"/>
    <n v="2"/>
    <n v="7"/>
    <n v="0"/>
    <n v="0"/>
    <n v="0"/>
    <n v="3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SANTO AUGUSTO2016/Jun"/>
    <x v="379"/>
    <x v="381"/>
    <m/>
    <x v="17"/>
    <n v="0"/>
    <n v="0"/>
    <n v="32"/>
    <n v="3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6/Jul"/>
    <x v="379"/>
    <x v="381"/>
    <m/>
    <x v="18"/>
    <n v="1"/>
    <n v="0"/>
    <n v="28"/>
    <n v="1"/>
    <n v="1"/>
    <n v="4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SANTO AUGUSTO2016/Aug"/>
    <x v="379"/>
    <x v="381"/>
    <m/>
    <x v="19"/>
    <n v="0"/>
    <n v="0"/>
    <n v="13"/>
    <n v="2"/>
    <n v="1"/>
    <n v="3"/>
    <n v="0"/>
    <n v="1"/>
    <n v="1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SANTO AUGUSTO2016/Sep"/>
    <x v="379"/>
    <x v="381"/>
    <m/>
    <x v="20"/>
    <n v="0"/>
    <n v="0"/>
    <n v="6"/>
    <n v="0"/>
    <n v="1"/>
    <n v="4"/>
    <n v="0"/>
    <n v="0"/>
    <n v="3"/>
    <n v="0"/>
    <n v="0"/>
    <n v="0"/>
    <n v="0"/>
    <n v="0"/>
    <n v="0"/>
    <n v="1"/>
    <n v="3"/>
    <n v="1"/>
    <n v="0"/>
    <n v="0"/>
    <n v="0"/>
    <n v="0"/>
    <n v="0"/>
    <n v="0"/>
    <n v="0"/>
    <n v="0"/>
  </r>
  <r>
    <s v="SANTO AUGUSTO2016/Oct"/>
    <x v="379"/>
    <x v="381"/>
    <m/>
    <x v="21"/>
    <n v="1"/>
    <n v="0"/>
    <n v="19"/>
    <n v="2"/>
    <n v="1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SANTO AUGUSTO2016/Nov"/>
    <x v="379"/>
    <x v="381"/>
    <m/>
    <x v="22"/>
    <n v="0"/>
    <n v="0"/>
    <n v="22"/>
    <n v="1"/>
    <n v="1"/>
    <n v="5"/>
    <n v="0"/>
    <n v="0"/>
    <n v="4"/>
    <n v="2"/>
    <n v="0"/>
    <n v="0"/>
    <n v="0"/>
    <n v="0"/>
    <n v="0"/>
    <n v="0"/>
    <n v="3"/>
    <n v="0"/>
    <n v="0"/>
    <n v="0"/>
    <n v="0"/>
    <n v="0"/>
    <n v="0"/>
    <n v="0"/>
    <n v="0"/>
    <n v="0"/>
  </r>
  <r>
    <s v="SANTO AUGUSTO2016/Dec"/>
    <x v="379"/>
    <x v="381"/>
    <m/>
    <x v="23"/>
    <n v="1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O CRISTO2016/Jan"/>
    <x v="380"/>
    <x v="382"/>
    <s v="SANTO CRISTO"/>
    <x v="12"/>
    <n v="0"/>
    <n v="0"/>
    <n v="6"/>
    <n v="0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6/Feb"/>
    <x v="380"/>
    <x v="382"/>
    <m/>
    <x v="13"/>
    <n v="1"/>
    <n v="0"/>
    <n v="4"/>
    <n v="0"/>
    <n v="1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SANTO CRISTO2016/Mar"/>
    <x v="380"/>
    <x v="382"/>
    <m/>
    <x v="14"/>
    <n v="0"/>
    <n v="0"/>
    <n v="6"/>
    <n v="0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16/Apr"/>
    <x v="380"/>
    <x v="382"/>
    <m/>
    <x v="15"/>
    <n v="0"/>
    <n v="0"/>
    <n v="6"/>
    <n v="0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6/May"/>
    <x v="380"/>
    <x v="382"/>
    <m/>
    <x v="16"/>
    <n v="0"/>
    <n v="0"/>
    <n v="7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6/Jun"/>
    <x v="380"/>
    <x v="382"/>
    <m/>
    <x v="17"/>
    <n v="0"/>
    <n v="0"/>
    <n v="11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O CRISTO2016/Jul"/>
    <x v="380"/>
    <x v="382"/>
    <m/>
    <x v="1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6/Aug"/>
    <x v="380"/>
    <x v="382"/>
    <m/>
    <x v="19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6/Sep"/>
    <x v="380"/>
    <x v="382"/>
    <m/>
    <x v="2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6/Oct"/>
    <x v="380"/>
    <x v="382"/>
    <m/>
    <x v="21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NTO CRISTO2016/Nov"/>
    <x v="380"/>
    <x v="382"/>
    <m/>
    <x v="22"/>
    <n v="0"/>
    <n v="0"/>
    <n v="8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6/Dec"/>
    <x v="380"/>
    <x v="382"/>
    <m/>
    <x v="23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Jan"/>
    <x v="381"/>
    <x v="383"/>
    <s v="SANTO EXPEDITO DO SU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Feb"/>
    <x v="381"/>
    <x v="383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Mar"/>
    <x v="381"/>
    <x v="38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Apr"/>
    <x v="381"/>
    <x v="38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May"/>
    <x v="381"/>
    <x v="38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Jun"/>
    <x v="381"/>
    <x v="383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Jul"/>
    <x v="381"/>
    <x v="383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Aug"/>
    <x v="381"/>
    <x v="38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Sep"/>
    <x v="381"/>
    <x v="383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Oct"/>
    <x v="381"/>
    <x v="383"/>
    <m/>
    <x v="21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EXPEDITO DO SUL2016/Nov"/>
    <x v="381"/>
    <x v="38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6/Dec"/>
    <x v="381"/>
    <x v="38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6/Jan"/>
    <x v="382"/>
    <x v="384"/>
    <s v="SAO BORJA"/>
    <x v="12"/>
    <n v="1"/>
    <n v="0"/>
    <n v="88"/>
    <n v="15"/>
    <n v="4"/>
    <n v="9"/>
    <n v="0"/>
    <n v="11"/>
    <n v="3"/>
    <n v="6"/>
    <n v="1"/>
    <n v="0"/>
    <n v="0"/>
    <n v="0"/>
    <n v="0"/>
    <n v="2"/>
    <n v="4"/>
    <n v="0"/>
    <n v="0"/>
    <n v="0"/>
    <n v="0"/>
    <n v="0"/>
    <n v="0"/>
    <n v="0"/>
    <n v="0"/>
    <n v="1"/>
  </r>
  <r>
    <s v="SAO BORJA2016/Feb"/>
    <x v="382"/>
    <x v="384"/>
    <m/>
    <x v="13"/>
    <n v="1"/>
    <n v="0"/>
    <n v="117"/>
    <n v="11"/>
    <n v="4"/>
    <n v="14"/>
    <n v="0"/>
    <n v="9"/>
    <n v="1"/>
    <n v="2"/>
    <n v="5"/>
    <n v="0"/>
    <n v="0"/>
    <n v="0"/>
    <n v="0"/>
    <n v="3"/>
    <n v="1"/>
    <n v="0"/>
    <n v="0"/>
    <n v="0"/>
    <n v="0"/>
    <n v="0"/>
    <n v="0"/>
    <n v="0"/>
    <n v="0"/>
    <n v="1"/>
  </r>
  <r>
    <s v="SAO BORJA2016/Mar"/>
    <x v="382"/>
    <x v="384"/>
    <m/>
    <x v="14"/>
    <n v="1"/>
    <n v="0"/>
    <n v="84"/>
    <n v="11"/>
    <n v="7"/>
    <n v="16"/>
    <n v="2"/>
    <n v="10"/>
    <n v="6"/>
    <n v="5"/>
    <n v="9"/>
    <n v="0"/>
    <n v="0"/>
    <n v="0"/>
    <n v="0"/>
    <n v="0"/>
    <n v="2"/>
    <n v="0"/>
    <n v="0"/>
    <n v="0"/>
    <n v="0"/>
    <n v="0"/>
    <n v="0"/>
    <n v="0"/>
    <n v="0"/>
    <n v="1"/>
  </r>
  <r>
    <s v="SAO BORJA2016/Apr"/>
    <x v="382"/>
    <x v="384"/>
    <m/>
    <x v="15"/>
    <n v="0"/>
    <n v="0"/>
    <n v="86"/>
    <n v="10"/>
    <n v="2"/>
    <n v="22"/>
    <n v="0"/>
    <n v="9"/>
    <n v="1"/>
    <n v="12"/>
    <n v="15"/>
    <n v="0"/>
    <n v="0"/>
    <n v="0"/>
    <n v="0"/>
    <n v="1"/>
    <n v="1"/>
    <n v="0"/>
    <n v="0"/>
    <n v="0"/>
    <n v="0"/>
    <n v="0"/>
    <n v="0"/>
    <n v="0"/>
    <n v="0"/>
    <n v="0"/>
  </r>
  <r>
    <s v="SAO BORJA2016/May"/>
    <x v="382"/>
    <x v="384"/>
    <m/>
    <x v="16"/>
    <n v="0"/>
    <n v="0"/>
    <n v="96"/>
    <n v="12"/>
    <n v="2"/>
    <n v="20"/>
    <n v="0"/>
    <n v="7"/>
    <n v="3"/>
    <n v="9"/>
    <n v="8"/>
    <n v="0"/>
    <n v="0"/>
    <n v="0"/>
    <n v="0"/>
    <n v="7"/>
    <n v="4"/>
    <n v="0"/>
    <n v="0"/>
    <n v="0"/>
    <n v="0"/>
    <n v="0"/>
    <n v="0"/>
    <n v="0"/>
    <n v="0"/>
    <n v="0"/>
  </r>
  <r>
    <s v="SAO BORJA2016/Jun"/>
    <x v="382"/>
    <x v="384"/>
    <m/>
    <x v="17"/>
    <n v="0"/>
    <n v="0"/>
    <n v="88"/>
    <n v="19"/>
    <n v="1"/>
    <n v="22"/>
    <n v="1"/>
    <n v="9"/>
    <n v="2"/>
    <n v="9"/>
    <n v="11"/>
    <n v="0"/>
    <n v="0"/>
    <n v="0"/>
    <n v="0"/>
    <n v="5"/>
    <n v="3"/>
    <n v="0"/>
    <n v="0"/>
    <n v="0"/>
    <n v="0"/>
    <n v="0"/>
    <n v="0"/>
    <n v="0"/>
    <n v="0"/>
    <n v="0"/>
  </r>
  <r>
    <s v="SAO BORJA2016/Jul"/>
    <x v="382"/>
    <x v="384"/>
    <m/>
    <x v="18"/>
    <n v="1"/>
    <n v="0"/>
    <n v="61"/>
    <n v="10"/>
    <n v="3"/>
    <n v="11"/>
    <n v="0"/>
    <n v="5"/>
    <n v="3"/>
    <n v="10"/>
    <n v="4"/>
    <n v="0"/>
    <n v="0"/>
    <n v="0"/>
    <n v="0"/>
    <n v="2"/>
    <n v="0"/>
    <n v="0"/>
    <n v="0"/>
    <n v="0"/>
    <n v="0"/>
    <n v="0"/>
    <n v="0"/>
    <n v="0"/>
    <n v="0"/>
    <n v="1"/>
  </r>
  <r>
    <s v="SAO BORJA2016/Aug"/>
    <x v="382"/>
    <x v="384"/>
    <m/>
    <x v="19"/>
    <n v="1"/>
    <n v="0"/>
    <n v="85"/>
    <n v="9"/>
    <n v="6"/>
    <n v="17"/>
    <n v="0"/>
    <n v="7"/>
    <n v="4"/>
    <n v="12"/>
    <n v="6"/>
    <n v="0"/>
    <n v="0"/>
    <n v="0"/>
    <n v="0"/>
    <n v="2"/>
    <n v="0"/>
    <n v="0"/>
    <n v="0"/>
    <n v="0"/>
    <n v="0"/>
    <n v="0"/>
    <n v="0"/>
    <n v="0"/>
    <n v="0"/>
    <n v="1"/>
  </r>
  <r>
    <s v="SAO BORJA2016/Sep"/>
    <x v="382"/>
    <x v="384"/>
    <m/>
    <x v="20"/>
    <n v="0"/>
    <n v="0"/>
    <n v="63"/>
    <n v="11"/>
    <n v="2"/>
    <n v="13"/>
    <n v="0"/>
    <n v="9"/>
    <n v="4"/>
    <n v="8"/>
    <n v="8"/>
    <n v="0"/>
    <n v="0"/>
    <n v="0"/>
    <n v="0"/>
    <n v="0"/>
    <n v="0"/>
    <n v="0"/>
    <n v="0"/>
    <n v="0"/>
    <n v="0"/>
    <n v="0"/>
    <n v="0"/>
    <n v="0"/>
    <n v="0"/>
    <n v="0"/>
  </r>
  <r>
    <s v="SAO BORJA2016/Oct"/>
    <x v="382"/>
    <x v="384"/>
    <m/>
    <x v="21"/>
    <n v="1"/>
    <n v="0"/>
    <n v="63"/>
    <n v="15"/>
    <n v="4"/>
    <n v="15"/>
    <n v="0"/>
    <n v="7"/>
    <n v="2"/>
    <n v="7"/>
    <n v="6"/>
    <n v="0"/>
    <n v="0"/>
    <n v="0"/>
    <n v="0"/>
    <n v="0"/>
    <n v="2"/>
    <n v="0"/>
    <n v="0"/>
    <n v="0"/>
    <n v="0"/>
    <n v="0"/>
    <n v="0"/>
    <n v="0"/>
    <n v="0"/>
    <n v="1"/>
  </r>
  <r>
    <s v="SAO BORJA2016/Nov"/>
    <x v="382"/>
    <x v="384"/>
    <m/>
    <x v="22"/>
    <n v="3"/>
    <n v="0"/>
    <n v="46"/>
    <n v="3"/>
    <n v="2"/>
    <n v="7"/>
    <n v="1"/>
    <n v="6"/>
    <n v="3"/>
    <n v="9"/>
    <n v="5"/>
    <n v="0"/>
    <n v="0"/>
    <n v="0"/>
    <n v="0"/>
    <n v="1"/>
    <n v="1"/>
    <n v="0"/>
    <n v="0"/>
    <n v="0"/>
    <n v="0"/>
    <n v="0"/>
    <n v="0"/>
    <n v="0"/>
    <n v="0"/>
    <n v="3"/>
  </r>
  <r>
    <s v="SAO BORJA2016/Dec"/>
    <x v="382"/>
    <x v="384"/>
    <m/>
    <x v="23"/>
    <n v="3"/>
    <n v="0"/>
    <n v="38"/>
    <n v="5"/>
    <n v="1"/>
    <n v="7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3"/>
  </r>
  <r>
    <s v="SAO DOMINGOS DO SUL2016/Jan"/>
    <x v="383"/>
    <x v="385"/>
    <s v="SAO DOMINGOS DO SUL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6/Feb"/>
    <x v="383"/>
    <x v="385"/>
    <m/>
    <x v="13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DOMINGOS DO SUL2016/Mar"/>
    <x v="383"/>
    <x v="385"/>
    <m/>
    <x v="1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6/Apr"/>
    <x v="383"/>
    <x v="385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6/May"/>
    <x v="383"/>
    <x v="385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6/Jun"/>
    <x v="383"/>
    <x v="38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6/Jul"/>
    <x v="383"/>
    <x v="385"/>
    <m/>
    <x v="18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6/Aug"/>
    <x v="383"/>
    <x v="385"/>
    <m/>
    <x v="19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DOMINGOS DO SUL2016/Sep"/>
    <x v="383"/>
    <x v="385"/>
    <m/>
    <x v="20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DOMINGOS DO SUL2016/Oct"/>
    <x v="383"/>
    <x v="385"/>
    <m/>
    <x v="2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6/Nov"/>
    <x v="383"/>
    <x v="385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6/Dec"/>
    <x v="383"/>
    <x v="385"/>
    <m/>
    <x v="23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6/Jan"/>
    <x v="384"/>
    <x v="386"/>
    <s v="SAO FRANCISCO DE ASSIS"/>
    <x v="12"/>
    <n v="0"/>
    <n v="0"/>
    <n v="20"/>
    <n v="7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6/Feb"/>
    <x v="384"/>
    <x v="386"/>
    <m/>
    <x v="13"/>
    <n v="0"/>
    <n v="0"/>
    <n v="25"/>
    <n v="6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6/Mar"/>
    <x v="384"/>
    <x v="386"/>
    <m/>
    <x v="14"/>
    <n v="1"/>
    <n v="0"/>
    <n v="26"/>
    <n v="7"/>
    <n v="0"/>
    <n v="1"/>
    <n v="0"/>
    <n v="1"/>
    <n v="8"/>
    <n v="2"/>
    <n v="0"/>
    <n v="1"/>
    <n v="0"/>
    <n v="0"/>
    <n v="0"/>
    <n v="0"/>
    <n v="0"/>
    <n v="0"/>
    <n v="0"/>
    <n v="0"/>
    <n v="0"/>
    <n v="0"/>
    <n v="0"/>
    <n v="0"/>
    <n v="0"/>
    <n v="1"/>
  </r>
  <r>
    <s v="SAO FRANCISCO DE ASSIS2016/Apr"/>
    <x v="384"/>
    <x v="386"/>
    <m/>
    <x v="15"/>
    <n v="0"/>
    <n v="0"/>
    <n v="19"/>
    <n v="7"/>
    <n v="0"/>
    <n v="2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6/May"/>
    <x v="384"/>
    <x v="386"/>
    <m/>
    <x v="16"/>
    <n v="0"/>
    <n v="0"/>
    <n v="26"/>
    <n v="11"/>
    <n v="1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6/Jun"/>
    <x v="384"/>
    <x v="386"/>
    <m/>
    <x v="17"/>
    <n v="0"/>
    <n v="0"/>
    <n v="15"/>
    <n v="3"/>
    <n v="0"/>
    <n v="0"/>
    <n v="0"/>
    <n v="2"/>
    <n v="3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6/Jul"/>
    <x v="384"/>
    <x v="386"/>
    <m/>
    <x v="18"/>
    <n v="0"/>
    <n v="0"/>
    <n v="42"/>
    <n v="14"/>
    <n v="2"/>
    <n v="2"/>
    <n v="0"/>
    <n v="3"/>
    <n v="1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SAO FRANCISCO DE ASSIS2016/Aug"/>
    <x v="384"/>
    <x v="386"/>
    <m/>
    <x v="19"/>
    <n v="0"/>
    <n v="0"/>
    <n v="28"/>
    <n v="10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ASSIS2016/Sep"/>
    <x v="384"/>
    <x v="386"/>
    <m/>
    <x v="20"/>
    <n v="0"/>
    <n v="0"/>
    <n v="23"/>
    <n v="8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6/Oct"/>
    <x v="384"/>
    <x v="386"/>
    <m/>
    <x v="21"/>
    <n v="0"/>
    <n v="0"/>
    <n v="28"/>
    <n v="6"/>
    <n v="0"/>
    <n v="0"/>
    <n v="0"/>
    <n v="2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6/Nov"/>
    <x v="384"/>
    <x v="386"/>
    <m/>
    <x v="22"/>
    <n v="1"/>
    <n v="0"/>
    <n v="23"/>
    <n v="6"/>
    <n v="2"/>
    <n v="0"/>
    <n v="0"/>
    <n v="2"/>
    <n v="4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AO FRANCISCO DE ASSIS2016/Dec"/>
    <x v="384"/>
    <x v="386"/>
    <m/>
    <x v="23"/>
    <n v="0"/>
    <n v="0"/>
    <n v="14"/>
    <n v="7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16/Jan"/>
    <x v="385"/>
    <x v="387"/>
    <s v="SAO FRANCISCO DE PAULA"/>
    <x v="12"/>
    <n v="2"/>
    <n v="0"/>
    <n v="27"/>
    <n v="1"/>
    <n v="2"/>
    <n v="5"/>
    <n v="0"/>
    <n v="4"/>
    <n v="1"/>
    <n v="2"/>
    <n v="0"/>
    <n v="0"/>
    <n v="0"/>
    <n v="0"/>
    <n v="0"/>
    <n v="1"/>
    <n v="0"/>
    <n v="0"/>
    <n v="0"/>
    <n v="0"/>
    <n v="0"/>
    <n v="0"/>
    <n v="0"/>
    <n v="0"/>
    <n v="0"/>
    <n v="2"/>
  </r>
  <r>
    <s v="SAO FRANCISCO DE PAULA2016/Feb"/>
    <x v="385"/>
    <x v="387"/>
    <m/>
    <x v="13"/>
    <n v="0"/>
    <n v="0"/>
    <n v="16"/>
    <n v="2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SAO FRANCISCO DE PAULA2016/Mar"/>
    <x v="385"/>
    <x v="387"/>
    <m/>
    <x v="14"/>
    <n v="0"/>
    <n v="0"/>
    <n v="27"/>
    <n v="8"/>
    <n v="1"/>
    <n v="0"/>
    <n v="1"/>
    <n v="4"/>
    <n v="0"/>
    <n v="6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16/Apr"/>
    <x v="385"/>
    <x v="387"/>
    <m/>
    <x v="15"/>
    <n v="1"/>
    <n v="0"/>
    <n v="35"/>
    <n v="4"/>
    <n v="1"/>
    <n v="9"/>
    <n v="3"/>
    <n v="2"/>
    <n v="0"/>
    <n v="1"/>
    <n v="0"/>
    <n v="0"/>
    <n v="0"/>
    <n v="0"/>
    <n v="0"/>
    <n v="1"/>
    <n v="0"/>
    <n v="0"/>
    <n v="3"/>
    <n v="0"/>
    <n v="0"/>
    <n v="0"/>
    <n v="0"/>
    <n v="0"/>
    <n v="0"/>
    <n v="1"/>
  </r>
  <r>
    <s v="SAO FRANCISCO DE PAULA2016/May"/>
    <x v="385"/>
    <x v="387"/>
    <m/>
    <x v="16"/>
    <n v="1"/>
    <n v="0"/>
    <n v="30"/>
    <n v="6"/>
    <n v="4"/>
    <n v="4"/>
    <n v="0"/>
    <n v="3"/>
    <n v="1"/>
    <n v="1"/>
    <n v="1"/>
    <n v="0"/>
    <n v="0"/>
    <n v="0"/>
    <n v="0"/>
    <n v="1"/>
    <n v="2"/>
    <n v="0"/>
    <n v="0"/>
    <n v="0"/>
    <n v="0"/>
    <n v="0"/>
    <n v="0"/>
    <n v="0"/>
    <n v="0"/>
    <n v="1"/>
  </r>
  <r>
    <s v="SAO FRANCISCO DE PAULA2016/Jun"/>
    <x v="385"/>
    <x v="387"/>
    <m/>
    <x v="17"/>
    <n v="1"/>
    <n v="0"/>
    <n v="29"/>
    <n v="11"/>
    <n v="0"/>
    <n v="3"/>
    <n v="1"/>
    <n v="2"/>
    <n v="0"/>
    <n v="0"/>
    <n v="2"/>
    <n v="0"/>
    <n v="0"/>
    <n v="0"/>
    <n v="0"/>
    <n v="3"/>
    <n v="0"/>
    <n v="0"/>
    <n v="0"/>
    <n v="0"/>
    <n v="0"/>
    <n v="0"/>
    <n v="0"/>
    <n v="0"/>
    <n v="0"/>
    <n v="1"/>
  </r>
  <r>
    <s v="SAO FRANCISCO DE PAULA2016/Jul"/>
    <x v="385"/>
    <x v="387"/>
    <m/>
    <x v="18"/>
    <n v="0"/>
    <n v="0"/>
    <n v="39"/>
    <n v="13"/>
    <n v="1"/>
    <n v="4"/>
    <n v="1"/>
    <n v="1"/>
    <n v="0"/>
    <n v="0"/>
    <n v="3"/>
    <n v="0"/>
    <n v="0"/>
    <n v="0"/>
    <n v="0"/>
    <n v="5"/>
    <n v="0"/>
    <n v="0"/>
    <n v="0"/>
    <n v="0"/>
    <n v="0"/>
    <n v="0"/>
    <n v="0"/>
    <n v="0"/>
    <n v="0"/>
    <n v="0"/>
  </r>
  <r>
    <s v="SAO FRANCISCO DE PAULA2016/Aug"/>
    <x v="385"/>
    <x v="387"/>
    <m/>
    <x v="19"/>
    <n v="1"/>
    <n v="0"/>
    <n v="34"/>
    <n v="20"/>
    <n v="1"/>
    <n v="2"/>
    <n v="0"/>
    <n v="1"/>
    <n v="2"/>
    <n v="0"/>
    <n v="5"/>
    <n v="0"/>
    <n v="0"/>
    <n v="0"/>
    <n v="0"/>
    <n v="0"/>
    <n v="0"/>
    <n v="0"/>
    <n v="0"/>
    <n v="0"/>
    <n v="0"/>
    <n v="0"/>
    <n v="0"/>
    <n v="0"/>
    <n v="0"/>
    <n v="1"/>
  </r>
  <r>
    <s v="SAO FRANCISCO DE PAULA2016/Sep"/>
    <x v="385"/>
    <x v="387"/>
    <m/>
    <x v="20"/>
    <n v="0"/>
    <n v="0"/>
    <n v="26"/>
    <n v="11"/>
    <n v="0"/>
    <n v="4"/>
    <n v="0"/>
    <n v="1"/>
    <n v="2"/>
    <n v="2"/>
    <n v="0"/>
    <n v="0"/>
    <n v="0"/>
    <n v="0"/>
    <n v="0"/>
    <n v="2"/>
    <n v="1"/>
    <n v="0"/>
    <n v="1"/>
    <n v="0"/>
    <n v="0"/>
    <n v="0"/>
    <n v="0"/>
    <n v="0"/>
    <n v="0"/>
    <n v="0"/>
  </r>
  <r>
    <s v="SAO FRANCISCO DE PAULA2016/Oct"/>
    <x v="385"/>
    <x v="387"/>
    <m/>
    <x v="21"/>
    <n v="1"/>
    <n v="0"/>
    <n v="24"/>
    <n v="7"/>
    <n v="1"/>
    <n v="2"/>
    <n v="2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1"/>
  </r>
  <r>
    <s v="SAO FRANCISCO DE PAULA2016/Nov"/>
    <x v="385"/>
    <x v="387"/>
    <m/>
    <x v="22"/>
    <n v="0"/>
    <n v="0"/>
    <n v="23"/>
    <n v="8"/>
    <n v="1"/>
    <n v="1"/>
    <n v="4"/>
    <n v="1"/>
    <n v="1"/>
    <n v="2"/>
    <n v="3"/>
    <n v="0"/>
    <n v="0"/>
    <n v="0"/>
    <n v="0"/>
    <n v="2"/>
    <n v="0"/>
    <n v="0"/>
    <n v="0"/>
    <n v="0"/>
    <n v="0"/>
    <n v="0"/>
    <n v="0"/>
    <n v="0"/>
    <n v="0"/>
    <n v="0"/>
  </r>
  <r>
    <s v="SAO FRANCISCO DE PAULA2016/Dec"/>
    <x v="385"/>
    <x v="387"/>
    <m/>
    <x v="23"/>
    <n v="1"/>
    <n v="0"/>
    <n v="43"/>
    <n v="12"/>
    <n v="2"/>
    <n v="4"/>
    <n v="1"/>
    <n v="5"/>
    <n v="3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SAO GABRIEL2016/Jan"/>
    <x v="386"/>
    <x v="388"/>
    <s v="SAO GABRIEL"/>
    <x v="12"/>
    <n v="0"/>
    <n v="0"/>
    <n v="80"/>
    <n v="11"/>
    <n v="7"/>
    <n v="4"/>
    <n v="0"/>
    <n v="6"/>
    <n v="2"/>
    <n v="3"/>
    <n v="2"/>
    <n v="0"/>
    <n v="0"/>
    <n v="0"/>
    <n v="0"/>
    <n v="2"/>
    <n v="1"/>
    <n v="0"/>
    <n v="0"/>
    <n v="0"/>
    <n v="0"/>
    <n v="0"/>
    <n v="0"/>
    <n v="0"/>
    <n v="0"/>
    <n v="0"/>
  </r>
  <r>
    <s v="SAO GABRIEL2016/Feb"/>
    <x v="386"/>
    <x v="388"/>
    <m/>
    <x v="13"/>
    <n v="0"/>
    <n v="0"/>
    <n v="60"/>
    <n v="9"/>
    <n v="5"/>
    <n v="10"/>
    <n v="0"/>
    <n v="4"/>
    <n v="5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SAO GABRIEL2016/Mar"/>
    <x v="386"/>
    <x v="388"/>
    <m/>
    <x v="14"/>
    <n v="0"/>
    <n v="0"/>
    <n v="88"/>
    <n v="17"/>
    <n v="5"/>
    <n v="5"/>
    <n v="0"/>
    <n v="5"/>
    <n v="5"/>
    <n v="9"/>
    <n v="6"/>
    <n v="0"/>
    <n v="0"/>
    <n v="0"/>
    <n v="0"/>
    <n v="2"/>
    <n v="0"/>
    <n v="0"/>
    <n v="0"/>
    <n v="0"/>
    <n v="0"/>
    <n v="0"/>
    <n v="0"/>
    <n v="0"/>
    <n v="0"/>
    <n v="0"/>
  </r>
  <r>
    <s v="SAO GABRIEL2016/Apr"/>
    <x v="386"/>
    <x v="388"/>
    <m/>
    <x v="15"/>
    <n v="1"/>
    <n v="0"/>
    <n v="72"/>
    <n v="9"/>
    <n v="3"/>
    <n v="9"/>
    <n v="0"/>
    <n v="7"/>
    <n v="5"/>
    <n v="4"/>
    <n v="4"/>
    <n v="0"/>
    <n v="0"/>
    <n v="0"/>
    <n v="0"/>
    <n v="1"/>
    <n v="0"/>
    <n v="0"/>
    <n v="0"/>
    <n v="0"/>
    <n v="0"/>
    <n v="0"/>
    <n v="0"/>
    <n v="0"/>
    <n v="0"/>
    <n v="1"/>
  </r>
  <r>
    <s v="SAO GABRIEL2016/May"/>
    <x v="386"/>
    <x v="388"/>
    <m/>
    <x v="16"/>
    <n v="0"/>
    <n v="0"/>
    <n v="119"/>
    <n v="16"/>
    <n v="5"/>
    <n v="6"/>
    <n v="1"/>
    <n v="2"/>
    <n v="6"/>
    <n v="6"/>
    <n v="12"/>
    <n v="0"/>
    <n v="0"/>
    <n v="0"/>
    <n v="0"/>
    <n v="3"/>
    <n v="0"/>
    <n v="0"/>
    <n v="0"/>
    <n v="0"/>
    <n v="0"/>
    <n v="0"/>
    <n v="0"/>
    <n v="0"/>
    <n v="0"/>
    <n v="0"/>
  </r>
  <r>
    <s v="SAO GABRIEL2016/Jun"/>
    <x v="386"/>
    <x v="388"/>
    <m/>
    <x v="17"/>
    <n v="0"/>
    <n v="0"/>
    <n v="74"/>
    <n v="10"/>
    <n v="6"/>
    <n v="11"/>
    <n v="0"/>
    <n v="7"/>
    <n v="5"/>
    <n v="9"/>
    <n v="7"/>
    <n v="0"/>
    <n v="0"/>
    <n v="0"/>
    <n v="0"/>
    <n v="4"/>
    <n v="0"/>
    <n v="0"/>
    <n v="0"/>
    <n v="0"/>
    <n v="0"/>
    <n v="0"/>
    <n v="0"/>
    <n v="0"/>
    <n v="0"/>
    <n v="0"/>
  </r>
  <r>
    <s v="SAO GABRIEL2016/Jul"/>
    <x v="386"/>
    <x v="388"/>
    <m/>
    <x v="18"/>
    <n v="0"/>
    <n v="0"/>
    <n v="70"/>
    <n v="15"/>
    <n v="1"/>
    <n v="6"/>
    <n v="0"/>
    <n v="4"/>
    <n v="10"/>
    <n v="6"/>
    <n v="7"/>
    <n v="0"/>
    <n v="0"/>
    <n v="0"/>
    <n v="0"/>
    <n v="3"/>
    <n v="1"/>
    <n v="0"/>
    <n v="0"/>
    <n v="0"/>
    <n v="0"/>
    <n v="0"/>
    <n v="0"/>
    <n v="0"/>
    <n v="0"/>
    <n v="0"/>
  </r>
  <r>
    <s v="SAO GABRIEL2016/Aug"/>
    <x v="386"/>
    <x v="388"/>
    <m/>
    <x v="19"/>
    <n v="0"/>
    <n v="0"/>
    <n v="71"/>
    <n v="14"/>
    <n v="3"/>
    <n v="3"/>
    <n v="0"/>
    <n v="7"/>
    <n v="2"/>
    <n v="4"/>
    <n v="5"/>
    <n v="0"/>
    <n v="0"/>
    <n v="0"/>
    <n v="0"/>
    <n v="1"/>
    <n v="0"/>
    <n v="0"/>
    <n v="1"/>
    <n v="0"/>
    <n v="0"/>
    <n v="0"/>
    <n v="0"/>
    <n v="0"/>
    <n v="0"/>
    <n v="0"/>
  </r>
  <r>
    <s v="SAO GABRIEL2016/Sep"/>
    <x v="386"/>
    <x v="388"/>
    <m/>
    <x v="20"/>
    <n v="0"/>
    <n v="0"/>
    <n v="67"/>
    <n v="18"/>
    <n v="3"/>
    <n v="1"/>
    <n v="0"/>
    <n v="5"/>
    <n v="6"/>
    <n v="6"/>
    <n v="2"/>
    <n v="0"/>
    <n v="0"/>
    <n v="0"/>
    <n v="0"/>
    <n v="2"/>
    <n v="0"/>
    <n v="0"/>
    <n v="0"/>
    <n v="0"/>
    <n v="0"/>
    <n v="0"/>
    <n v="0"/>
    <n v="0"/>
    <n v="0"/>
    <n v="0"/>
  </r>
  <r>
    <s v="SAO GABRIEL2016/Oct"/>
    <x v="386"/>
    <x v="388"/>
    <m/>
    <x v="21"/>
    <n v="0"/>
    <n v="0"/>
    <n v="86"/>
    <n v="17"/>
    <n v="4"/>
    <n v="11"/>
    <n v="1"/>
    <n v="4"/>
    <n v="5"/>
    <n v="7"/>
    <n v="9"/>
    <n v="0"/>
    <n v="0"/>
    <n v="0"/>
    <n v="0"/>
    <n v="3"/>
    <n v="0"/>
    <n v="0"/>
    <n v="0"/>
    <n v="0"/>
    <n v="0"/>
    <n v="0"/>
    <n v="1"/>
    <n v="0"/>
    <n v="0"/>
    <n v="0"/>
  </r>
  <r>
    <s v="SAO GABRIEL2016/Nov"/>
    <x v="386"/>
    <x v="388"/>
    <m/>
    <x v="22"/>
    <n v="1"/>
    <n v="0"/>
    <n v="82"/>
    <n v="15"/>
    <n v="4"/>
    <n v="9"/>
    <n v="0"/>
    <n v="6"/>
    <n v="9"/>
    <n v="1"/>
    <n v="2"/>
    <n v="0"/>
    <n v="0"/>
    <n v="0"/>
    <n v="0"/>
    <n v="1"/>
    <n v="1"/>
    <n v="0"/>
    <n v="1"/>
    <n v="0"/>
    <n v="0"/>
    <n v="0"/>
    <n v="0"/>
    <n v="0"/>
    <n v="0"/>
    <n v="1"/>
  </r>
  <r>
    <s v="SAO GABRIEL2016/Dec"/>
    <x v="386"/>
    <x v="388"/>
    <m/>
    <x v="23"/>
    <n v="2"/>
    <n v="0"/>
    <n v="71"/>
    <n v="17"/>
    <n v="7"/>
    <n v="6"/>
    <n v="0"/>
    <n v="3"/>
    <n v="7"/>
    <n v="4"/>
    <n v="3"/>
    <n v="0"/>
    <n v="0"/>
    <n v="0"/>
    <n v="0"/>
    <n v="2"/>
    <n v="0"/>
    <n v="0"/>
    <n v="0"/>
    <n v="0"/>
    <n v="0"/>
    <n v="0"/>
    <n v="0"/>
    <n v="0"/>
    <n v="0"/>
    <n v="2"/>
  </r>
  <r>
    <s v="SAO JERONIMO2016/Jan"/>
    <x v="387"/>
    <x v="389"/>
    <s v="SAO JERONIMO"/>
    <x v="12"/>
    <n v="0"/>
    <n v="0"/>
    <n v="9"/>
    <n v="1"/>
    <n v="1"/>
    <n v="2"/>
    <n v="0"/>
    <n v="3"/>
    <n v="1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SAO JERONIMO2016/Feb"/>
    <x v="387"/>
    <x v="389"/>
    <m/>
    <x v="13"/>
    <n v="0"/>
    <n v="0"/>
    <n v="18"/>
    <n v="1"/>
    <n v="1"/>
    <n v="6"/>
    <n v="0"/>
    <n v="0"/>
    <n v="1"/>
    <n v="11"/>
    <n v="7"/>
    <n v="0"/>
    <n v="0"/>
    <n v="0"/>
    <n v="0"/>
    <n v="0"/>
    <n v="1"/>
    <n v="1"/>
    <n v="0"/>
    <n v="0"/>
    <n v="0"/>
    <n v="0"/>
    <n v="0"/>
    <n v="0"/>
    <n v="0"/>
    <n v="0"/>
  </r>
  <r>
    <s v="SAO JERONIMO2016/Mar"/>
    <x v="387"/>
    <x v="389"/>
    <m/>
    <x v="14"/>
    <n v="0"/>
    <n v="0"/>
    <n v="19"/>
    <n v="2"/>
    <n v="2"/>
    <n v="1"/>
    <n v="0"/>
    <n v="1"/>
    <n v="0"/>
    <n v="0"/>
    <n v="1"/>
    <n v="0"/>
    <n v="0"/>
    <n v="0"/>
    <n v="0"/>
    <n v="1"/>
    <n v="0"/>
    <n v="0"/>
    <n v="1"/>
    <n v="0"/>
    <n v="0"/>
    <n v="0"/>
    <n v="0"/>
    <n v="0"/>
    <n v="0"/>
    <n v="0"/>
  </r>
  <r>
    <s v="SAO JERONIMO2016/Apr"/>
    <x v="387"/>
    <x v="389"/>
    <m/>
    <x v="15"/>
    <n v="1"/>
    <n v="0"/>
    <n v="25"/>
    <n v="2"/>
    <n v="1"/>
    <n v="3"/>
    <n v="0"/>
    <n v="0"/>
    <n v="1"/>
    <n v="2"/>
    <n v="1"/>
    <n v="0"/>
    <n v="0"/>
    <n v="0"/>
    <n v="0"/>
    <n v="1"/>
    <n v="1"/>
    <n v="0"/>
    <n v="0"/>
    <n v="0"/>
    <n v="0"/>
    <n v="0"/>
    <n v="0"/>
    <n v="0"/>
    <n v="0"/>
    <n v="1"/>
  </r>
  <r>
    <s v="SAO JERONIMO2016/May"/>
    <x v="387"/>
    <x v="389"/>
    <m/>
    <x v="16"/>
    <n v="0"/>
    <n v="0"/>
    <n v="25"/>
    <n v="4"/>
    <n v="0"/>
    <n v="5"/>
    <n v="1"/>
    <n v="1"/>
    <n v="0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SAO JERONIMO2016/Jun"/>
    <x v="387"/>
    <x v="389"/>
    <m/>
    <x v="17"/>
    <n v="0"/>
    <n v="0"/>
    <n v="34"/>
    <n v="3"/>
    <n v="3"/>
    <n v="4"/>
    <n v="0"/>
    <n v="1"/>
    <n v="1"/>
    <n v="2"/>
    <n v="5"/>
    <n v="0"/>
    <n v="0"/>
    <n v="0"/>
    <n v="0"/>
    <n v="1"/>
    <n v="1"/>
    <n v="0"/>
    <n v="0"/>
    <n v="0"/>
    <n v="0"/>
    <n v="0"/>
    <n v="0"/>
    <n v="0"/>
    <n v="0"/>
    <n v="0"/>
  </r>
  <r>
    <s v="SAO JERONIMO2016/Jul"/>
    <x v="387"/>
    <x v="389"/>
    <m/>
    <x v="18"/>
    <n v="3"/>
    <n v="0"/>
    <n v="32"/>
    <n v="3"/>
    <n v="1"/>
    <n v="4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3"/>
  </r>
  <r>
    <s v="SAO JERONIMO2016/Aug"/>
    <x v="387"/>
    <x v="389"/>
    <m/>
    <x v="19"/>
    <n v="0"/>
    <n v="0"/>
    <n v="37"/>
    <n v="3"/>
    <n v="0"/>
    <n v="3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JERONIMO2016/Sep"/>
    <x v="387"/>
    <x v="389"/>
    <m/>
    <x v="20"/>
    <n v="0"/>
    <n v="0"/>
    <n v="31"/>
    <n v="2"/>
    <n v="0"/>
    <n v="4"/>
    <n v="0"/>
    <n v="2"/>
    <n v="1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SAO JERONIMO2016/Oct"/>
    <x v="387"/>
    <x v="389"/>
    <m/>
    <x v="21"/>
    <n v="0"/>
    <n v="0"/>
    <n v="31"/>
    <n v="3"/>
    <n v="4"/>
    <n v="0"/>
    <n v="0"/>
    <n v="1"/>
    <n v="2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AO JERONIMO2016/Nov"/>
    <x v="387"/>
    <x v="389"/>
    <m/>
    <x v="22"/>
    <n v="0"/>
    <n v="0"/>
    <n v="32"/>
    <n v="4"/>
    <n v="4"/>
    <n v="1"/>
    <n v="0"/>
    <n v="1"/>
    <n v="0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SAO JERONIMO2016/Dec"/>
    <x v="387"/>
    <x v="389"/>
    <m/>
    <x v="23"/>
    <n v="0"/>
    <n v="0"/>
    <n v="23"/>
    <n v="3"/>
    <n v="3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SAO JOAO DA URTIGA2016/Jan"/>
    <x v="388"/>
    <x v="390"/>
    <s v="SAO JOAO DA URTIG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6/Feb"/>
    <x v="388"/>
    <x v="390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6/Mar"/>
    <x v="388"/>
    <x v="39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6/Apr"/>
    <x v="388"/>
    <x v="3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6/May"/>
    <x v="388"/>
    <x v="390"/>
    <m/>
    <x v="16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AO DA URTIGA2016/Jun"/>
    <x v="388"/>
    <x v="390"/>
    <m/>
    <x v="17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6/Jul"/>
    <x v="388"/>
    <x v="39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6/Aug"/>
    <x v="388"/>
    <x v="39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6/Sep"/>
    <x v="388"/>
    <x v="390"/>
    <m/>
    <x v="20"/>
    <n v="0"/>
    <n v="0"/>
    <n v="1"/>
    <n v="0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6/Oct"/>
    <x v="388"/>
    <x v="390"/>
    <m/>
    <x v="21"/>
    <n v="0"/>
    <n v="0"/>
    <n v="3"/>
    <n v="0"/>
    <n v="1"/>
    <n v="1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6/Nov"/>
    <x v="388"/>
    <x v="390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6/Dec"/>
    <x v="388"/>
    <x v="390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Jan"/>
    <x v="389"/>
    <x v="391"/>
    <s v="SAO JOAO DO POLESINE"/>
    <x v="12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Feb"/>
    <x v="389"/>
    <x v="39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Mar"/>
    <x v="389"/>
    <x v="391"/>
    <m/>
    <x v="14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JOAO DO POLESINE2016/Apr"/>
    <x v="389"/>
    <x v="39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May"/>
    <x v="389"/>
    <x v="39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Jun"/>
    <x v="389"/>
    <x v="39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Jul"/>
    <x v="389"/>
    <x v="391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Aug"/>
    <x v="389"/>
    <x v="391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Sep"/>
    <x v="389"/>
    <x v="39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Oct"/>
    <x v="389"/>
    <x v="39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Nov"/>
    <x v="389"/>
    <x v="391"/>
    <m/>
    <x v="22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6/Dec"/>
    <x v="389"/>
    <x v="391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6/Jan"/>
    <x v="390"/>
    <x v="392"/>
    <s v="SAO JORG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6/Feb"/>
    <x v="390"/>
    <x v="39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6/Mar"/>
    <x v="390"/>
    <x v="392"/>
    <m/>
    <x v="14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JORGE2016/Apr"/>
    <x v="390"/>
    <x v="39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6/May"/>
    <x v="390"/>
    <x v="39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6/Jun"/>
    <x v="390"/>
    <x v="392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6/Jul"/>
    <x v="390"/>
    <x v="392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6/Aug"/>
    <x v="390"/>
    <x v="39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6/Sep"/>
    <x v="390"/>
    <x v="392"/>
    <m/>
    <x v="20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RGE2016/Oct"/>
    <x v="390"/>
    <x v="39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6/Nov"/>
    <x v="390"/>
    <x v="39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6/Dec"/>
    <x v="390"/>
    <x v="39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Jan"/>
    <x v="391"/>
    <x v="393"/>
    <s v="SAO JOSE DAS MISSO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Feb"/>
    <x v="391"/>
    <x v="3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Mar"/>
    <x v="391"/>
    <x v="39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Apr"/>
    <x v="391"/>
    <x v="3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May"/>
    <x v="391"/>
    <x v="39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Jun"/>
    <x v="391"/>
    <x v="39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Jul"/>
    <x v="391"/>
    <x v="393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SAO JOSE DAS MISSOES2016/Aug"/>
    <x v="391"/>
    <x v="3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Sep"/>
    <x v="391"/>
    <x v="39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Oct"/>
    <x v="391"/>
    <x v="39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Nov"/>
    <x v="391"/>
    <x v="3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6/Dec"/>
    <x v="391"/>
    <x v="393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6/Jan"/>
    <x v="392"/>
    <x v="394"/>
    <s v="SAO JOSE DO HERVAL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6/Feb"/>
    <x v="392"/>
    <x v="394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6/Mar"/>
    <x v="392"/>
    <x v="394"/>
    <m/>
    <x v="14"/>
    <n v="1"/>
    <n v="0"/>
    <n v="4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AO JOSE DO HERVAL2016/Apr"/>
    <x v="392"/>
    <x v="394"/>
    <m/>
    <x v="1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6/May"/>
    <x v="392"/>
    <x v="394"/>
    <m/>
    <x v="16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6/Jun"/>
    <x v="392"/>
    <x v="394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HERVAL2016/Jul"/>
    <x v="392"/>
    <x v="39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6/Aug"/>
    <x v="392"/>
    <x v="394"/>
    <m/>
    <x v="19"/>
    <n v="0"/>
    <n v="0"/>
    <n v="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HERVAL2016/Sep"/>
    <x v="392"/>
    <x v="39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6/Oct"/>
    <x v="392"/>
    <x v="394"/>
    <m/>
    <x v="2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6/Nov"/>
    <x v="392"/>
    <x v="394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6/Dec"/>
    <x v="392"/>
    <x v="394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Jan"/>
    <x v="393"/>
    <x v="395"/>
    <s v="SAO JOSE DO HORTENCIO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Feb"/>
    <x v="393"/>
    <x v="39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Mar"/>
    <x v="393"/>
    <x v="395"/>
    <m/>
    <x v="14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Apr"/>
    <x v="393"/>
    <x v="395"/>
    <m/>
    <x v="15"/>
    <n v="0"/>
    <n v="0"/>
    <n v="1"/>
    <n v="1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May"/>
    <x v="393"/>
    <x v="395"/>
    <m/>
    <x v="1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Jun"/>
    <x v="393"/>
    <x v="395"/>
    <m/>
    <x v="17"/>
    <n v="0"/>
    <n v="0"/>
    <n v="5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Jul"/>
    <x v="393"/>
    <x v="395"/>
    <m/>
    <x v="18"/>
    <n v="0"/>
    <n v="0"/>
    <n v="3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Aug"/>
    <x v="393"/>
    <x v="3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Sep"/>
    <x v="393"/>
    <x v="39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Oct"/>
    <x v="393"/>
    <x v="395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6/Nov"/>
    <x v="393"/>
    <x v="395"/>
    <m/>
    <x v="22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JOSE DO HORTENCIO2016/Dec"/>
    <x v="393"/>
    <x v="3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Jan"/>
    <x v="394"/>
    <x v="396"/>
    <s v="SAO JOSE DO INHACOR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Feb"/>
    <x v="394"/>
    <x v="3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Mar"/>
    <x v="394"/>
    <x v="396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Apr"/>
    <x v="394"/>
    <x v="396"/>
    <m/>
    <x v="1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May"/>
    <x v="394"/>
    <x v="3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Jun"/>
    <x v="394"/>
    <x v="39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Jul"/>
    <x v="394"/>
    <x v="396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Aug"/>
    <x v="394"/>
    <x v="39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Sep"/>
    <x v="394"/>
    <x v="3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Oct"/>
    <x v="394"/>
    <x v="396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Nov"/>
    <x v="394"/>
    <x v="396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6/Dec"/>
    <x v="394"/>
    <x v="3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6/Jan"/>
    <x v="395"/>
    <x v="397"/>
    <s v="SAO JOSE DO NORTE"/>
    <x v="12"/>
    <n v="1"/>
    <n v="0"/>
    <n v="34"/>
    <n v="2"/>
    <n v="1"/>
    <n v="2"/>
    <n v="0"/>
    <n v="3"/>
    <n v="3"/>
    <n v="1"/>
    <n v="0"/>
    <n v="0"/>
    <n v="0"/>
    <n v="0"/>
    <n v="0"/>
    <n v="1"/>
    <n v="2"/>
    <n v="0"/>
    <n v="0"/>
    <n v="0"/>
    <n v="0"/>
    <n v="0"/>
    <n v="0"/>
    <n v="0"/>
    <n v="0"/>
    <n v="1"/>
  </r>
  <r>
    <s v="SAO JOSE DO NORTE2016/Feb"/>
    <x v="395"/>
    <x v="397"/>
    <m/>
    <x v="13"/>
    <n v="0"/>
    <n v="0"/>
    <n v="33"/>
    <n v="0"/>
    <n v="3"/>
    <n v="1"/>
    <n v="0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AO JOSE DO NORTE2016/Mar"/>
    <x v="395"/>
    <x v="397"/>
    <m/>
    <x v="14"/>
    <n v="0"/>
    <n v="0"/>
    <n v="46"/>
    <n v="4"/>
    <n v="1"/>
    <n v="5"/>
    <n v="0"/>
    <n v="1"/>
    <n v="0"/>
    <n v="6"/>
    <n v="1"/>
    <n v="0"/>
    <n v="0"/>
    <n v="0"/>
    <n v="0"/>
    <n v="1"/>
    <n v="3"/>
    <n v="0"/>
    <n v="0"/>
    <n v="0"/>
    <n v="0"/>
    <n v="0"/>
    <n v="0"/>
    <n v="0"/>
    <n v="0"/>
    <n v="0"/>
  </r>
  <r>
    <s v="SAO JOSE DO NORTE2016/Apr"/>
    <x v="395"/>
    <x v="397"/>
    <m/>
    <x v="15"/>
    <n v="0"/>
    <n v="1"/>
    <n v="38"/>
    <n v="2"/>
    <n v="1"/>
    <n v="7"/>
    <n v="0"/>
    <n v="1"/>
    <n v="0"/>
    <n v="4"/>
    <n v="2"/>
    <n v="0"/>
    <n v="0"/>
    <n v="0"/>
    <n v="0"/>
    <n v="5"/>
    <n v="3"/>
    <n v="1"/>
    <n v="0"/>
    <n v="0"/>
    <n v="0"/>
    <n v="0"/>
    <n v="0"/>
    <n v="0"/>
    <n v="0"/>
    <n v="0"/>
  </r>
  <r>
    <s v="SAO JOSE DO NORTE2016/May"/>
    <x v="395"/>
    <x v="397"/>
    <m/>
    <x v="16"/>
    <n v="0"/>
    <n v="0"/>
    <n v="36"/>
    <n v="4"/>
    <n v="10"/>
    <n v="6"/>
    <n v="0"/>
    <n v="0"/>
    <n v="5"/>
    <n v="5"/>
    <n v="2"/>
    <n v="0"/>
    <n v="0"/>
    <n v="0"/>
    <n v="0"/>
    <n v="7"/>
    <n v="4"/>
    <n v="0"/>
    <n v="1"/>
    <n v="0"/>
    <n v="0"/>
    <n v="0"/>
    <n v="0"/>
    <n v="0"/>
    <n v="0"/>
    <n v="0"/>
  </r>
  <r>
    <s v="SAO JOSE DO NORTE2016/Jun"/>
    <x v="395"/>
    <x v="397"/>
    <m/>
    <x v="17"/>
    <n v="0"/>
    <n v="0"/>
    <n v="36"/>
    <n v="4"/>
    <n v="2"/>
    <n v="4"/>
    <n v="0"/>
    <n v="0"/>
    <n v="2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SAO JOSE DO NORTE2016/Jul"/>
    <x v="395"/>
    <x v="397"/>
    <m/>
    <x v="18"/>
    <n v="0"/>
    <n v="0"/>
    <n v="31"/>
    <n v="1"/>
    <n v="1"/>
    <n v="9"/>
    <n v="0"/>
    <n v="1"/>
    <n v="2"/>
    <n v="3"/>
    <n v="1"/>
    <n v="0"/>
    <n v="0"/>
    <n v="0"/>
    <n v="0"/>
    <n v="0"/>
    <n v="4"/>
    <n v="0"/>
    <n v="0"/>
    <n v="0"/>
    <n v="0"/>
    <n v="0"/>
    <n v="0"/>
    <n v="0"/>
    <n v="0"/>
    <n v="0"/>
  </r>
  <r>
    <s v="SAO JOSE DO NORTE2016/Aug"/>
    <x v="395"/>
    <x v="397"/>
    <m/>
    <x v="19"/>
    <n v="1"/>
    <n v="0"/>
    <n v="32"/>
    <n v="1"/>
    <n v="2"/>
    <n v="2"/>
    <n v="0"/>
    <n v="0"/>
    <n v="1"/>
    <n v="0"/>
    <n v="0"/>
    <n v="0"/>
    <n v="0"/>
    <n v="0"/>
    <n v="0"/>
    <n v="3"/>
    <n v="1"/>
    <n v="0"/>
    <n v="0"/>
    <n v="0"/>
    <n v="0"/>
    <n v="0"/>
    <n v="0"/>
    <n v="0"/>
    <n v="0"/>
    <n v="1"/>
  </r>
  <r>
    <s v="SAO JOSE DO NORTE2016/Sep"/>
    <x v="395"/>
    <x v="397"/>
    <m/>
    <x v="20"/>
    <n v="0"/>
    <n v="0"/>
    <n v="29"/>
    <n v="4"/>
    <n v="1"/>
    <n v="5"/>
    <n v="0"/>
    <n v="0"/>
    <n v="1"/>
    <n v="3"/>
    <n v="1"/>
    <n v="0"/>
    <n v="0"/>
    <n v="0"/>
    <n v="0"/>
    <n v="2"/>
    <n v="2"/>
    <n v="0"/>
    <n v="0"/>
    <n v="0"/>
    <n v="0"/>
    <n v="0"/>
    <n v="0"/>
    <n v="0"/>
    <n v="0"/>
    <n v="0"/>
  </r>
  <r>
    <s v="SAO JOSE DO NORTE2016/Oct"/>
    <x v="395"/>
    <x v="397"/>
    <m/>
    <x v="21"/>
    <n v="0"/>
    <n v="0"/>
    <n v="35"/>
    <n v="9"/>
    <n v="1"/>
    <n v="13"/>
    <n v="0"/>
    <n v="1"/>
    <n v="2"/>
    <n v="2"/>
    <n v="0"/>
    <n v="0"/>
    <n v="0"/>
    <n v="0"/>
    <n v="0"/>
    <n v="0"/>
    <n v="3"/>
    <n v="0"/>
    <n v="0"/>
    <n v="0"/>
    <n v="0"/>
    <n v="0"/>
    <n v="0"/>
    <n v="0"/>
    <n v="0"/>
    <n v="0"/>
  </r>
  <r>
    <s v="SAO JOSE DO NORTE2016/Nov"/>
    <x v="395"/>
    <x v="397"/>
    <m/>
    <x v="22"/>
    <n v="2"/>
    <n v="0"/>
    <n v="33"/>
    <n v="4"/>
    <n v="0"/>
    <n v="1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SAO JOSE DO NORTE2016/Dec"/>
    <x v="395"/>
    <x v="397"/>
    <m/>
    <x v="23"/>
    <n v="1"/>
    <n v="0"/>
    <n v="28"/>
    <n v="1"/>
    <n v="1"/>
    <n v="16"/>
    <n v="0"/>
    <n v="1"/>
    <n v="5"/>
    <n v="0"/>
    <n v="1"/>
    <n v="0"/>
    <n v="0"/>
    <n v="0"/>
    <n v="0"/>
    <n v="2"/>
    <n v="4"/>
    <n v="0"/>
    <n v="0"/>
    <n v="0"/>
    <n v="0"/>
    <n v="0"/>
    <n v="0"/>
    <n v="0"/>
    <n v="0"/>
    <n v="1"/>
  </r>
  <r>
    <s v="SAO JOSE DO OURO2016/Jan"/>
    <x v="396"/>
    <x v="398"/>
    <s v="SAO JOSE DO OURO"/>
    <x v="12"/>
    <n v="0"/>
    <n v="0"/>
    <n v="3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6/Feb"/>
    <x v="396"/>
    <x v="398"/>
    <m/>
    <x v="13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6/Mar"/>
    <x v="396"/>
    <x v="398"/>
    <m/>
    <x v="14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6/Apr"/>
    <x v="396"/>
    <x v="398"/>
    <m/>
    <x v="1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6/May"/>
    <x v="396"/>
    <x v="398"/>
    <m/>
    <x v="16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OURO2016/Jun"/>
    <x v="396"/>
    <x v="398"/>
    <m/>
    <x v="17"/>
    <n v="0"/>
    <n v="0"/>
    <n v="5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OURO2016/Jul"/>
    <x v="396"/>
    <x v="398"/>
    <m/>
    <x v="1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6/Aug"/>
    <x v="396"/>
    <x v="398"/>
    <m/>
    <x v="19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6/Sep"/>
    <x v="396"/>
    <x v="398"/>
    <m/>
    <x v="20"/>
    <n v="0"/>
    <n v="0"/>
    <n v="6"/>
    <n v="0"/>
    <n v="1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JOSE DO OURO2016/Oct"/>
    <x v="396"/>
    <x v="398"/>
    <m/>
    <x v="21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6/Nov"/>
    <x v="396"/>
    <x v="398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6/Dec"/>
    <x v="396"/>
    <x v="398"/>
    <m/>
    <x v="2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6/Jan"/>
    <x v="397"/>
    <x v="399"/>
    <s v="SAO JOSE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6/Feb"/>
    <x v="397"/>
    <x v="39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6/Mar"/>
    <x v="397"/>
    <x v="399"/>
    <m/>
    <x v="14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JOSE DO SUL2016/Apr"/>
    <x v="397"/>
    <x v="39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6/May"/>
    <x v="397"/>
    <x v="399"/>
    <m/>
    <x v="16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SUL2016/Jun"/>
    <x v="397"/>
    <x v="39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6/Jul"/>
    <x v="397"/>
    <x v="399"/>
    <m/>
    <x v="18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SUL2016/Aug"/>
    <x v="397"/>
    <x v="399"/>
    <m/>
    <x v="19"/>
    <n v="0"/>
    <n v="0"/>
    <n v="4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JOSE DO SUL2016/Sep"/>
    <x v="397"/>
    <x v="399"/>
    <m/>
    <x v="2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6/Oct"/>
    <x v="397"/>
    <x v="39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6/Nov"/>
    <x v="397"/>
    <x v="399"/>
    <m/>
    <x v="22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6/Dec"/>
    <x v="397"/>
    <x v="399"/>
    <m/>
    <x v="2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6/Jan"/>
    <x v="398"/>
    <x v="400"/>
    <s v="SAO JOSE DOS AUSENT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6/Feb"/>
    <x v="398"/>
    <x v="40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6/Mar"/>
    <x v="398"/>
    <x v="400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6/Apr"/>
    <x v="398"/>
    <x v="400"/>
    <m/>
    <x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S AUSENTES2016/May"/>
    <x v="398"/>
    <x v="400"/>
    <m/>
    <x v="16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16/Jun"/>
    <x v="398"/>
    <x v="40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6/Jul"/>
    <x v="398"/>
    <x v="40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6/Aug"/>
    <x v="398"/>
    <x v="40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6/Sep"/>
    <x v="398"/>
    <x v="400"/>
    <m/>
    <x v="20"/>
    <n v="0"/>
    <n v="0"/>
    <n v="3"/>
    <n v="1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O JOSE DOS AUSENTES2016/Oct"/>
    <x v="398"/>
    <x v="4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6/Nov"/>
    <x v="398"/>
    <x v="400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6/Dec"/>
    <x v="398"/>
    <x v="40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16/Jan"/>
    <x v="399"/>
    <x v="401"/>
    <s v="SAO LEOPOLDO"/>
    <x v="12"/>
    <n v="5"/>
    <n v="0"/>
    <n v="318"/>
    <n v="2"/>
    <n v="76"/>
    <n v="186"/>
    <n v="60"/>
    <n v="38"/>
    <n v="13"/>
    <n v="8"/>
    <n v="12"/>
    <n v="0"/>
    <n v="0"/>
    <n v="0"/>
    <n v="0"/>
    <n v="29"/>
    <n v="18"/>
    <n v="1"/>
    <n v="0"/>
    <n v="0"/>
    <n v="0"/>
    <n v="0"/>
    <n v="10"/>
    <n v="0"/>
    <n v="0"/>
    <n v="5"/>
  </r>
  <r>
    <s v="SAO LEOPOLDO2016/Feb"/>
    <x v="399"/>
    <x v="401"/>
    <m/>
    <x v="13"/>
    <n v="6"/>
    <n v="1"/>
    <n v="322"/>
    <n v="3"/>
    <n v="63"/>
    <n v="228"/>
    <n v="94"/>
    <n v="34"/>
    <n v="8"/>
    <n v="13"/>
    <n v="13"/>
    <n v="0"/>
    <n v="0"/>
    <n v="0"/>
    <n v="0"/>
    <n v="27"/>
    <n v="11"/>
    <n v="0"/>
    <n v="0"/>
    <n v="0"/>
    <n v="1"/>
    <n v="0"/>
    <n v="7"/>
    <n v="0"/>
    <n v="0"/>
    <n v="6"/>
  </r>
  <r>
    <s v="SAO LEOPOLDO2016/Mar"/>
    <x v="399"/>
    <x v="401"/>
    <m/>
    <x v="14"/>
    <n v="8"/>
    <n v="0"/>
    <n v="391"/>
    <n v="5"/>
    <n v="58"/>
    <n v="250"/>
    <n v="73"/>
    <n v="38"/>
    <n v="15"/>
    <n v="11"/>
    <n v="29"/>
    <n v="0"/>
    <n v="0"/>
    <n v="0"/>
    <n v="0"/>
    <n v="19"/>
    <n v="22"/>
    <n v="0"/>
    <n v="1"/>
    <n v="0"/>
    <n v="3"/>
    <n v="0"/>
    <n v="10"/>
    <n v="0"/>
    <n v="0"/>
    <n v="9"/>
  </r>
  <r>
    <s v="SAO LEOPOLDO2016/Apr"/>
    <x v="399"/>
    <x v="401"/>
    <m/>
    <x v="15"/>
    <n v="5"/>
    <n v="1"/>
    <n v="254"/>
    <n v="2"/>
    <n v="60"/>
    <n v="186"/>
    <n v="75"/>
    <n v="35"/>
    <n v="26"/>
    <n v="15"/>
    <n v="35"/>
    <n v="0"/>
    <n v="0"/>
    <n v="0"/>
    <n v="0"/>
    <n v="18"/>
    <n v="13"/>
    <n v="0"/>
    <n v="0"/>
    <n v="0"/>
    <n v="1"/>
    <n v="0"/>
    <n v="9"/>
    <n v="1"/>
    <n v="0"/>
    <n v="5"/>
  </r>
  <r>
    <s v="SAO LEOPOLDO2016/May"/>
    <x v="399"/>
    <x v="401"/>
    <m/>
    <x v="16"/>
    <n v="8"/>
    <n v="0"/>
    <n v="226"/>
    <n v="1"/>
    <n v="62"/>
    <n v="190"/>
    <n v="69"/>
    <n v="32"/>
    <n v="14"/>
    <n v="21"/>
    <n v="39"/>
    <n v="0"/>
    <n v="0"/>
    <n v="0"/>
    <n v="0"/>
    <n v="12"/>
    <n v="18"/>
    <n v="0"/>
    <n v="0"/>
    <n v="0"/>
    <n v="2"/>
    <n v="2"/>
    <n v="6"/>
    <n v="0"/>
    <n v="0"/>
    <n v="9"/>
  </r>
  <r>
    <s v="SAO LEOPOLDO2016/Jun"/>
    <x v="399"/>
    <x v="401"/>
    <m/>
    <x v="17"/>
    <n v="9"/>
    <n v="0"/>
    <n v="239"/>
    <n v="1"/>
    <n v="48"/>
    <n v="212"/>
    <n v="76"/>
    <n v="24"/>
    <n v="12"/>
    <n v="20"/>
    <n v="35"/>
    <n v="0"/>
    <n v="0"/>
    <n v="0"/>
    <n v="0"/>
    <n v="12"/>
    <n v="25"/>
    <n v="1"/>
    <n v="0"/>
    <n v="0"/>
    <n v="2"/>
    <n v="0"/>
    <n v="7"/>
    <n v="0"/>
    <n v="0"/>
    <n v="9"/>
  </r>
  <r>
    <s v="SAO LEOPOLDO2016/Jul"/>
    <x v="399"/>
    <x v="401"/>
    <m/>
    <x v="18"/>
    <n v="5"/>
    <n v="0"/>
    <n v="206"/>
    <n v="0"/>
    <n v="57"/>
    <n v="183"/>
    <n v="70"/>
    <n v="22"/>
    <n v="16"/>
    <n v="18"/>
    <n v="23"/>
    <n v="0"/>
    <n v="1"/>
    <n v="0"/>
    <n v="0"/>
    <n v="25"/>
    <n v="13"/>
    <n v="0"/>
    <n v="0"/>
    <n v="0"/>
    <n v="1"/>
    <n v="0"/>
    <n v="10"/>
    <n v="0"/>
    <n v="0"/>
    <n v="5"/>
  </r>
  <r>
    <s v="SAO LEOPOLDO2016/Aug"/>
    <x v="399"/>
    <x v="401"/>
    <m/>
    <x v="19"/>
    <n v="10"/>
    <n v="0"/>
    <n v="216"/>
    <n v="1"/>
    <n v="70"/>
    <n v="207"/>
    <n v="75"/>
    <n v="22"/>
    <n v="16"/>
    <n v="24"/>
    <n v="13"/>
    <n v="0"/>
    <n v="0"/>
    <n v="0"/>
    <n v="0"/>
    <n v="21"/>
    <n v="13"/>
    <n v="1"/>
    <n v="0"/>
    <n v="0"/>
    <n v="1"/>
    <n v="1"/>
    <n v="10"/>
    <n v="0"/>
    <n v="0"/>
    <n v="10"/>
  </r>
  <r>
    <s v="SAO LEOPOLDO2016/Sep"/>
    <x v="399"/>
    <x v="401"/>
    <m/>
    <x v="20"/>
    <n v="9"/>
    <n v="0"/>
    <n v="233"/>
    <n v="0"/>
    <n v="51"/>
    <n v="149"/>
    <n v="58"/>
    <n v="17"/>
    <n v="18"/>
    <n v="16"/>
    <n v="30"/>
    <n v="0"/>
    <n v="0"/>
    <n v="0"/>
    <n v="0"/>
    <n v="7"/>
    <n v="12"/>
    <n v="1"/>
    <n v="0"/>
    <n v="0"/>
    <n v="1"/>
    <n v="0"/>
    <n v="11"/>
    <n v="0"/>
    <n v="0"/>
    <n v="10"/>
  </r>
  <r>
    <s v="SAO LEOPOLDO2016/Oct"/>
    <x v="399"/>
    <x v="401"/>
    <m/>
    <x v="21"/>
    <n v="3"/>
    <n v="0"/>
    <n v="232"/>
    <n v="1"/>
    <n v="60"/>
    <n v="136"/>
    <n v="56"/>
    <n v="28"/>
    <n v="18"/>
    <n v="29"/>
    <n v="25"/>
    <n v="0"/>
    <n v="0"/>
    <n v="0"/>
    <n v="0"/>
    <n v="13"/>
    <n v="6"/>
    <n v="1"/>
    <n v="0"/>
    <n v="0"/>
    <n v="0"/>
    <n v="0"/>
    <n v="8"/>
    <n v="0"/>
    <n v="0"/>
    <n v="3"/>
  </r>
  <r>
    <s v="SAO LEOPOLDO2016/Nov"/>
    <x v="399"/>
    <x v="401"/>
    <m/>
    <x v="22"/>
    <n v="3"/>
    <n v="0"/>
    <n v="281"/>
    <n v="1"/>
    <n v="56"/>
    <n v="180"/>
    <n v="31"/>
    <n v="29"/>
    <n v="15"/>
    <n v="18"/>
    <n v="16"/>
    <n v="0"/>
    <n v="0"/>
    <n v="0"/>
    <n v="0"/>
    <n v="12"/>
    <n v="20"/>
    <n v="1"/>
    <n v="0"/>
    <n v="0"/>
    <n v="0"/>
    <n v="0"/>
    <n v="16"/>
    <n v="0"/>
    <n v="0"/>
    <n v="5"/>
  </r>
  <r>
    <s v="SAO LEOPOLDO2016/Dec"/>
    <x v="399"/>
    <x v="401"/>
    <m/>
    <x v="23"/>
    <n v="5"/>
    <n v="0"/>
    <n v="192"/>
    <n v="0"/>
    <n v="46"/>
    <n v="192"/>
    <n v="56"/>
    <n v="38"/>
    <n v="8"/>
    <n v="11"/>
    <n v="7"/>
    <n v="0"/>
    <n v="0"/>
    <n v="0"/>
    <n v="0"/>
    <n v="12"/>
    <n v="24"/>
    <n v="0"/>
    <n v="0"/>
    <n v="0"/>
    <n v="0"/>
    <n v="0"/>
    <n v="7"/>
    <n v="0"/>
    <n v="0"/>
    <n v="8"/>
  </r>
  <r>
    <s v="SAO LOURENCO DO SUL2016/Jan"/>
    <x v="400"/>
    <x v="402"/>
    <s v="SAO LOURENCO DO SUL"/>
    <x v="12"/>
    <n v="0"/>
    <n v="0"/>
    <n v="37"/>
    <n v="7"/>
    <n v="1"/>
    <n v="3"/>
    <n v="1"/>
    <n v="2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SAO LOURENCO DO SUL2016/Feb"/>
    <x v="400"/>
    <x v="402"/>
    <m/>
    <x v="13"/>
    <n v="0"/>
    <n v="0"/>
    <n v="44"/>
    <n v="4"/>
    <n v="3"/>
    <n v="2"/>
    <n v="0"/>
    <n v="5"/>
    <n v="2"/>
    <n v="3"/>
    <n v="1"/>
    <n v="0"/>
    <n v="0"/>
    <n v="0"/>
    <n v="0"/>
    <n v="4"/>
    <n v="0"/>
    <n v="0"/>
    <n v="0"/>
    <n v="0"/>
    <n v="0"/>
    <n v="0"/>
    <n v="0"/>
    <n v="0"/>
    <n v="0"/>
    <n v="0"/>
  </r>
  <r>
    <s v="SAO LOURENCO DO SUL2016/Mar"/>
    <x v="400"/>
    <x v="402"/>
    <m/>
    <x v="14"/>
    <n v="0"/>
    <n v="0"/>
    <n v="40"/>
    <n v="9"/>
    <n v="5"/>
    <n v="7"/>
    <n v="1"/>
    <n v="1"/>
    <n v="2"/>
    <n v="10"/>
    <n v="4"/>
    <n v="0"/>
    <n v="0"/>
    <n v="0"/>
    <n v="0"/>
    <n v="2"/>
    <n v="1"/>
    <n v="0"/>
    <n v="0"/>
    <n v="0"/>
    <n v="0"/>
    <n v="0"/>
    <n v="0"/>
    <n v="0"/>
    <n v="0"/>
    <n v="0"/>
  </r>
  <r>
    <s v="SAO LOURENCO DO SUL2016/Apr"/>
    <x v="400"/>
    <x v="402"/>
    <m/>
    <x v="15"/>
    <n v="0"/>
    <n v="0"/>
    <n v="53"/>
    <n v="7"/>
    <n v="1"/>
    <n v="4"/>
    <n v="0"/>
    <n v="2"/>
    <n v="4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SAO LOURENCO DO SUL2016/May"/>
    <x v="400"/>
    <x v="402"/>
    <m/>
    <x v="16"/>
    <n v="0"/>
    <n v="0"/>
    <n v="31"/>
    <n v="5"/>
    <n v="2"/>
    <n v="2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LOURENCO DO SUL2016/Jun"/>
    <x v="400"/>
    <x v="402"/>
    <m/>
    <x v="17"/>
    <n v="0"/>
    <n v="0"/>
    <n v="25"/>
    <n v="8"/>
    <n v="0"/>
    <n v="3"/>
    <n v="0"/>
    <n v="3"/>
    <n v="3"/>
    <n v="4"/>
    <n v="1"/>
    <n v="0"/>
    <n v="0"/>
    <n v="0"/>
    <n v="0"/>
    <n v="1"/>
    <n v="2"/>
    <n v="0"/>
    <n v="0"/>
    <n v="0"/>
    <n v="0"/>
    <n v="0"/>
    <n v="0"/>
    <n v="0"/>
    <n v="0"/>
    <n v="0"/>
  </r>
  <r>
    <s v="SAO LOURENCO DO SUL2016/Jul"/>
    <x v="400"/>
    <x v="402"/>
    <m/>
    <x v="18"/>
    <n v="0"/>
    <n v="0"/>
    <n v="47"/>
    <n v="11"/>
    <n v="2"/>
    <n v="3"/>
    <n v="0"/>
    <n v="2"/>
    <n v="0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AO LOURENCO DO SUL2016/Aug"/>
    <x v="400"/>
    <x v="402"/>
    <m/>
    <x v="19"/>
    <n v="0"/>
    <n v="0"/>
    <n v="31"/>
    <n v="7"/>
    <n v="4"/>
    <n v="3"/>
    <n v="0"/>
    <n v="2"/>
    <n v="2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O LOURENCO DO SUL2016/Sep"/>
    <x v="400"/>
    <x v="402"/>
    <m/>
    <x v="20"/>
    <n v="0"/>
    <n v="0"/>
    <n v="24"/>
    <n v="5"/>
    <n v="4"/>
    <n v="1"/>
    <n v="0"/>
    <n v="3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16/Oct"/>
    <x v="400"/>
    <x v="402"/>
    <m/>
    <x v="21"/>
    <n v="0"/>
    <n v="0"/>
    <n v="24"/>
    <n v="2"/>
    <n v="5"/>
    <n v="7"/>
    <n v="0"/>
    <n v="1"/>
    <n v="0"/>
    <n v="7"/>
    <n v="5"/>
    <n v="0"/>
    <n v="0"/>
    <n v="0"/>
    <n v="0"/>
    <n v="1"/>
    <n v="0"/>
    <n v="0"/>
    <n v="0"/>
    <n v="0"/>
    <n v="0"/>
    <n v="0"/>
    <n v="0"/>
    <n v="0"/>
    <n v="0"/>
    <n v="0"/>
  </r>
  <r>
    <s v="SAO LOURENCO DO SUL2016/Nov"/>
    <x v="400"/>
    <x v="402"/>
    <m/>
    <x v="22"/>
    <n v="0"/>
    <n v="0"/>
    <n v="27"/>
    <n v="4"/>
    <n v="1"/>
    <n v="1"/>
    <n v="0"/>
    <n v="4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LOURENCO DO SUL2016/Dec"/>
    <x v="400"/>
    <x v="402"/>
    <m/>
    <x v="23"/>
    <n v="0"/>
    <n v="0"/>
    <n v="34"/>
    <n v="5"/>
    <n v="0"/>
    <n v="1"/>
    <n v="0"/>
    <n v="6"/>
    <n v="1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SAO LUIZ GONZAGA2016/Jan"/>
    <x v="401"/>
    <x v="403"/>
    <s v="SAO LUIZ GONZAGA"/>
    <x v="12"/>
    <n v="0"/>
    <n v="1"/>
    <n v="62"/>
    <n v="6"/>
    <n v="3"/>
    <n v="9"/>
    <n v="0"/>
    <n v="3"/>
    <n v="4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SAO LUIZ GONZAGA2016/Feb"/>
    <x v="401"/>
    <x v="403"/>
    <m/>
    <x v="13"/>
    <n v="1"/>
    <n v="0"/>
    <n v="73"/>
    <n v="10"/>
    <n v="7"/>
    <n v="5"/>
    <n v="0"/>
    <n v="6"/>
    <n v="4"/>
    <n v="3"/>
    <n v="0"/>
    <n v="0"/>
    <n v="0"/>
    <n v="0"/>
    <n v="0"/>
    <n v="2"/>
    <n v="0"/>
    <n v="0"/>
    <n v="0"/>
    <n v="0"/>
    <n v="0"/>
    <n v="0"/>
    <n v="0"/>
    <n v="0"/>
    <n v="0"/>
    <n v="1"/>
  </r>
  <r>
    <s v="SAO LUIZ GONZAGA2016/Mar"/>
    <x v="401"/>
    <x v="403"/>
    <m/>
    <x v="14"/>
    <n v="1"/>
    <n v="0"/>
    <n v="93"/>
    <n v="10"/>
    <n v="3"/>
    <n v="6"/>
    <n v="0"/>
    <n v="6"/>
    <n v="2"/>
    <n v="5"/>
    <n v="2"/>
    <n v="0"/>
    <n v="0"/>
    <n v="0"/>
    <n v="0"/>
    <n v="3"/>
    <n v="0"/>
    <n v="0"/>
    <n v="0"/>
    <n v="0"/>
    <n v="0"/>
    <n v="0"/>
    <n v="0"/>
    <n v="0"/>
    <n v="0"/>
    <n v="1"/>
  </r>
  <r>
    <s v="SAO LUIZ GONZAGA2016/Apr"/>
    <x v="401"/>
    <x v="403"/>
    <m/>
    <x v="15"/>
    <n v="0"/>
    <n v="0"/>
    <n v="70"/>
    <n v="12"/>
    <n v="0"/>
    <n v="8"/>
    <n v="1"/>
    <n v="6"/>
    <n v="3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SAO LUIZ GONZAGA2016/May"/>
    <x v="401"/>
    <x v="403"/>
    <m/>
    <x v="16"/>
    <n v="1"/>
    <n v="0"/>
    <n v="66"/>
    <n v="13"/>
    <n v="4"/>
    <n v="6"/>
    <n v="1"/>
    <n v="4"/>
    <n v="3"/>
    <n v="3"/>
    <n v="0"/>
    <n v="0"/>
    <n v="0"/>
    <n v="0"/>
    <n v="0"/>
    <n v="2"/>
    <n v="1"/>
    <n v="0"/>
    <n v="0"/>
    <n v="0"/>
    <n v="0"/>
    <n v="0"/>
    <n v="0"/>
    <n v="0"/>
    <n v="0"/>
    <n v="1"/>
  </r>
  <r>
    <s v="SAO LUIZ GONZAGA2016/Jun"/>
    <x v="401"/>
    <x v="403"/>
    <m/>
    <x v="17"/>
    <n v="0"/>
    <n v="0"/>
    <n v="73"/>
    <n v="11"/>
    <n v="3"/>
    <n v="6"/>
    <n v="0"/>
    <n v="1"/>
    <n v="2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AO LUIZ GONZAGA2016/Jul"/>
    <x v="401"/>
    <x v="403"/>
    <m/>
    <x v="18"/>
    <n v="0"/>
    <n v="0"/>
    <n v="86"/>
    <n v="7"/>
    <n v="2"/>
    <n v="8"/>
    <n v="1"/>
    <n v="1"/>
    <n v="7"/>
    <n v="2"/>
    <n v="0"/>
    <n v="0"/>
    <n v="0"/>
    <n v="0"/>
    <n v="0"/>
    <n v="2"/>
    <n v="1"/>
    <n v="0"/>
    <n v="0"/>
    <n v="0"/>
    <n v="0"/>
    <n v="0"/>
    <n v="0"/>
    <n v="0"/>
    <n v="0"/>
    <n v="0"/>
  </r>
  <r>
    <s v="SAO LUIZ GONZAGA2016/Aug"/>
    <x v="401"/>
    <x v="403"/>
    <m/>
    <x v="19"/>
    <n v="1"/>
    <n v="0"/>
    <n v="82"/>
    <n v="6"/>
    <n v="6"/>
    <n v="7"/>
    <n v="0"/>
    <n v="7"/>
    <n v="9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SAO LUIZ GONZAGA2016/Sep"/>
    <x v="401"/>
    <x v="403"/>
    <m/>
    <x v="20"/>
    <n v="1"/>
    <n v="0"/>
    <n v="94"/>
    <n v="1"/>
    <n v="0"/>
    <n v="11"/>
    <n v="0"/>
    <n v="6"/>
    <n v="2"/>
    <n v="4"/>
    <n v="0"/>
    <n v="0"/>
    <n v="0"/>
    <n v="0"/>
    <n v="0"/>
    <n v="1"/>
    <n v="0"/>
    <n v="0"/>
    <n v="0"/>
    <n v="0"/>
    <n v="0"/>
    <n v="0"/>
    <n v="0"/>
    <n v="0"/>
    <n v="0"/>
    <n v="1"/>
  </r>
  <r>
    <s v="SAO LUIZ GONZAGA2016/Oct"/>
    <x v="401"/>
    <x v="403"/>
    <m/>
    <x v="21"/>
    <n v="1"/>
    <n v="0"/>
    <n v="84"/>
    <n v="10"/>
    <n v="5"/>
    <n v="7"/>
    <n v="0"/>
    <n v="4"/>
    <n v="4"/>
    <n v="6"/>
    <n v="1"/>
    <n v="0"/>
    <n v="0"/>
    <n v="0"/>
    <n v="0"/>
    <n v="0"/>
    <n v="1"/>
    <n v="0"/>
    <n v="0"/>
    <n v="0"/>
    <n v="0"/>
    <n v="0"/>
    <n v="0"/>
    <n v="0"/>
    <n v="0"/>
    <n v="1"/>
  </r>
  <r>
    <s v="SAO LUIZ GONZAGA2016/Nov"/>
    <x v="401"/>
    <x v="403"/>
    <m/>
    <x v="22"/>
    <n v="0"/>
    <n v="0"/>
    <n v="70"/>
    <n v="3"/>
    <n v="2"/>
    <n v="8"/>
    <n v="0"/>
    <n v="4"/>
    <n v="5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SAO LUIZ GONZAGA2016/Dec"/>
    <x v="401"/>
    <x v="403"/>
    <m/>
    <x v="23"/>
    <n v="0"/>
    <n v="0"/>
    <n v="76"/>
    <n v="6"/>
    <n v="5"/>
    <n v="3"/>
    <n v="0"/>
    <n v="4"/>
    <n v="2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O MARCOS2016/Jan"/>
    <x v="402"/>
    <x v="404"/>
    <s v="SAO MARCOS"/>
    <x v="12"/>
    <n v="1"/>
    <n v="0"/>
    <n v="16"/>
    <n v="1"/>
    <n v="2"/>
    <n v="1"/>
    <n v="0"/>
    <n v="4"/>
    <n v="3"/>
    <n v="2"/>
    <n v="0"/>
    <n v="0"/>
    <n v="0"/>
    <n v="0"/>
    <n v="0"/>
    <n v="1"/>
    <n v="1"/>
    <n v="0"/>
    <n v="0"/>
    <n v="0"/>
    <n v="0"/>
    <n v="0"/>
    <n v="0"/>
    <n v="0"/>
    <n v="0"/>
    <n v="1"/>
  </r>
  <r>
    <s v="SAO MARCOS2016/Feb"/>
    <x v="402"/>
    <x v="404"/>
    <m/>
    <x v="13"/>
    <n v="0"/>
    <n v="0"/>
    <n v="13"/>
    <n v="0"/>
    <n v="1"/>
    <n v="4"/>
    <n v="3"/>
    <n v="2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SAO MARCOS2016/Mar"/>
    <x v="402"/>
    <x v="404"/>
    <m/>
    <x v="14"/>
    <n v="0"/>
    <n v="0"/>
    <n v="33"/>
    <n v="1"/>
    <n v="0"/>
    <n v="6"/>
    <n v="0"/>
    <n v="1"/>
    <n v="0"/>
    <n v="3"/>
    <n v="1"/>
    <n v="0"/>
    <n v="0"/>
    <n v="0"/>
    <n v="0"/>
    <n v="3"/>
    <n v="3"/>
    <n v="0"/>
    <n v="0"/>
    <n v="0"/>
    <n v="0"/>
    <n v="0"/>
    <n v="0"/>
    <n v="0"/>
    <n v="0"/>
    <n v="0"/>
  </r>
  <r>
    <s v="SAO MARCOS2016/Apr"/>
    <x v="402"/>
    <x v="404"/>
    <m/>
    <x v="15"/>
    <n v="0"/>
    <n v="0"/>
    <n v="34"/>
    <n v="1"/>
    <n v="0"/>
    <n v="6"/>
    <n v="2"/>
    <n v="2"/>
    <n v="1"/>
    <n v="0"/>
    <n v="2"/>
    <n v="0"/>
    <n v="0"/>
    <n v="0"/>
    <n v="0"/>
    <n v="0"/>
    <n v="5"/>
    <n v="0"/>
    <n v="0"/>
    <n v="0"/>
    <n v="0"/>
    <n v="0"/>
    <n v="0"/>
    <n v="0"/>
    <n v="0"/>
    <n v="0"/>
  </r>
  <r>
    <s v="SAO MARCOS2016/May"/>
    <x v="402"/>
    <x v="404"/>
    <m/>
    <x v="16"/>
    <n v="0"/>
    <n v="0"/>
    <n v="35"/>
    <n v="3"/>
    <n v="0"/>
    <n v="3"/>
    <n v="0"/>
    <n v="1"/>
    <n v="1"/>
    <n v="2"/>
    <n v="2"/>
    <n v="0"/>
    <n v="0"/>
    <n v="0"/>
    <n v="0"/>
    <n v="1"/>
    <n v="2"/>
    <n v="0"/>
    <n v="0"/>
    <n v="0"/>
    <n v="0"/>
    <n v="0"/>
    <n v="0"/>
    <n v="0"/>
    <n v="0"/>
    <n v="0"/>
  </r>
  <r>
    <s v="SAO MARCOS2016/Jun"/>
    <x v="402"/>
    <x v="404"/>
    <m/>
    <x v="17"/>
    <n v="0"/>
    <n v="0"/>
    <n v="16"/>
    <n v="0"/>
    <n v="1"/>
    <n v="9"/>
    <n v="2"/>
    <n v="3"/>
    <n v="1"/>
    <n v="2"/>
    <n v="0"/>
    <n v="0"/>
    <n v="0"/>
    <n v="0"/>
    <n v="0"/>
    <n v="3"/>
    <n v="5"/>
    <n v="0"/>
    <n v="0"/>
    <n v="0"/>
    <n v="0"/>
    <n v="0"/>
    <n v="0"/>
    <n v="0"/>
    <n v="0"/>
    <n v="0"/>
  </r>
  <r>
    <s v="SAO MARCOS2016/Jul"/>
    <x v="402"/>
    <x v="404"/>
    <m/>
    <x v="18"/>
    <n v="0"/>
    <n v="0"/>
    <n v="29"/>
    <n v="1"/>
    <n v="2"/>
    <n v="7"/>
    <n v="1"/>
    <n v="1"/>
    <n v="1"/>
    <n v="3"/>
    <n v="1"/>
    <n v="0"/>
    <n v="0"/>
    <n v="0"/>
    <n v="0"/>
    <n v="3"/>
    <n v="3"/>
    <n v="0"/>
    <n v="0"/>
    <n v="0"/>
    <n v="0"/>
    <n v="0"/>
    <n v="0"/>
    <n v="0"/>
    <n v="0"/>
    <n v="0"/>
  </r>
  <r>
    <s v="SAO MARCOS2016/Aug"/>
    <x v="402"/>
    <x v="404"/>
    <m/>
    <x v="19"/>
    <n v="0"/>
    <n v="0"/>
    <n v="26"/>
    <n v="1"/>
    <n v="0"/>
    <n v="4"/>
    <n v="1"/>
    <n v="4"/>
    <n v="0"/>
    <n v="3"/>
    <n v="2"/>
    <n v="0"/>
    <n v="0"/>
    <n v="0"/>
    <n v="0"/>
    <n v="1"/>
    <n v="2"/>
    <n v="0"/>
    <n v="0"/>
    <n v="0"/>
    <n v="0"/>
    <n v="0"/>
    <n v="0"/>
    <n v="1"/>
    <n v="0"/>
    <n v="0"/>
  </r>
  <r>
    <s v="SAO MARCOS2016/Sep"/>
    <x v="402"/>
    <x v="404"/>
    <m/>
    <x v="20"/>
    <n v="0"/>
    <n v="0"/>
    <n v="17"/>
    <n v="1"/>
    <n v="2"/>
    <n v="4"/>
    <n v="2"/>
    <n v="1"/>
    <n v="0"/>
    <n v="3"/>
    <n v="4"/>
    <n v="0"/>
    <n v="0"/>
    <n v="0"/>
    <n v="0"/>
    <n v="0"/>
    <n v="1"/>
    <n v="0"/>
    <n v="0"/>
    <n v="0"/>
    <n v="0"/>
    <n v="0"/>
    <n v="0"/>
    <n v="0"/>
    <n v="0"/>
    <n v="0"/>
  </r>
  <r>
    <s v="SAO MARCOS2016/Oct"/>
    <x v="402"/>
    <x v="404"/>
    <m/>
    <x v="21"/>
    <n v="0"/>
    <n v="0"/>
    <n v="21"/>
    <n v="0"/>
    <n v="3"/>
    <n v="6"/>
    <n v="1"/>
    <n v="2"/>
    <n v="4"/>
    <n v="4"/>
    <n v="0"/>
    <n v="0"/>
    <n v="0"/>
    <n v="0"/>
    <n v="0"/>
    <n v="4"/>
    <n v="3"/>
    <n v="0"/>
    <n v="0"/>
    <n v="0"/>
    <n v="0"/>
    <n v="0"/>
    <n v="0"/>
    <n v="0"/>
    <n v="0"/>
    <n v="0"/>
  </r>
  <r>
    <s v="SAO MARCOS2016/Nov"/>
    <x v="402"/>
    <x v="404"/>
    <m/>
    <x v="22"/>
    <n v="0"/>
    <n v="0"/>
    <n v="15"/>
    <n v="3"/>
    <n v="2"/>
    <n v="5"/>
    <n v="1"/>
    <n v="5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MARCOS2016/Dec"/>
    <x v="402"/>
    <x v="404"/>
    <m/>
    <x v="23"/>
    <n v="0"/>
    <n v="0"/>
    <n v="12"/>
    <n v="1"/>
    <n v="2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16/Jan"/>
    <x v="403"/>
    <x v="405"/>
    <s v="SAO MARTINHO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6/Feb"/>
    <x v="403"/>
    <x v="405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6/Mar"/>
    <x v="403"/>
    <x v="405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6/Apr"/>
    <x v="403"/>
    <x v="40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6/May"/>
    <x v="403"/>
    <x v="405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6/Jun"/>
    <x v="403"/>
    <x v="405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6/Jul"/>
    <x v="403"/>
    <x v="405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6/Aug"/>
    <x v="403"/>
    <x v="405"/>
    <m/>
    <x v="19"/>
    <n v="0"/>
    <n v="0"/>
    <n v="7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MARTINHO2016/Sep"/>
    <x v="403"/>
    <x v="405"/>
    <m/>
    <x v="20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MARTINHO2016/Oct"/>
    <x v="403"/>
    <x v="405"/>
    <m/>
    <x v="2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MARTINHO2016/Nov"/>
    <x v="403"/>
    <x v="405"/>
    <m/>
    <x v="22"/>
    <n v="0"/>
    <n v="0"/>
    <n v="3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16/Dec"/>
    <x v="403"/>
    <x v="40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Jan"/>
    <x v="404"/>
    <x v="406"/>
    <s v="SAO MARTINHO DA SERRA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Feb"/>
    <x v="404"/>
    <x v="406"/>
    <m/>
    <x v="13"/>
    <n v="0"/>
    <n v="0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Mar"/>
    <x v="404"/>
    <x v="406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Apr"/>
    <x v="404"/>
    <x v="406"/>
    <m/>
    <x v="15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May"/>
    <x v="404"/>
    <x v="406"/>
    <m/>
    <x v="16"/>
    <n v="0"/>
    <n v="0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Jun"/>
    <x v="404"/>
    <x v="406"/>
    <m/>
    <x v="17"/>
    <n v="0"/>
    <n v="0"/>
    <n v="7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Jul"/>
    <x v="404"/>
    <x v="406"/>
    <m/>
    <x v="18"/>
    <n v="0"/>
    <n v="0"/>
    <n v="8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Aug"/>
    <x v="404"/>
    <x v="406"/>
    <m/>
    <x v="19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Sep"/>
    <x v="404"/>
    <x v="406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Oct"/>
    <x v="404"/>
    <x v="40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Nov"/>
    <x v="404"/>
    <x v="406"/>
    <m/>
    <x v="22"/>
    <n v="0"/>
    <n v="0"/>
    <n v="7"/>
    <n v="3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6/Dec"/>
    <x v="404"/>
    <x v="406"/>
    <m/>
    <x v="23"/>
    <n v="0"/>
    <n v="0"/>
    <n v="1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Jan"/>
    <x v="405"/>
    <x v="407"/>
    <s v="SAO MIGUEL DAS MISSOES"/>
    <x v="12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Feb"/>
    <x v="405"/>
    <x v="40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Mar"/>
    <x v="405"/>
    <x v="407"/>
    <m/>
    <x v="14"/>
    <n v="0"/>
    <n v="0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Apr"/>
    <x v="405"/>
    <x v="407"/>
    <m/>
    <x v="15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May"/>
    <x v="405"/>
    <x v="407"/>
    <m/>
    <x v="16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Jun"/>
    <x v="405"/>
    <x v="407"/>
    <m/>
    <x v="17"/>
    <n v="0"/>
    <n v="0"/>
    <n v="9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Jul"/>
    <x v="405"/>
    <x v="407"/>
    <m/>
    <x v="18"/>
    <n v="0"/>
    <n v="0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Aug"/>
    <x v="405"/>
    <x v="407"/>
    <m/>
    <x v="19"/>
    <n v="0"/>
    <n v="0"/>
    <n v="7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IGUEL DAS MISSOES2016/Sep"/>
    <x v="405"/>
    <x v="407"/>
    <m/>
    <x v="20"/>
    <n v="0"/>
    <n v="0"/>
    <n v="8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Oct"/>
    <x v="405"/>
    <x v="407"/>
    <m/>
    <x v="21"/>
    <n v="0"/>
    <n v="0"/>
    <n v="6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MIGUEL DAS MISSOES2016/Nov"/>
    <x v="405"/>
    <x v="407"/>
    <m/>
    <x v="22"/>
    <n v="0"/>
    <n v="0"/>
    <n v="4"/>
    <n v="1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6/Dec"/>
    <x v="405"/>
    <x v="407"/>
    <m/>
    <x v="23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6/Jan"/>
    <x v="406"/>
    <x v="408"/>
    <s v="SAO NICOLAU"/>
    <x v="12"/>
    <n v="0"/>
    <n v="0"/>
    <n v="1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6/Feb"/>
    <x v="406"/>
    <x v="408"/>
    <m/>
    <x v="13"/>
    <n v="0"/>
    <n v="0"/>
    <n v="1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6/Mar"/>
    <x v="406"/>
    <x v="408"/>
    <m/>
    <x v="14"/>
    <n v="0"/>
    <n v="0"/>
    <n v="18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6/Apr"/>
    <x v="406"/>
    <x v="408"/>
    <m/>
    <x v="15"/>
    <n v="1"/>
    <n v="0"/>
    <n v="13"/>
    <n v="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NICOLAU2016/May"/>
    <x v="406"/>
    <x v="408"/>
    <m/>
    <x v="16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6/Jun"/>
    <x v="406"/>
    <x v="408"/>
    <m/>
    <x v="17"/>
    <n v="0"/>
    <n v="0"/>
    <n v="11"/>
    <n v="5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NICOLAU2016/Jul"/>
    <x v="406"/>
    <x v="408"/>
    <m/>
    <x v="18"/>
    <n v="0"/>
    <n v="0"/>
    <n v="14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6/Aug"/>
    <x v="406"/>
    <x v="408"/>
    <m/>
    <x v="19"/>
    <n v="0"/>
    <n v="0"/>
    <n v="7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6/Sep"/>
    <x v="406"/>
    <x v="408"/>
    <m/>
    <x v="20"/>
    <n v="0"/>
    <n v="0"/>
    <n v="6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6/Oct"/>
    <x v="406"/>
    <x v="408"/>
    <m/>
    <x v="21"/>
    <n v="0"/>
    <n v="0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6/Nov"/>
    <x v="406"/>
    <x v="408"/>
    <m/>
    <x v="22"/>
    <n v="1"/>
    <n v="0"/>
    <n v="1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NICOLAU2016/Dec"/>
    <x v="406"/>
    <x v="408"/>
    <m/>
    <x v="23"/>
    <n v="0"/>
    <n v="0"/>
    <n v="2"/>
    <n v="2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6/Jan"/>
    <x v="407"/>
    <x v="409"/>
    <s v="SAO PAULO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6/Feb"/>
    <x v="407"/>
    <x v="40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6/Mar"/>
    <x v="407"/>
    <x v="409"/>
    <m/>
    <x v="14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PAULO DAS MISSOES2016/Apr"/>
    <x v="407"/>
    <x v="409"/>
    <m/>
    <x v="15"/>
    <n v="0"/>
    <n v="0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6/May"/>
    <x v="407"/>
    <x v="409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6/Jun"/>
    <x v="407"/>
    <x v="409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6/Jul"/>
    <x v="407"/>
    <x v="409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6/Aug"/>
    <x v="407"/>
    <x v="409"/>
    <m/>
    <x v="19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6/Sep"/>
    <x v="407"/>
    <x v="409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6/Oct"/>
    <x v="407"/>
    <x v="409"/>
    <m/>
    <x v="21"/>
    <n v="0"/>
    <n v="0"/>
    <n v="6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PAULO DAS MISSOES2016/Nov"/>
    <x v="407"/>
    <x v="409"/>
    <m/>
    <x v="22"/>
    <n v="0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6/Dec"/>
    <x v="407"/>
    <x v="409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6/Jan"/>
    <x v="408"/>
    <x v="410"/>
    <s v="SAO PEDRO DA SERR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6/Feb"/>
    <x v="408"/>
    <x v="41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6/Mar"/>
    <x v="408"/>
    <x v="410"/>
    <m/>
    <x v="14"/>
    <n v="0"/>
    <n v="0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PEDRO DA SERRA2016/Apr"/>
    <x v="408"/>
    <x v="410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6/May"/>
    <x v="408"/>
    <x v="41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6/Jun"/>
    <x v="408"/>
    <x v="41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6/Jul"/>
    <x v="408"/>
    <x v="41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6/Aug"/>
    <x v="408"/>
    <x v="410"/>
    <m/>
    <x v="19"/>
    <n v="0"/>
    <n v="0"/>
    <n v="2"/>
    <n v="0"/>
    <n v="1"/>
    <n v="1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0"/>
  </r>
  <r>
    <s v="SAO PEDRO DA SERRA2016/Sep"/>
    <x v="408"/>
    <x v="410"/>
    <m/>
    <x v="20"/>
    <n v="0"/>
    <n v="0"/>
    <n v="5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SAO PEDRO DA SERRA2016/Oct"/>
    <x v="408"/>
    <x v="410"/>
    <m/>
    <x v="21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6/Nov"/>
    <x v="408"/>
    <x v="41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6/Dec"/>
    <x v="408"/>
    <x v="410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6/Jan"/>
    <x v="409"/>
    <x v="411"/>
    <s v="SAO PEDRO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6/Feb"/>
    <x v="409"/>
    <x v="41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6/Mar"/>
    <x v="409"/>
    <x v="411"/>
    <m/>
    <x v="14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PEDRO DAS MISSOES2016/Apr"/>
    <x v="409"/>
    <x v="41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6/May"/>
    <x v="409"/>
    <x v="41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6/Jun"/>
    <x v="409"/>
    <x v="4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6/Jul"/>
    <x v="409"/>
    <x v="411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6/Aug"/>
    <x v="409"/>
    <x v="411"/>
    <m/>
    <x v="19"/>
    <n v="0"/>
    <n v="0"/>
    <n v="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O PEDRO DAS MISSOES2016/Sep"/>
    <x v="409"/>
    <x v="411"/>
    <m/>
    <x v="20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6/Oct"/>
    <x v="409"/>
    <x v="411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6/Nov"/>
    <x v="409"/>
    <x v="41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6/Dec"/>
    <x v="409"/>
    <x v="41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6/Jan"/>
    <x v="410"/>
    <x v="412"/>
    <s v="SAO PEDRO DO BUTI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6/Feb"/>
    <x v="410"/>
    <x v="41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6/Mar"/>
    <x v="410"/>
    <x v="412"/>
    <m/>
    <x v="14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PEDRO DO BUTIA2016/Apr"/>
    <x v="410"/>
    <x v="41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6/May"/>
    <x v="410"/>
    <x v="41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6/Jun"/>
    <x v="410"/>
    <x v="412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6/Jul"/>
    <x v="410"/>
    <x v="412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6/Aug"/>
    <x v="410"/>
    <x v="412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6/Sep"/>
    <x v="410"/>
    <x v="41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6/Oct"/>
    <x v="410"/>
    <x v="412"/>
    <m/>
    <x v="21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PEDRO DO BUTIA2016/Nov"/>
    <x v="410"/>
    <x v="412"/>
    <m/>
    <x v="2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6/Dec"/>
    <x v="410"/>
    <x v="41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6/Jan"/>
    <x v="411"/>
    <x v="413"/>
    <s v="SAO PEDRO DO SUL"/>
    <x v="12"/>
    <n v="0"/>
    <n v="0"/>
    <n v="29"/>
    <n v="11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16/Feb"/>
    <x v="411"/>
    <x v="413"/>
    <m/>
    <x v="13"/>
    <n v="0"/>
    <n v="0"/>
    <n v="21"/>
    <n v="7"/>
    <n v="0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AO PEDRO DO SUL2016/Mar"/>
    <x v="411"/>
    <x v="413"/>
    <m/>
    <x v="14"/>
    <n v="0"/>
    <n v="0"/>
    <n v="21"/>
    <n v="8"/>
    <n v="1"/>
    <n v="2"/>
    <n v="0"/>
    <n v="3"/>
    <n v="4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O PEDRO DO SUL2016/Apr"/>
    <x v="411"/>
    <x v="413"/>
    <m/>
    <x v="15"/>
    <n v="0"/>
    <n v="0"/>
    <n v="22"/>
    <n v="1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6/May"/>
    <x v="411"/>
    <x v="413"/>
    <m/>
    <x v="16"/>
    <n v="0"/>
    <n v="0"/>
    <n v="24"/>
    <n v="7"/>
    <n v="1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PEDRO DO SUL2016/Jun"/>
    <x v="411"/>
    <x v="413"/>
    <m/>
    <x v="17"/>
    <n v="1"/>
    <n v="0"/>
    <n v="19"/>
    <n v="8"/>
    <n v="1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SAO PEDRO DO SUL2016/Jul"/>
    <x v="411"/>
    <x v="413"/>
    <m/>
    <x v="18"/>
    <n v="0"/>
    <n v="0"/>
    <n v="27"/>
    <n v="8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16/Aug"/>
    <x v="411"/>
    <x v="413"/>
    <m/>
    <x v="19"/>
    <n v="0"/>
    <n v="0"/>
    <n v="19"/>
    <n v="1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6/Sep"/>
    <x v="411"/>
    <x v="413"/>
    <m/>
    <x v="20"/>
    <n v="0"/>
    <n v="0"/>
    <n v="22"/>
    <n v="6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PEDRO DO SUL2016/Oct"/>
    <x v="411"/>
    <x v="413"/>
    <m/>
    <x v="21"/>
    <n v="0"/>
    <n v="0"/>
    <n v="29"/>
    <n v="12"/>
    <n v="1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6/Nov"/>
    <x v="411"/>
    <x v="413"/>
    <m/>
    <x v="22"/>
    <n v="0"/>
    <n v="0"/>
    <n v="37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6/Dec"/>
    <x v="411"/>
    <x v="413"/>
    <m/>
    <x v="23"/>
    <n v="0"/>
    <n v="0"/>
    <n v="22"/>
    <n v="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6/Jan"/>
    <x v="412"/>
    <x v="414"/>
    <s v="SAO SEBASTIAO DO CAI"/>
    <x v="12"/>
    <n v="0"/>
    <n v="0"/>
    <n v="49"/>
    <n v="0"/>
    <n v="2"/>
    <n v="2"/>
    <n v="2"/>
    <n v="4"/>
    <n v="0"/>
    <n v="3"/>
    <n v="0"/>
    <n v="1"/>
    <n v="0"/>
    <n v="0"/>
    <n v="0"/>
    <n v="0"/>
    <n v="2"/>
    <n v="0"/>
    <n v="0"/>
    <n v="0"/>
    <n v="0"/>
    <n v="0"/>
    <n v="0"/>
    <n v="0"/>
    <n v="0"/>
    <n v="0"/>
  </r>
  <r>
    <s v="SAO SEBASTIAO DO CAI2016/Feb"/>
    <x v="412"/>
    <x v="414"/>
    <m/>
    <x v="13"/>
    <n v="0"/>
    <n v="0"/>
    <n v="31"/>
    <n v="3"/>
    <n v="1"/>
    <n v="11"/>
    <n v="1"/>
    <n v="4"/>
    <n v="2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SAO SEBASTIAO DO CAI2016/Mar"/>
    <x v="412"/>
    <x v="414"/>
    <m/>
    <x v="14"/>
    <n v="1"/>
    <n v="0"/>
    <n v="63"/>
    <n v="3"/>
    <n v="1"/>
    <n v="4"/>
    <n v="2"/>
    <n v="2"/>
    <n v="2"/>
    <n v="3"/>
    <n v="3"/>
    <n v="0"/>
    <n v="0"/>
    <n v="0"/>
    <n v="0"/>
    <n v="1"/>
    <n v="3"/>
    <n v="0"/>
    <n v="0"/>
    <n v="0"/>
    <n v="0"/>
    <n v="0"/>
    <n v="0"/>
    <n v="0"/>
    <n v="0"/>
    <n v="1"/>
  </r>
  <r>
    <s v="SAO SEBASTIAO DO CAI2016/Apr"/>
    <x v="412"/>
    <x v="414"/>
    <m/>
    <x v="15"/>
    <n v="0"/>
    <n v="0"/>
    <n v="34"/>
    <n v="0"/>
    <n v="2"/>
    <n v="5"/>
    <n v="2"/>
    <n v="5"/>
    <n v="1"/>
    <n v="5"/>
    <n v="2"/>
    <n v="0"/>
    <n v="0"/>
    <n v="0"/>
    <n v="0"/>
    <n v="4"/>
    <n v="1"/>
    <n v="0"/>
    <n v="0"/>
    <n v="0"/>
    <n v="0"/>
    <n v="0"/>
    <n v="0"/>
    <n v="0"/>
    <n v="0"/>
    <n v="0"/>
  </r>
  <r>
    <s v="SAO SEBASTIAO DO CAI2016/May"/>
    <x v="412"/>
    <x v="414"/>
    <m/>
    <x v="16"/>
    <n v="0"/>
    <n v="1"/>
    <n v="43"/>
    <n v="0"/>
    <n v="1"/>
    <n v="10"/>
    <n v="0"/>
    <n v="3"/>
    <n v="0"/>
    <n v="13"/>
    <n v="8"/>
    <n v="0"/>
    <n v="0"/>
    <n v="0"/>
    <n v="0"/>
    <n v="0"/>
    <n v="2"/>
    <n v="0"/>
    <n v="0"/>
    <n v="0"/>
    <n v="0"/>
    <n v="0"/>
    <n v="0"/>
    <n v="0"/>
    <n v="0"/>
    <n v="0"/>
  </r>
  <r>
    <s v="SAO SEBASTIAO DO CAI2016/Jun"/>
    <x v="412"/>
    <x v="414"/>
    <m/>
    <x v="17"/>
    <n v="1"/>
    <n v="0"/>
    <n v="43"/>
    <n v="0"/>
    <n v="4"/>
    <n v="4"/>
    <n v="2"/>
    <n v="3"/>
    <n v="0"/>
    <n v="11"/>
    <n v="0"/>
    <n v="0"/>
    <n v="0"/>
    <n v="0"/>
    <n v="0"/>
    <n v="0"/>
    <n v="0"/>
    <n v="0"/>
    <n v="0"/>
    <n v="0"/>
    <n v="0"/>
    <n v="0"/>
    <n v="0"/>
    <n v="0"/>
    <n v="0"/>
    <n v="1"/>
  </r>
  <r>
    <s v="SAO SEBASTIAO DO CAI2016/Jul"/>
    <x v="412"/>
    <x v="414"/>
    <m/>
    <x v="18"/>
    <n v="0"/>
    <n v="0"/>
    <n v="45"/>
    <n v="1"/>
    <n v="1"/>
    <n v="6"/>
    <n v="1"/>
    <n v="3"/>
    <n v="0"/>
    <n v="18"/>
    <n v="7"/>
    <n v="0"/>
    <n v="0"/>
    <n v="0"/>
    <n v="0"/>
    <n v="0"/>
    <n v="2"/>
    <n v="0"/>
    <n v="0"/>
    <n v="0"/>
    <n v="0"/>
    <n v="0"/>
    <n v="0"/>
    <n v="0"/>
    <n v="0"/>
    <n v="0"/>
  </r>
  <r>
    <s v="SAO SEBASTIAO DO CAI2016/Aug"/>
    <x v="412"/>
    <x v="414"/>
    <m/>
    <x v="19"/>
    <n v="0"/>
    <n v="0"/>
    <n v="29"/>
    <n v="3"/>
    <n v="1"/>
    <n v="5"/>
    <n v="4"/>
    <n v="5"/>
    <n v="1"/>
    <n v="5"/>
    <n v="5"/>
    <n v="0"/>
    <n v="0"/>
    <n v="0"/>
    <n v="0"/>
    <n v="2"/>
    <n v="2"/>
    <n v="0"/>
    <n v="0"/>
    <n v="0"/>
    <n v="0"/>
    <n v="0"/>
    <n v="0"/>
    <n v="0"/>
    <n v="0"/>
    <n v="0"/>
  </r>
  <r>
    <s v="SAO SEBASTIAO DO CAI2016/Sep"/>
    <x v="412"/>
    <x v="414"/>
    <m/>
    <x v="20"/>
    <n v="0"/>
    <n v="0"/>
    <n v="30"/>
    <n v="4"/>
    <n v="1"/>
    <n v="8"/>
    <n v="2"/>
    <n v="1"/>
    <n v="1"/>
    <n v="11"/>
    <n v="4"/>
    <n v="0"/>
    <n v="0"/>
    <n v="0"/>
    <n v="0"/>
    <n v="1"/>
    <n v="2"/>
    <n v="0"/>
    <n v="0"/>
    <n v="0"/>
    <n v="0"/>
    <n v="0"/>
    <n v="0"/>
    <n v="0"/>
    <n v="0"/>
    <n v="0"/>
  </r>
  <r>
    <s v="SAO SEBASTIAO DO CAI2016/Oct"/>
    <x v="412"/>
    <x v="414"/>
    <m/>
    <x v="21"/>
    <n v="0"/>
    <n v="0"/>
    <n v="32"/>
    <n v="3"/>
    <n v="2"/>
    <n v="4"/>
    <n v="1"/>
    <n v="1"/>
    <n v="1"/>
    <n v="12"/>
    <n v="3"/>
    <n v="0"/>
    <n v="0"/>
    <n v="0"/>
    <n v="0"/>
    <n v="0"/>
    <n v="1"/>
    <n v="0"/>
    <n v="0"/>
    <n v="0"/>
    <n v="0"/>
    <n v="0"/>
    <n v="0"/>
    <n v="0"/>
    <n v="0"/>
    <n v="0"/>
  </r>
  <r>
    <s v="SAO SEBASTIAO DO CAI2016/Nov"/>
    <x v="412"/>
    <x v="414"/>
    <m/>
    <x v="22"/>
    <n v="0"/>
    <n v="0"/>
    <n v="19"/>
    <n v="2"/>
    <n v="2"/>
    <n v="3"/>
    <n v="1"/>
    <n v="0"/>
    <n v="0"/>
    <n v="15"/>
    <n v="5"/>
    <n v="0"/>
    <n v="0"/>
    <n v="0"/>
    <n v="0"/>
    <n v="0"/>
    <n v="0"/>
    <n v="1"/>
    <n v="0"/>
    <n v="0"/>
    <n v="0"/>
    <n v="0"/>
    <n v="0"/>
    <n v="0"/>
    <n v="0"/>
    <n v="0"/>
  </r>
  <r>
    <s v="SAO SEBASTIAO DO CAI2016/Dec"/>
    <x v="412"/>
    <x v="414"/>
    <m/>
    <x v="23"/>
    <n v="0"/>
    <n v="0"/>
    <n v="27"/>
    <n v="3"/>
    <n v="1"/>
    <n v="4"/>
    <n v="3"/>
    <n v="2"/>
    <n v="2"/>
    <n v="6"/>
    <n v="1"/>
    <n v="0"/>
    <n v="0"/>
    <n v="0"/>
    <n v="0"/>
    <n v="2"/>
    <n v="0"/>
    <n v="0"/>
    <n v="1"/>
    <n v="0"/>
    <n v="0"/>
    <n v="0"/>
    <n v="0"/>
    <n v="0"/>
    <n v="0"/>
    <n v="0"/>
  </r>
  <r>
    <s v="SAO SEPE2016/Jan"/>
    <x v="413"/>
    <x v="415"/>
    <s v="SAO SEPE"/>
    <x v="12"/>
    <n v="0"/>
    <n v="0"/>
    <n v="35"/>
    <n v="3"/>
    <n v="0"/>
    <n v="3"/>
    <n v="0"/>
    <n v="0"/>
    <n v="3"/>
    <n v="1"/>
    <n v="0"/>
    <n v="1"/>
    <n v="0"/>
    <n v="0"/>
    <n v="0"/>
    <n v="3"/>
    <n v="1"/>
    <n v="0"/>
    <n v="0"/>
    <n v="0"/>
    <n v="0"/>
    <n v="0"/>
    <n v="0"/>
    <n v="0"/>
    <n v="0"/>
    <n v="0"/>
  </r>
  <r>
    <s v="SAO SEPE2016/Feb"/>
    <x v="413"/>
    <x v="415"/>
    <m/>
    <x v="13"/>
    <n v="0"/>
    <n v="0"/>
    <n v="31"/>
    <n v="3"/>
    <n v="0"/>
    <n v="4"/>
    <n v="0"/>
    <n v="2"/>
    <n v="2"/>
    <n v="1"/>
    <n v="3"/>
    <n v="0"/>
    <n v="0"/>
    <n v="0"/>
    <n v="0"/>
    <n v="0"/>
    <n v="2"/>
    <n v="0"/>
    <n v="0"/>
    <n v="0"/>
    <n v="0"/>
    <n v="0"/>
    <n v="0"/>
    <n v="0"/>
    <n v="0"/>
    <n v="0"/>
  </r>
  <r>
    <s v="SAO SEPE2016/Mar"/>
    <x v="413"/>
    <x v="415"/>
    <m/>
    <x v="14"/>
    <n v="0"/>
    <n v="0"/>
    <n v="33"/>
    <n v="6"/>
    <n v="2"/>
    <n v="6"/>
    <n v="0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SAO SEPE2016/Apr"/>
    <x v="413"/>
    <x v="415"/>
    <m/>
    <x v="15"/>
    <n v="0"/>
    <n v="0"/>
    <n v="27"/>
    <n v="6"/>
    <n v="3"/>
    <n v="5"/>
    <n v="1"/>
    <n v="2"/>
    <n v="2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SAO SEPE2016/May"/>
    <x v="413"/>
    <x v="415"/>
    <m/>
    <x v="16"/>
    <n v="0"/>
    <n v="0"/>
    <n v="36"/>
    <n v="5"/>
    <n v="3"/>
    <n v="10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SAO SEPE2016/Jun"/>
    <x v="413"/>
    <x v="415"/>
    <m/>
    <x v="17"/>
    <n v="1"/>
    <n v="0"/>
    <n v="46"/>
    <n v="11"/>
    <n v="0"/>
    <n v="9"/>
    <n v="0"/>
    <n v="2"/>
    <n v="1"/>
    <n v="0"/>
    <n v="1"/>
    <n v="0"/>
    <n v="0"/>
    <n v="0"/>
    <n v="0"/>
    <n v="2"/>
    <n v="3"/>
    <n v="0"/>
    <n v="0"/>
    <n v="0"/>
    <n v="0"/>
    <n v="0"/>
    <n v="0"/>
    <n v="0"/>
    <n v="0"/>
    <n v="1"/>
  </r>
  <r>
    <s v="SAO SEPE2016/Jul"/>
    <x v="413"/>
    <x v="415"/>
    <m/>
    <x v="18"/>
    <n v="0"/>
    <n v="0"/>
    <n v="41"/>
    <n v="1"/>
    <n v="2"/>
    <n v="6"/>
    <n v="0"/>
    <n v="3"/>
    <n v="3"/>
    <n v="0"/>
    <n v="3"/>
    <n v="0"/>
    <n v="0"/>
    <n v="0"/>
    <n v="0"/>
    <n v="3"/>
    <n v="1"/>
    <n v="0"/>
    <n v="0"/>
    <n v="0"/>
    <n v="0"/>
    <n v="0"/>
    <n v="0"/>
    <n v="0"/>
    <n v="0"/>
    <n v="0"/>
  </r>
  <r>
    <s v="SAO SEPE2016/Aug"/>
    <x v="413"/>
    <x v="415"/>
    <m/>
    <x v="19"/>
    <n v="0"/>
    <n v="0"/>
    <n v="29"/>
    <n v="8"/>
    <n v="2"/>
    <n v="6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SEPE2016/Sep"/>
    <x v="413"/>
    <x v="415"/>
    <m/>
    <x v="20"/>
    <n v="0"/>
    <n v="0"/>
    <n v="35"/>
    <n v="8"/>
    <n v="1"/>
    <n v="2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SEPE2016/Oct"/>
    <x v="413"/>
    <x v="415"/>
    <m/>
    <x v="21"/>
    <n v="0"/>
    <n v="0"/>
    <n v="33"/>
    <n v="4"/>
    <n v="1"/>
    <n v="4"/>
    <n v="1"/>
    <n v="6"/>
    <n v="0"/>
    <n v="1"/>
    <n v="0"/>
    <n v="0"/>
    <n v="0"/>
    <n v="0"/>
    <n v="0"/>
    <n v="3"/>
    <n v="0"/>
    <n v="0"/>
    <n v="0"/>
    <n v="0"/>
    <n v="0"/>
    <n v="0"/>
    <n v="2"/>
    <n v="0"/>
    <n v="0"/>
    <n v="0"/>
  </r>
  <r>
    <s v="SAO SEPE2016/Nov"/>
    <x v="413"/>
    <x v="415"/>
    <m/>
    <x v="22"/>
    <n v="0"/>
    <n v="0"/>
    <n v="25"/>
    <n v="2"/>
    <n v="0"/>
    <n v="3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SEPE2016/Dec"/>
    <x v="413"/>
    <x v="415"/>
    <m/>
    <x v="23"/>
    <n v="0"/>
    <n v="0"/>
    <n v="15"/>
    <n v="4"/>
    <n v="1"/>
    <n v="4"/>
    <n v="0"/>
    <n v="2"/>
    <n v="4"/>
    <n v="3"/>
    <n v="0"/>
    <n v="0"/>
    <n v="0"/>
    <n v="1"/>
    <n v="0"/>
    <n v="0"/>
    <n v="1"/>
    <n v="0"/>
    <n v="0"/>
    <n v="0"/>
    <n v="0"/>
    <n v="0"/>
    <n v="0"/>
    <n v="0"/>
    <n v="0"/>
    <n v="0"/>
  </r>
  <r>
    <s v="SAO VALENTIM2016/Jan"/>
    <x v="414"/>
    <x v="416"/>
    <s v="SAO VALENTIM"/>
    <x v="12"/>
    <n v="0"/>
    <n v="0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Feb"/>
    <x v="414"/>
    <x v="41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Mar"/>
    <x v="414"/>
    <x v="416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Apr"/>
    <x v="414"/>
    <x v="416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May"/>
    <x v="414"/>
    <x v="416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Jun"/>
    <x v="414"/>
    <x v="41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Jul"/>
    <x v="414"/>
    <x v="416"/>
    <m/>
    <x v="18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Aug"/>
    <x v="414"/>
    <x v="41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Sep"/>
    <x v="414"/>
    <x v="416"/>
    <m/>
    <x v="2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Oct"/>
    <x v="414"/>
    <x v="416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Nov"/>
    <x v="414"/>
    <x v="416"/>
    <m/>
    <x v="2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6/Dec"/>
    <x v="414"/>
    <x v="416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VALENTIM DO SUL2016/Jan"/>
    <x v="415"/>
    <x v="417"/>
    <s v="SAO VALENTIM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6/Feb"/>
    <x v="415"/>
    <x v="41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6/Mar"/>
    <x v="415"/>
    <x v="417"/>
    <m/>
    <x v="14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6/Apr"/>
    <x v="415"/>
    <x v="417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6/May"/>
    <x v="415"/>
    <x v="417"/>
    <m/>
    <x v="16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VALENTIM DO SUL2016/Jun"/>
    <x v="415"/>
    <x v="4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6/Jul"/>
    <x v="415"/>
    <x v="41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6/Aug"/>
    <x v="415"/>
    <x v="417"/>
    <m/>
    <x v="19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VALENTIM DO SUL2016/Sep"/>
    <x v="415"/>
    <x v="41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6/Oct"/>
    <x v="415"/>
    <x v="417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6/Nov"/>
    <x v="415"/>
    <x v="417"/>
    <m/>
    <x v="22"/>
    <n v="0"/>
    <n v="0"/>
    <n v="5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16/Dec"/>
    <x v="415"/>
    <x v="417"/>
    <m/>
    <x v="23"/>
    <n v="0"/>
    <n v="0"/>
    <n v="5"/>
    <n v="1"/>
    <n v="0"/>
    <n v="2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SAO VALERIO DO SUL2016/Jan"/>
    <x v="416"/>
    <x v="418"/>
    <s v="SAO VALERIO DO SUL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Feb"/>
    <x v="416"/>
    <x v="4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Mar"/>
    <x v="416"/>
    <x v="418"/>
    <m/>
    <x v="14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Apr"/>
    <x v="416"/>
    <x v="41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May"/>
    <x v="416"/>
    <x v="41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Jun"/>
    <x v="416"/>
    <x v="41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Jul"/>
    <x v="416"/>
    <x v="41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Aug"/>
    <x v="416"/>
    <x v="418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Sep"/>
    <x v="416"/>
    <x v="418"/>
    <m/>
    <x v="20"/>
    <n v="0"/>
    <n v="0"/>
    <n v="3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Oct"/>
    <x v="416"/>
    <x v="418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Nov"/>
    <x v="416"/>
    <x v="41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6/Dec"/>
    <x v="416"/>
    <x v="41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Jan"/>
    <x v="417"/>
    <x v="419"/>
    <s v="SAO VENDELIN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Feb"/>
    <x v="417"/>
    <x v="419"/>
    <m/>
    <x v="13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Mar"/>
    <x v="417"/>
    <x v="41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Apr"/>
    <x v="417"/>
    <x v="419"/>
    <m/>
    <x v="15"/>
    <n v="0"/>
    <n v="0"/>
    <n v="2"/>
    <n v="0"/>
    <n v="0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May"/>
    <x v="417"/>
    <x v="419"/>
    <m/>
    <x v="16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Jun"/>
    <x v="417"/>
    <x v="419"/>
    <m/>
    <x v="17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Jul"/>
    <x v="417"/>
    <x v="419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Aug"/>
    <x v="417"/>
    <x v="419"/>
    <m/>
    <x v="19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Sep"/>
    <x v="417"/>
    <x v="419"/>
    <m/>
    <x v="2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Oct"/>
    <x v="417"/>
    <x v="419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Nov"/>
    <x v="417"/>
    <x v="419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6/Dec"/>
    <x v="417"/>
    <x v="419"/>
    <m/>
    <x v="23"/>
    <n v="0"/>
    <n v="0"/>
    <n v="1"/>
    <n v="0"/>
    <n v="0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VICENTE DO SUL2016/Jan"/>
    <x v="418"/>
    <x v="420"/>
    <s v="SAO VICENTE DO SUL"/>
    <x v="12"/>
    <n v="0"/>
    <n v="0"/>
    <n v="15"/>
    <n v="2"/>
    <n v="0"/>
    <n v="2"/>
    <n v="0"/>
    <n v="1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SAO VICENTE DO SUL2016/Feb"/>
    <x v="418"/>
    <x v="420"/>
    <m/>
    <x v="13"/>
    <n v="0"/>
    <n v="0"/>
    <n v="1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16/Mar"/>
    <x v="418"/>
    <x v="420"/>
    <m/>
    <x v="14"/>
    <n v="0"/>
    <n v="0"/>
    <n v="11"/>
    <n v="1"/>
    <n v="0"/>
    <n v="2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16/Apr"/>
    <x v="418"/>
    <x v="420"/>
    <m/>
    <x v="15"/>
    <n v="0"/>
    <n v="0"/>
    <n v="15"/>
    <n v="4"/>
    <n v="0"/>
    <n v="0"/>
    <n v="0"/>
    <n v="1"/>
    <n v="0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SAO VICENTE DO SUL2016/May"/>
    <x v="418"/>
    <x v="420"/>
    <m/>
    <x v="16"/>
    <n v="0"/>
    <n v="0"/>
    <n v="14"/>
    <n v="7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6/Jun"/>
    <x v="418"/>
    <x v="420"/>
    <m/>
    <x v="17"/>
    <n v="0"/>
    <n v="0"/>
    <n v="19"/>
    <n v="6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16/Jul"/>
    <x v="418"/>
    <x v="420"/>
    <m/>
    <x v="18"/>
    <n v="0"/>
    <n v="0"/>
    <n v="1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6/Aug"/>
    <x v="418"/>
    <x v="420"/>
    <m/>
    <x v="19"/>
    <n v="0"/>
    <n v="0"/>
    <n v="23"/>
    <n v="6"/>
    <n v="0"/>
    <n v="2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VICENTE DO SUL2016/Sep"/>
    <x v="418"/>
    <x v="420"/>
    <m/>
    <x v="20"/>
    <n v="0"/>
    <n v="0"/>
    <n v="17"/>
    <n v="8"/>
    <n v="0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SAO VICENTE DO SUL2016/Oct"/>
    <x v="418"/>
    <x v="420"/>
    <m/>
    <x v="21"/>
    <n v="0"/>
    <n v="0"/>
    <n v="8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VICENTE DO SUL2016/Nov"/>
    <x v="418"/>
    <x v="420"/>
    <m/>
    <x v="22"/>
    <n v="0"/>
    <n v="0"/>
    <n v="1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6/Dec"/>
    <x v="418"/>
    <x v="420"/>
    <m/>
    <x v="23"/>
    <n v="0"/>
    <n v="0"/>
    <n v="13"/>
    <n v="5"/>
    <n v="0"/>
    <n v="0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SAPIRANGA2016/Jan"/>
    <x v="419"/>
    <x v="421"/>
    <s v="SAPIRANGA"/>
    <x v="12"/>
    <n v="1"/>
    <n v="0"/>
    <n v="78"/>
    <n v="1"/>
    <n v="15"/>
    <n v="46"/>
    <n v="11"/>
    <n v="3"/>
    <n v="6"/>
    <n v="6"/>
    <n v="3"/>
    <n v="0"/>
    <n v="0"/>
    <n v="0"/>
    <n v="0"/>
    <n v="3"/>
    <n v="7"/>
    <n v="0"/>
    <n v="1"/>
    <n v="0"/>
    <n v="0"/>
    <n v="0"/>
    <n v="1"/>
    <n v="0"/>
    <n v="0"/>
    <n v="1"/>
  </r>
  <r>
    <s v="SAPIRANGA2016/Feb"/>
    <x v="419"/>
    <x v="421"/>
    <m/>
    <x v="13"/>
    <n v="1"/>
    <n v="0"/>
    <n v="97"/>
    <n v="1"/>
    <n v="22"/>
    <n v="41"/>
    <n v="8"/>
    <n v="11"/>
    <n v="1"/>
    <n v="1"/>
    <n v="1"/>
    <n v="0"/>
    <n v="0"/>
    <n v="0"/>
    <n v="0"/>
    <n v="6"/>
    <n v="7"/>
    <n v="0"/>
    <n v="1"/>
    <n v="0"/>
    <n v="0"/>
    <n v="0"/>
    <n v="0"/>
    <n v="0"/>
    <n v="0"/>
    <n v="1"/>
  </r>
  <r>
    <s v="SAPIRANGA2016/Mar"/>
    <x v="419"/>
    <x v="421"/>
    <m/>
    <x v="14"/>
    <n v="0"/>
    <n v="0"/>
    <n v="95"/>
    <n v="1"/>
    <n v="30"/>
    <n v="31"/>
    <n v="15"/>
    <n v="4"/>
    <n v="5"/>
    <n v="3"/>
    <n v="5"/>
    <n v="0"/>
    <n v="0"/>
    <n v="0"/>
    <n v="0"/>
    <n v="9"/>
    <n v="1"/>
    <n v="0"/>
    <n v="0"/>
    <n v="0"/>
    <n v="0"/>
    <n v="0"/>
    <n v="0"/>
    <n v="0"/>
    <n v="0"/>
    <n v="0"/>
  </r>
  <r>
    <s v="SAPIRANGA2016/Apr"/>
    <x v="419"/>
    <x v="421"/>
    <m/>
    <x v="15"/>
    <n v="0"/>
    <n v="0"/>
    <n v="71"/>
    <n v="2"/>
    <n v="18"/>
    <n v="39"/>
    <n v="15"/>
    <n v="4"/>
    <n v="4"/>
    <n v="11"/>
    <n v="3"/>
    <n v="0"/>
    <n v="0"/>
    <n v="0"/>
    <n v="0"/>
    <n v="4"/>
    <n v="10"/>
    <n v="0"/>
    <n v="0"/>
    <n v="0"/>
    <n v="0"/>
    <n v="0"/>
    <n v="0"/>
    <n v="0"/>
    <n v="0"/>
    <n v="0"/>
  </r>
  <r>
    <s v="SAPIRANGA2016/May"/>
    <x v="419"/>
    <x v="421"/>
    <m/>
    <x v="16"/>
    <n v="0"/>
    <n v="0"/>
    <n v="80"/>
    <n v="2"/>
    <n v="13"/>
    <n v="40"/>
    <n v="7"/>
    <n v="10"/>
    <n v="5"/>
    <n v="14"/>
    <n v="4"/>
    <n v="0"/>
    <n v="0"/>
    <n v="0"/>
    <n v="0"/>
    <n v="3"/>
    <n v="3"/>
    <n v="0"/>
    <n v="1"/>
    <n v="0"/>
    <n v="0"/>
    <n v="0"/>
    <n v="0"/>
    <n v="0"/>
    <n v="0"/>
    <n v="0"/>
  </r>
  <r>
    <s v="SAPIRANGA2016/Jun"/>
    <x v="419"/>
    <x v="421"/>
    <m/>
    <x v="17"/>
    <n v="2"/>
    <n v="0"/>
    <n v="83"/>
    <n v="4"/>
    <n v="20"/>
    <n v="36"/>
    <n v="12"/>
    <n v="7"/>
    <n v="6"/>
    <n v="12"/>
    <n v="7"/>
    <n v="0"/>
    <n v="0"/>
    <n v="0"/>
    <n v="0"/>
    <n v="4"/>
    <n v="3"/>
    <n v="0"/>
    <n v="0"/>
    <n v="0"/>
    <n v="0"/>
    <n v="0"/>
    <n v="0"/>
    <n v="0"/>
    <n v="0"/>
    <n v="2"/>
  </r>
  <r>
    <s v="SAPIRANGA2016/Jul"/>
    <x v="419"/>
    <x v="421"/>
    <m/>
    <x v="18"/>
    <n v="1"/>
    <n v="0"/>
    <n v="88"/>
    <n v="1"/>
    <n v="24"/>
    <n v="28"/>
    <n v="3"/>
    <n v="5"/>
    <n v="1"/>
    <n v="15"/>
    <n v="6"/>
    <n v="0"/>
    <n v="0"/>
    <n v="0"/>
    <n v="0"/>
    <n v="6"/>
    <n v="2"/>
    <n v="0"/>
    <n v="0"/>
    <n v="0"/>
    <n v="0"/>
    <n v="0"/>
    <n v="0"/>
    <n v="0"/>
    <n v="0"/>
    <n v="1"/>
  </r>
  <r>
    <s v="SAPIRANGA2016/Aug"/>
    <x v="419"/>
    <x v="421"/>
    <m/>
    <x v="19"/>
    <n v="1"/>
    <n v="0"/>
    <n v="88"/>
    <n v="0"/>
    <n v="17"/>
    <n v="32"/>
    <n v="6"/>
    <n v="15"/>
    <n v="3"/>
    <n v="10"/>
    <n v="3"/>
    <n v="0"/>
    <n v="0"/>
    <n v="0"/>
    <n v="0"/>
    <n v="8"/>
    <n v="3"/>
    <n v="0"/>
    <n v="0"/>
    <n v="0"/>
    <n v="1"/>
    <n v="0"/>
    <n v="2"/>
    <n v="0"/>
    <n v="0"/>
    <n v="1"/>
  </r>
  <r>
    <s v="SAPIRANGA2016/Sep"/>
    <x v="419"/>
    <x v="421"/>
    <m/>
    <x v="20"/>
    <n v="0"/>
    <n v="0"/>
    <n v="73"/>
    <n v="1"/>
    <n v="24"/>
    <n v="33"/>
    <n v="4"/>
    <n v="8"/>
    <n v="7"/>
    <n v="14"/>
    <n v="7"/>
    <n v="0"/>
    <n v="0"/>
    <n v="0"/>
    <n v="0"/>
    <n v="6"/>
    <n v="4"/>
    <n v="0"/>
    <n v="0"/>
    <n v="0"/>
    <n v="0"/>
    <n v="0"/>
    <n v="0"/>
    <n v="0"/>
    <n v="0"/>
    <n v="0"/>
  </r>
  <r>
    <s v="SAPIRANGA2016/Oct"/>
    <x v="419"/>
    <x v="421"/>
    <m/>
    <x v="21"/>
    <n v="2"/>
    <n v="0"/>
    <n v="62"/>
    <n v="1"/>
    <n v="23"/>
    <n v="26"/>
    <n v="5"/>
    <n v="10"/>
    <n v="3"/>
    <n v="8"/>
    <n v="0"/>
    <n v="0"/>
    <n v="0"/>
    <n v="0"/>
    <n v="0"/>
    <n v="0"/>
    <n v="2"/>
    <n v="0"/>
    <n v="0"/>
    <n v="0"/>
    <n v="0"/>
    <n v="0"/>
    <n v="0"/>
    <n v="0"/>
    <n v="0"/>
    <n v="2"/>
  </r>
  <r>
    <s v="SAPIRANGA2016/Nov"/>
    <x v="419"/>
    <x v="421"/>
    <m/>
    <x v="22"/>
    <n v="1"/>
    <n v="0"/>
    <n v="68"/>
    <n v="0"/>
    <n v="14"/>
    <n v="20"/>
    <n v="8"/>
    <n v="5"/>
    <n v="1"/>
    <n v="1"/>
    <n v="4"/>
    <n v="0"/>
    <n v="0"/>
    <n v="0"/>
    <n v="0"/>
    <n v="2"/>
    <n v="2"/>
    <n v="0"/>
    <n v="1"/>
    <n v="0"/>
    <n v="0"/>
    <n v="0"/>
    <n v="0"/>
    <n v="0"/>
    <n v="0"/>
    <n v="1"/>
  </r>
  <r>
    <s v="SAPIRANGA2016/Dec"/>
    <x v="419"/>
    <x v="421"/>
    <m/>
    <x v="23"/>
    <n v="0"/>
    <n v="0"/>
    <n v="40"/>
    <n v="1"/>
    <n v="16"/>
    <n v="17"/>
    <n v="4"/>
    <n v="3"/>
    <n v="2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SAPUCAIA DO SUL2016/Jan"/>
    <x v="420"/>
    <x v="422"/>
    <s v="SAPUCAIA DO SUL"/>
    <x v="12"/>
    <n v="3"/>
    <n v="0"/>
    <n v="197"/>
    <n v="5"/>
    <n v="28"/>
    <n v="163"/>
    <n v="24"/>
    <n v="12"/>
    <n v="11"/>
    <n v="6"/>
    <n v="12"/>
    <n v="0"/>
    <n v="0"/>
    <n v="0"/>
    <n v="0"/>
    <n v="17"/>
    <n v="16"/>
    <n v="1"/>
    <n v="0"/>
    <n v="0"/>
    <n v="0"/>
    <n v="1"/>
    <n v="16"/>
    <n v="0"/>
    <n v="0"/>
    <n v="4"/>
  </r>
  <r>
    <s v="SAPUCAIA DO SUL2016/Feb"/>
    <x v="420"/>
    <x v="422"/>
    <m/>
    <x v="13"/>
    <n v="6"/>
    <n v="1"/>
    <n v="148"/>
    <n v="2"/>
    <n v="29"/>
    <n v="147"/>
    <n v="14"/>
    <n v="12"/>
    <n v="4"/>
    <n v="18"/>
    <n v="11"/>
    <n v="2"/>
    <n v="0"/>
    <n v="0"/>
    <n v="0"/>
    <n v="13"/>
    <n v="12"/>
    <n v="1"/>
    <n v="0"/>
    <n v="0"/>
    <n v="1"/>
    <n v="3"/>
    <n v="11"/>
    <n v="0"/>
    <n v="1"/>
    <n v="6"/>
  </r>
  <r>
    <s v="SAPUCAIA DO SUL2016/Mar"/>
    <x v="420"/>
    <x v="422"/>
    <m/>
    <x v="14"/>
    <n v="2"/>
    <n v="0"/>
    <n v="197"/>
    <n v="2"/>
    <n v="43"/>
    <n v="128"/>
    <n v="15"/>
    <n v="16"/>
    <n v="8"/>
    <n v="16"/>
    <n v="10"/>
    <n v="0"/>
    <n v="0"/>
    <n v="0"/>
    <n v="0"/>
    <n v="7"/>
    <n v="11"/>
    <n v="0"/>
    <n v="0"/>
    <n v="0"/>
    <n v="0"/>
    <n v="1"/>
    <n v="12"/>
    <n v="0"/>
    <n v="0"/>
    <n v="2"/>
  </r>
  <r>
    <s v="SAPUCAIA DO SUL2016/Apr"/>
    <x v="420"/>
    <x v="422"/>
    <m/>
    <x v="15"/>
    <n v="7"/>
    <n v="0"/>
    <n v="143"/>
    <n v="0"/>
    <n v="48"/>
    <n v="124"/>
    <n v="18"/>
    <n v="15"/>
    <n v="14"/>
    <n v="22"/>
    <n v="20"/>
    <n v="1"/>
    <n v="0"/>
    <n v="0"/>
    <n v="0"/>
    <n v="2"/>
    <n v="14"/>
    <n v="1"/>
    <n v="0"/>
    <n v="0"/>
    <n v="0"/>
    <n v="1"/>
    <n v="4"/>
    <n v="0"/>
    <n v="0"/>
    <n v="8"/>
  </r>
  <r>
    <s v="SAPUCAIA DO SUL2016/May"/>
    <x v="420"/>
    <x v="422"/>
    <m/>
    <x v="16"/>
    <n v="4"/>
    <n v="0"/>
    <n v="143"/>
    <n v="3"/>
    <n v="72"/>
    <n v="151"/>
    <n v="14"/>
    <n v="8"/>
    <n v="8"/>
    <n v="16"/>
    <n v="20"/>
    <n v="0"/>
    <n v="0"/>
    <n v="0"/>
    <n v="0"/>
    <n v="8"/>
    <n v="16"/>
    <n v="0"/>
    <n v="0"/>
    <n v="0"/>
    <n v="0"/>
    <n v="1"/>
    <n v="2"/>
    <n v="0"/>
    <n v="0"/>
    <n v="5"/>
  </r>
  <r>
    <s v="SAPUCAIA DO SUL2016/Jun"/>
    <x v="420"/>
    <x v="422"/>
    <m/>
    <x v="17"/>
    <n v="5"/>
    <n v="0"/>
    <n v="142"/>
    <n v="0"/>
    <n v="34"/>
    <n v="159"/>
    <n v="28"/>
    <n v="10"/>
    <n v="8"/>
    <n v="16"/>
    <n v="9"/>
    <n v="1"/>
    <n v="0"/>
    <n v="0"/>
    <n v="0"/>
    <n v="7"/>
    <n v="21"/>
    <n v="1"/>
    <n v="0"/>
    <n v="0"/>
    <n v="0"/>
    <n v="0"/>
    <n v="4"/>
    <n v="0"/>
    <n v="1"/>
    <n v="5"/>
  </r>
  <r>
    <s v="SAPUCAIA DO SUL2016/Jul"/>
    <x v="420"/>
    <x v="422"/>
    <m/>
    <x v="18"/>
    <n v="4"/>
    <n v="0"/>
    <n v="143"/>
    <n v="3"/>
    <n v="19"/>
    <n v="138"/>
    <n v="12"/>
    <n v="6"/>
    <n v="8"/>
    <n v="17"/>
    <n v="17"/>
    <n v="0"/>
    <n v="0"/>
    <n v="0"/>
    <n v="0"/>
    <n v="7"/>
    <n v="8"/>
    <n v="0"/>
    <n v="0"/>
    <n v="0"/>
    <n v="0"/>
    <n v="0"/>
    <n v="2"/>
    <n v="0"/>
    <n v="0"/>
    <n v="4"/>
  </r>
  <r>
    <s v="SAPUCAIA DO SUL2016/Aug"/>
    <x v="420"/>
    <x v="422"/>
    <m/>
    <x v="19"/>
    <n v="8"/>
    <n v="0"/>
    <n v="135"/>
    <n v="1"/>
    <n v="36"/>
    <n v="168"/>
    <n v="21"/>
    <n v="10"/>
    <n v="9"/>
    <n v="17"/>
    <n v="9"/>
    <n v="0"/>
    <n v="0"/>
    <n v="0"/>
    <n v="0"/>
    <n v="9"/>
    <n v="20"/>
    <n v="0"/>
    <n v="0"/>
    <n v="0"/>
    <n v="1"/>
    <n v="0"/>
    <n v="10"/>
    <n v="0"/>
    <n v="0"/>
    <n v="9"/>
  </r>
  <r>
    <s v="SAPUCAIA DO SUL2016/Sep"/>
    <x v="420"/>
    <x v="422"/>
    <m/>
    <x v="20"/>
    <n v="1"/>
    <n v="0"/>
    <n v="128"/>
    <n v="1"/>
    <n v="28"/>
    <n v="119"/>
    <n v="20"/>
    <n v="6"/>
    <n v="5"/>
    <n v="16"/>
    <n v="8"/>
    <n v="0"/>
    <n v="0"/>
    <n v="0"/>
    <n v="0"/>
    <n v="5"/>
    <n v="14"/>
    <n v="0"/>
    <n v="0"/>
    <n v="0"/>
    <n v="0"/>
    <n v="0"/>
    <n v="3"/>
    <n v="0"/>
    <n v="0"/>
    <n v="1"/>
  </r>
  <r>
    <s v="SAPUCAIA DO SUL2016/Oct"/>
    <x v="420"/>
    <x v="422"/>
    <m/>
    <x v="21"/>
    <n v="6"/>
    <n v="0"/>
    <n v="127"/>
    <n v="0"/>
    <n v="27"/>
    <n v="140"/>
    <n v="27"/>
    <n v="7"/>
    <n v="16"/>
    <n v="10"/>
    <n v="11"/>
    <n v="1"/>
    <n v="0"/>
    <n v="0"/>
    <n v="0"/>
    <n v="5"/>
    <n v="8"/>
    <n v="0"/>
    <n v="0"/>
    <n v="0"/>
    <n v="1"/>
    <n v="0"/>
    <n v="3"/>
    <n v="1"/>
    <n v="0"/>
    <n v="6"/>
  </r>
  <r>
    <s v="SAPUCAIA DO SUL2016/Nov"/>
    <x v="420"/>
    <x v="422"/>
    <m/>
    <x v="22"/>
    <n v="4"/>
    <n v="0"/>
    <n v="104"/>
    <n v="0"/>
    <n v="26"/>
    <n v="135"/>
    <n v="11"/>
    <n v="13"/>
    <n v="8"/>
    <n v="9"/>
    <n v="7"/>
    <n v="0"/>
    <n v="0"/>
    <n v="0"/>
    <n v="0"/>
    <n v="6"/>
    <n v="7"/>
    <n v="0"/>
    <n v="0"/>
    <n v="0"/>
    <n v="0"/>
    <n v="0"/>
    <n v="4"/>
    <n v="0"/>
    <n v="0"/>
    <n v="4"/>
  </r>
  <r>
    <s v="SAPUCAIA DO SUL2016/Dec"/>
    <x v="420"/>
    <x v="422"/>
    <m/>
    <x v="23"/>
    <n v="2"/>
    <n v="0"/>
    <n v="114"/>
    <n v="1"/>
    <n v="9"/>
    <n v="131"/>
    <n v="21"/>
    <n v="16"/>
    <n v="2"/>
    <n v="8"/>
    <n v="4"/>
    <n v="0"/>
    <n v="0"/>
    <n v="0"/>
    <n v="0"/>
    <n v="3"/>
    <n v="3"/>
    <n v="0"/>
    <n v="0"/>
    <n v="0"/>
    <n v="1"/>
    <n v="0"/>
    <n v="6"/>
    <n v="0"/>
    <n v="0"/>
    <n v="2"/>
  </r>
  <r>
    <s v="SARANDI2016/Jan"/>
    <x v="421"/>
    <x v="423"/>
    <s v="SARANDI"/>
    <x v="12"/>
    <n v="0"/>
    <n v="0"/>
    <n v="24"/>
    <n v="1"/>
    <n v="4"/>
    <n v="5"/>
    <n v="2"/>
    <n v="10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RANDI2016/Feb"/>
    <x v="421"/>
    <x v="423"/>
    <m/>
    <x v="13"/>
    <n v="0"/>
    <n v="0"/>
    <n v="15"/>
    <n v="1"/>
    <n v="3"/>
    <n v="5"/>
    <n v="1"/>
    <n v="0"/>
    <n v="1"/>
    <n v="2"/>
    <n v="0"/>
    <n v="0"/>
    <n v="0"/>
    <n v="0"/>
    <n v="0"/>
    <n v="0"/>
    <n v="0"/>
    <n v="0"/>
    <n v="1"/>
    <n v="0"/>
    <n v="0"/>
    <n v="0"/>
    <n v="0"/>
    <n v="0"/>
    <n v="0"/>
    <n v="0"/>
  </r>
  <r>
    <s v="SARANDI2016/Mar"/>
    <x v="421"/>
    <x v="423"/>
    <m/>
    <x v="14"/>
    <n v="0"/>
    <n v="0"/>
    <n v="24"/>
    <n v="3"/>
    <n v="2"/>
    <n v="3"/>
    <n v="2"/>
    <n v="3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RANDI2016/Apr"/>
    <x v="421"/>
    <x v="423"/>
    <m/>
    <x v="15"/>
    <n v="0"/>
    <n v="0"/>
    <n v="11"/>
    <n v="1"/>
    <n v="1"/>
    <n v="6"/>
    <n v="3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RANDI2016/May"/>
    <x v="421"/>
    <x v="423"/>
    <m/>
    <x v="16"/>
    <n v="1"/>
    <n v="0"/>
    <n v="17"/>
    <n v="1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SARANDI2016/Jun"/>
    <x v="421"/>
    <x v="423"/>
    <m/>
    <x v="17"/>
    <n v="0"/>
    <n v="0"/>
    <n v="18"/>
    <n v="1"/>
    <n v="0"/>
    <n v="6"/>
    <n v="1"/>
    <n v="2"/>
    <n v="2"/>
    <n v="0"/>
    <n v="0"/>
    <n v="0"/>
    <n v="0"/>
    <n v="0"/>
    <n v="0"/>
    <n v="3"/>
    <n v="0"/>
    <n v="0"/>
    <n v="0"/>
    <n v="0"/>
    <n v="1"/>
    <n v="1"/>
    <n v="2"/>
    <n v="0"/>
    <n v="0"/>
    <n v="0"/>
  </r>
  <r>
    <s v="SARANDI2016/Jul"/>
    <x v="421"/>
    <x v="423"/>
    <m/>
    <x v="18"/>
    <n v="0"/>
    <n v="0"/>
    <n v="27"/>
    <n v="2"/>
    <n v="0"/>
    <n v="5"/>
    <n v="1"/>
    <n v="0"/>
    <n v="0"/>
    <n v="0"/>
    <n v="0"/>
    <n v="0"/>
    <n v="0"/>
    <n v="0"/>
    <n v="0"/>
    <n v="2"/>
    <n v="2"/>
    <n v="0"/>
    <n v="0"/>
    <n v="0"/>
    <n v="1"/>
    <n v="0"/>
    <n v="0"/>
    <n v="0"/>
    <n v="0"/>
    <n v="0"/>
  </r>
  <r>
    <s v="SARANDI2016/Aug"/>
    <x v="421"/>
    <x v="423"/>
    <m/>
    <x v="19"/>
    <n v="0"/>
    <n v="0"/>
    <n v="13"/>
    <n v="0"/>
    <n v="1"/>
    <n v="2"/>
    <n v="0"/>
    <n v="0"/>
    <n v="2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SARANDI2016/Sep"/>
    <x v="421"/>
    <x v="423"/>
    <m/>
    <x v="20"/>
    <n v="0"/>
    <n v="0"/>
    <n v="23"/>
    <n v="3"/>
    <n v="1"/>
    <n v="1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RANDI2016/Oct"/>
    <x v="421"/>
    <x v="423"/>
    <m/>
    <x v="21"/>
    <n v="0"/>
    <n v="0"/>
    <n v="13"/>
    <n v="0"/>
    <n v="2"/>
    <n v="3"/>
    <n v="0"/>
    <n v="1"/>
    <n v="1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SARANDI2016/Nov"/>
    <x v="421"/>
    <x v="423"/>
    <m/>
    <x v="22"/>
    <n v="1"/>
    <n v="0"/>
    <n v="17"/>
    <n v="0"/>
    <n v="2"/>
    <n v="1"/>
    <n v="1"/>
    <n v="2"/>
    <n v="1"/>
    <n v="1"/>
    <n v="3"/>
    <n v="0"/>
    <n v="0"/>
    <n v="0"/>
    <n v="0"/>
    <n v="2"/>
    <n v="0"/>
    <n v="0"/>
    <n v="0"/>
    <n v="0"/>
    <n v="0"/>
    <n v="0"/>
    <n v="0"/>
    <n v="0"/>
    <n v="0"/>
    <n v="1"/>
  </r>
  <r>
    <s v="SARANDI2016/Dec"/>
    <x v="421"/>
    <x v="423"/>
    <m/>
    <x v="23"/>
    <n v="0"/>
    <n v="0"/>
    <n v="12"/>
    <n v="2"/>
    <n v="0"/>
    <n v="1"/>
    <n v="2"/>
    <n v="0"/>
    <n v="1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SEBERI2016/Jan"/>
    <x v="422"/>
    <x v="424"/>
    <s v="SEBERI"/>
    <x v="12"/>
    <n v="0"/>
    <n v="0"/>
    <n v="17"/>
    <n v="4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6/Feb"/>
    <x v="422"/>
    <x v="424"/>
    <m/>
    <x v="13"/>
    <n v="0"/>
    <n v="0"/>
    <n v="1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6/Mar"/>
    <x v="422"/>
    <x v="424"/>
    <m/>
    <x v="14"/>
    <n v="1"/>
    <n v="0"/>
    <n v="19"/>
    <n v="3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EBERI2016/Apr"/>
    <x v="422"/>
    <x v="424"/>
    <m/>
    <x v="15"/>
    <n v="1"/>
    <n v="0"/>
    <n v="16"/>
    <n v="6"/>
    <n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BERI2016/May"/>
    <x v="422"/>
    <x v="424"/>
    <m/>
    <x v="16"/>
    <n v="0"/>
    <n v="0"/>
    <n v="14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6/Jun"/>
    <x v="422"/>
    <x v="424"/>
    <m/>
    <x v="17"/>
    <n v="1"/>
    <n v="0"/>
    <n v="13"/>
    <n v="2"/>
    <n v="2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SEBERI2016/Jul"/>
    <x v="422"/>
    <x v="424"/>
    <m/>
    <x v="18"/>
    <n v="2"/>
    <n v="0"/>
    <n v="17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SEBERI2016/Aug"/>
    <x v="422"/>
    <x v="424"/>
    <m/>
    <x v="19"/>
    <n v="0"/>
    <n v="0"/>
    <n v="10"/>
    <n v="1"/>
    <n v="1"/>
    <n v="4"/>
    <n v="0"/>
    <n v="0"/>
    <n v="0"/>
    <n v="0"/>
    <n v="1"/>
    <n v="0"/>
    <n v="0"/>
    <n v="0"/>
    <n v="0"/>
    <n v="0"/>
    <n v="1"/>
    <n v="0"/>
    <n v="0"/>
    <n v="0"/>
    <n v="0"/>
    <n v="0"/>
    <n v="1"/>
    <n v="0"/>
    <n v="0"/>
    <n v="0"/>
  </r>
  <r>
    <s v="SEBERI2016/Sep"/>
    <x v="422"/>
    <x v="424"/>
    <m/>
    <x v="20"/>
    <n v="0"/>
    <n v="0"/>
    <n v="16"/>
    <n v="3"/>
    <n v="0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EBERI2016/Oct"/>
    <x v="422"/>
    <x v="424"/>
    <m/>
    <x v="21"/>
    <n v="0"/>
    <n v="0"/>
    <n v="1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6/Nov"/>
    <x v="422"/>
    <x v="424"/>
    <m/>
    <x v="22"/>
    <n v="0"/>
    <n v="0"/>
    <n v="12"/>
    <n v="5"/>
    <n v="0"/>
    <n v="1"/>
    <n v="0"/>
    <n v="3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BERI2016/Dec"/>
    <x v="422"/>
    <x v="424"/>
    <m/>
    <x v="23"/>
    <n v="0"/>
    <n v="0"/>
    <n v="14"/>
    <n v="3"/>
    <n v="0"/>
    <n v="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DE NOVA2016/Jan"/>
    <x v="423"/>
    <x v="425"/>
    <s v="SEDE NOVA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DE NOVA2016/Feb"/>
    <x v="423"/>
    <x v="425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6/Mar"/>
    <x v="423"/>
    <x v="425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6/Apr"/>
    <x v="423"/>
    <x v="42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6/May"/>
    <x v="423"/>
    <x v="42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6/Jun"/>
    <x v="423"/>
    <x v="42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6/Jul"/>
    <x v="423"/>
    <x v="4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6/Aug"/>
    <x v="423"/>
    <x v="425"/>
    <m/>
    <x v="19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DE NOVA2016/Sep"/>
    <x v="423"/>
    <x v="425"/>
    <m/>
    <x v="20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16/Oct"/>
    <x v="423"/>
    <x v="425"/>
    <m/>
    <x v="2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6/Nov"/>
    <x v="423"/>
    <x v="425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DE NOVA2016/Dec"/>
    <x v="423"/>
    <x v="42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6/Jan"/>
    <x v="424"/>
    <x v="426"/>
    <s v="SEGREDO"/>
    <x v="12"/>
    <n v="1"/>
    <n v="0"/>
    <n v="3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GREDO2016/Feb"/>
    <x v="424"/>
    <x v="426"/>
    <m/>
    <x v="13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6/Mar"/>
    <x v="424"/>
    <x v="426"/>
    <m/>
    <x v="14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6/Apr"/>
    <x v="424"/>
    <x v="426"/>
    <m/>
    <x v="15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6/May"/>
    <x v="424"/>
    <x v="426"/>
    <m/>
    <x v="16"/>
    <n v="0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6/Jun"/>
    <x v="424"/>
    <x v="426"/>
    <m/>
    <x v="17"/>
    <n v="0"/>
    <n v="0"/>
    <n v="7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16/Jul"/>
    <x v="424"/>
    <x v="426"/>
    <m/>
    <x v="18"/>
    <n v="0"/>
    <n v="0"/>
    <n v="7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6/Aug"/>
    <x v="424"/>
    <x v="426"/>
    <m/>
    <x v="19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16/Sep"/>
    <x v="424"/>
    <x v="426"/>
    <m/>
    <x v="20"/>
    <n v="0"/>
    <n v="0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6/Oct"/>
    <x v="424"/>
    <x v="426"/>
    <m/>
    <x v="21"/>
    <n v="0"/>
    <n v="0"/>
    <n v="9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6/Nov"/>
    <x v="424"/>
    <x v="426"/>
    <m/>
    <x v="22"/>
    <n v="0"/>
    <n v="0"/>
    <n v="6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6/Dec"/>
    <x v="424"/>
    <x v="42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Jan"/>
    <x v="425"/>
    <x v="427"/>
    <s v="SELBACH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Feb"/>
    <x v="425"/>
    <x v="427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Mar"/>
    <x v="425"/>
    <x v="427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Apr"/>
    <x v="425"/>
    <x v="427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May"/>
    <x v="425"/>
    <x v="427"/>
    <m/>
    <x v="16"/>
    <n v="0"/>
    <n v="0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Jun"/>
    <x v="425"/>
    <x v="427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Jul"/>
    <x v="425"/>
    <x v="427"/>
    <m/>
    <x v="18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Aug"/>
    <x v="425"/>
    <x v="427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Sep"/>
    <x v="425"/>
    <x v="427"/>
    <m/>
    <x v="2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Oct"/>
    <x v="425"/>
    <x v="427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Nov"/>
    <x v="425"/>
    <x v="427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6/Dec"/>
    <x v="425"/>
    <x v="427"/>
    <m/>
    <x v="23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6/Jan"/>
    <x v="426"/>
    <x v="428"/>
    <s v="SENADOR SALGADO FILHO"/>
    <x v="12"/>
    <n v="0"/>
    <n v="0"/>
    <n v="4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SENADOR SALGADO FILHO2016/Feb"/>
    <x v="426"/>
    <x v="428"/>
    <m/>
    <x v="13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ADOR SALGADO FILHO2016/Mar"/>
    <x v="426"/>
    <x v="42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6/Apr"/>
    <x v="426"/>
    <x v="428"/>
    <m/>
    <x v="1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6/May"/>
    <x v="426"/>
    <x v="42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6/Jun"/>
    <x v="426"/>
    <x v="428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6/Jul"/>
    <x v="426"/>
    <x v="428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6/Aug"/>
    <x v="426"/>
    <x v="42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6/Sep"/>
    <x v="426"/>
    <x v="42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6/Oct"/>
    <x v="426"/>
    <x v="428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6/Nov"/>
    <x v="426"/>
    <x v="42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6/Dec"/>
    <x v="426"/>
    <x v="42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6/Jan"/>
    <x v="427"/>
    <x v="429"/>
    <s v="SENTINELA DO SUL"/>
    <x v="12"/>
    <n v="0"/>
    <n v="0"/>
    <n v="6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16/Feb"/>
    <x v="427"/>
    <x v="429"/>
    <m/>
    <x v="13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6/Mar"/>
    <x v="427"/>
    <x v="429"/>
    <m/>
    <x v="14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6/Apr"/>
    <x v="427"/>
    <x v="429"/>
    <m/>
    <x v="15"/>
    <n v="0"/>
    <n v="0"/>
    <n v="7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16/May"/>
    <x v="427"/>
    <x v="429"/>
    <m/>
    <x v="16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6/Jun"/>
    <x v="427"/>
    <x v="429"/>
    <m/>
    <x v="17"/>
    <n v="0"/>
    <n v="0"/>
    <n v="1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6/Jul"/>
    <x v="427"/>
    <x v="429"/>
    <m/>
    <x v="18"/>
    <n v="1"/>
    <n v="0"/>
    <n v="17"/>
    <n v="3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SENTINELA DO SUL2016/Aug"/>
    <x v="427"/>
    <x v="429"/>
    <m/>
    <x v="19"/>
    <n v="0"/>
    <n v="0"/>
    <n v="12"/>
    <n v="2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16/Sep"/>
    <x v="427"/>
    <x v="429"/>
    <m/>
    <x v="20"/>
    <n v="0"/>
    <n v="0"/>
    <n v="4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16/Oct"/>
    <x v="427"/>
    <x v="429"/>
    <m/>
    <x v="21"/>
    <n v="0"/>
    <n v="0"/>
    <n v="7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6/Nov"/>
    <x v="427"/>
    <x v="429"/>
    <m/>
    <x v="2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6/Dec"/>
    <x v="427"/>
    <x v="429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6/Jan"/>
    <x v="428"/>
    <x v="430"/>
    <s v="SERAFINA CORREA"/>
    <x v="12"/>
    <n v="0"/>
    <n v="0"/>
    <n v="11"/>
    <n v="0"/>
    <n v="2"/>
    <n v="1"/>
    <n v="0"/>
    <n v="6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SERAFINA CORREA2016/Feb"/>
    <x v="428"/>
    <x v="430"/>
    <m/>
    <x v="13"/>
    <n v="1"/>
    <n v="0"/>
    <n v="14"/>
    <n v="0"/>
    <n v="1"/>
    <n v="2"/>
    <n v="0"/>
    <n v="4"/>
    <n v="0"/>
    <n v="3"/>
    <n v="0"/>
    <n v="0"/>
    <n v="0"/>
    <n v="0"/>
    <n v="0"/>
    <n v="3"/>
    <n v="0"/>
    <n v="0"/>
    <n v="0"/>
    <n v="0"/>
    <n v="0"/>
    <n v="0"/>
    <n v="0"/>
    <n v="0"/>
    <n v="0"/>
    <n v="2"/>
  </r>
  <r>
    <s v="SERAFINA CORREA2016/Mar"/>
    <x v="428"/>
    <x v="430"/>
    <m/>
    <x v="14"/>
    <n v="0"/>
    <n v="0"/>
    <n v="11"/>
    <n v="0"/>
    <n v="0"/>
    <n v="2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ERAFINA CORREA2016/Apr"/>
    <x v="428"/>
    <x v="430"/>
    <m/>
    <x v="15"/>
    <n v="0"/>
    <n v="0"/>
    <n v="14"/>
    <n v="0"/>
    <n v="3"/>
    <n v="1"/>
    <n v="0"/>
    <n v="5"/>
    <n v="0"/>
    <n v="4"/>
    <n v="0"/>
    <n v="0"/>
    <n v="0"/>
    <n v="0"/>
    <n v="0"/>
    <n v="1"/>
    <n v="1"/>
    <n v="0"/>
    <n v="0"/>
    <n v="0"/>
    <n v="0"/>
    <n v="0"/>
    <n v="0"/>
    <n v="0"/>
    <n v="0"/>
    <n v="0"/>
  </r>
  <r>
    <s v="SERAFINA CORREA2016/May"/>
    <x v="428"/>
    <x v="430"/>
    <m/>
    <x v="16"/>
    <n v="0"/>
    <n v="0"/>
    <n v="20"/>
    <n v="1"/>
    <n v="1"/>
    <n v="4"/>
    <n v="0"/>
    <n v="5"/>
    <n v="0"/>
    <n v="3"/>
    <n v="0"/>
    <n v="0"/>
    <n v="0"/>
    <n v="0"/>
    <n v="0"/>
    <n v="5"/>
    <n v="0"/>
    <n v="0"/>
    <n v="0"/>
    <n v="0"/>
    <n v="0"/>
    <n v="0"/>
    <n v="0"/>
    <n v="0"/>
    <n v="0"/>
    <n v="0"/>
  </r>
  <r>
    <s v="SERAFINA CORREA2016/Jun"/>
    <x v="428"/>
    <x v="430"/>
    <m/>
    <x v="17"/>
    <n v="0"/>
    <n v="0"/>
    <n v="14"/>
    <n v="1"/>
    <n v="2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ERAFINA CORREA2016/Jul"/>
    <x v="428"/>
    <x v="430"/>
    <m/>
    <x v="18"/>
    <n v="0"/>
    <n v="0"/>
    <n v="7"/>
    <n v="0"/>
    <n v="1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6/Aug"/>
    <x v="428"/>
    <x v="430"/>
    <m/>
    <x v="19"/>
    <n v="0"/>
    <n v="0"/>
    <n v="14"/>
    <n v="0"/>
    <n v="0"/>
    <n v="0"/>
    <n v="0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ERAFINA CORREA2016/Sep"/>
    <x v="428"/>
    <x v="430"/>
    <m/>
    <x v="20"/>
    <n v="0"/>
    <n v="0"/>
    <n v="8"/>
    <n v="0"/>
    <n v="0"/>
    <n v="1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6/Oct"/>
    <x v="428"/>
    <x v="430"/>
    <m/>
    <x v="21"/>
    <n v="0"/>
    <n v="0"/>
    <n v="17"/>
    <n v="1"/>
    <n v="2"/>
    <n v="2"/>
    <n v="0"/>
    <n v="0"/>
    <n v="0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SERAFINA CORREA2016/Nov"/>
    <x v="428"/>
    <x v="430"/>
    <m/>
    <x v="22"/>
    <n v="0"/>
    <n v="0"/>
    <n v="12"/>
    <n v="0"/>
    <n v="2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ERAFINA CORREA2016/Dec"/>
    <x v="428"/>
    <x v="430"/>
    <m/>
    <x v="23"/>
    <n v="0"/>
    <n v="0"/>
    <n v="14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IO2016/Jan"/>
    <x v="429"/>
    <x v="431"/>
    <s v="SERI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6/Feb"/>
    <x v="429"/>
    <x v="431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6/Mar"/>
    <x v="429"/>
    <x v="43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6/Apr"/>
    <x v="429"/>
    <x v="43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6/May"/>
    <x v="429"/>
    <x v="43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6/Jun"/>
    <x v="429"/>
    <x v="431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6/Jul"/>
    <x v="429"/>
    <x v="431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IO2016/Aug"/>
    <x v="429"/>
    <x v="43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6/Sep"/>
    <x v="429"/>
    <x v="431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6/Oct"/>
    <x v="429"/>
    <x v="431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6/Nov"/>
    <x v="429"/>
    <x v="431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6/Dec"/>
    <x v="429"/>
    <x v="43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6/Jan"/>
    <x v="430"/>
    <x v="432"/>
    <s v="SERTAO"/>
    <x v="12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2016/Feb"/>
    <x v="430"/>
    <x v="432"/>
    <m/>
    <x v="13"/>
    <n v="0"/>
    <n v="0"/>
    <n v="9"/>
    <n v="1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2016/Mar"/>
    <x v="430"/>
    <x v="432"/>
    <m/>
    <x v="14"/>
    <n v="0"/>
    <n v="0"/>
    <n v="3"/>
    <n v="1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6/Apr"/>
    <x v="430"/>
    <x v="432"/>
    <m/>
    <x v="15"/>
    <n v="0"/>
    <n v="0"/>
    <n v="4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2016/May"/>
    <x v="430"/>
    <x v="432"/>
    <m/>
    <x v="16"/>
    <n v="0"/>
    <n v="0"/>
    <n v="7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6/Jun"/>
    <x v="430"/>
    <x v="432"/>
    <m/>
    <x v="17"/>
    <n v="0"/>
    <n v="0"/>
    <n v="1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6/Jul"/>
    <x v="430"/>
    <x v="432"/>
    <m/>
    <x v="18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6/Aug"/>
    <x v="430"/>
    <x v="432"/>
    <m/>
    <x v="19"/>
    <n v="0"/>
    <n v="0"/>
    <n v="8"/>
    <n v="1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6/Sep"/>
    <x v="430"/>
    <x v="432"/>
    <m/>
    <x v="20"/>
    <n v="0"/>
    <n v="0"/>
    <n v="7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6/Oct"/>
    <x v="430"/>
    <x v="432"/>
    <m/>
    <x v="21"/>
    <n v="0"/>
    <n v="0"/>
    <n v="7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6/Nov"/>
    <x v="430"/>
    <x v="432"/>
    <m/>
    <x v="22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6/Dec"/>
    <x v="430"/>
    <x v="432"/>
    <m/>
    <x v="23"/>
    <n v="0"/>
    <n v="0"/>
    <n v="12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6/Jan"/>
    <x v="431"/>
    <x v="433"/>
    <s v="SERTAO SANTANA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6/Feb"/>
    <x v="431"/>
    <x v="433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6/Mar"/>
    <x v="431"/>
    <x v="433"/>
    <m/>
    <x v="14"/>
    <n v="0"/>
    <n v="0"/>
    <n v="4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6/Apr"/>
    <x v="431"/>
    <x v="433"/>
    <m/>
    <x v="15"/>
    <n v="0"/>
    <n v="0"/>
    <n v="4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6/May"/>
    <x v="431"/>
    <x v="433"/>
    <m/>
    <x v="16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6/Jun"/>
    <x v="431"/>
    <x v="433"/>
    <m/>
    <x v="17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 SANTANA2016/Jul"/>
    <x v="431"/>
    <x v="433"/>
    <m/>
    <x v="18"/>
    <n v="0"/>
    <n v="0"/>
    <n v="5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6/Aug"/>
    <x v="431"/>
    <x v="433"/>
    <m/>
    <x v="19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6/Sep"/>
    <x v="431"/>
    <x v="433"/>
    <m/>
    <x v="20"/>
    <n v="0"/>
    <n v="0"/>
    <n v="6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 SANTANA2016/Oct"/>
    <x v="431"/>
    <x v="433"/>
    <m/>
    <x v="21"/>
    <n v="0"/>
    <n v="0"/>
    <n v="10"/>
    <n v="2"/>
    <n v="0"/>
    <n v="4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RTAO SANTANA2016/Nov"/>
    <x v="431"/>
    <x v="433"/>
    <m/>
    <x v="22"/>
    <n v="0"/>
    <n v="0"/>
    <n v="9"/>
    <n v="2"/>
    <n v="0"/>
    <n v="2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ERTAO SANTANA2016/Dec"/>
    <x v="431"/>
    <x v="433"/>
    <m/>
    <x v="23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Jan"/>
    <x v="432"/>
    <x v="434"/>
    <s v="SETE DE SETEMBRO"/>
    <x v="12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Feb"/>
    <x v="432"/>
    <x v="43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Mar"/>
    <x v="432"/>
    <x v="434"/>
    <m/>
    <x v="14"/>
    <n v="0"/>
    <n v="0"/>
    <n v="1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Apr"/>
    <x v="432"/>
    <x v="434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May"/>
    <x v="432"/>
    <x v="434"/>
    <m/>
    <x v="16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Jun"/>
    <x v="432"/>
    <x v="434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Jul"/>
    <x v="432"/>
    <x v="434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Aug"/>
    <x v="432"/>
    <x v="43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Sep"/>
    <x v="432"/>
    <x v="434"/>
    <m/>
    <x v="20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Oct"/>
    <x v="432"/>
    <x v="4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Nov"/>
    <x v="432"/>
    <x v="434"/>
    <m/>
    <x v="22"/>
    <n v="0"/>
    <n v="0"/>
    <n v="4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6/Dec"/>
    <x v="432"/>
    <x v="434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6/Jan"/>
    <x v="433"/>
    <x v="435"/>
    <s v="SEVERIANO DE ALMEI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6/Feb"/>
    <x v="433"/>
    <x v="435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6/Mar"/>
    <x v="433"/>
    <x v="4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6/Apr"/>
    <x v="433"/>
    <x v="43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6/May"/>
    <x v="433"/>
    <x v="43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6/Jun"/>
    <x v="433"/>
    <x v="435"/>
    <m/>
    <x v="17"/>
    <n v="0"/>
    <n v="0"/>
    <n v="12"/>
    <n v="1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EVERIANO DE ALMEIDA2016/Jul"/>
    <x v="433"/>
    <x v="435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6/Aug"/>
    <x v="433"/>
    <x v="435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6/Sep"/>
    <x v="433"/>
    <x v="435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6/Oct"/>
    <x v="433"/>
    <x v="435"/>
    <m/>
    <x v="21"/>
    <n v="0"/>
    <n v="0"/>
    <n v="11"/>
    <n v="0"/>
    <n v="0"/>
    <n v="1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SEVERIANO DE ALMEIDA2016/Nov"/>
    <x v="433"/>
    <x v="435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6/Dec"/>
    <x v="433"/>
    <x v="435"/>
    <m/>
    <x v="23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6/Jan"/>
    <x v="434"/>
    <x v="436"/>
    <s v="SILVEIRA MARTINS"/>
    <x v="12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16/Feb"/>
    <x v="434"/>
    <x v="436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6/Mar"/>
    <x v="434"/>
    <x v="4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6/Apr"/>
    <x v="434"/>
    <x v="436"/>
    <m/>
    <x v="15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16/May"/>
    <x v="434"/>
    <x v="436"/>
    <m/>
    <x v="16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6/Jun"/>
    <x v="434"/>
    <x v="43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6/Jul"/>
    <x v="434"/>
    <x v="43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6/Aug"/>
    <x v="434"/>
    <x v="436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6/Sep"/>
    <x v="434"/>
    <x v="43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6/Oct"/>
    <x v="434"/>
    <x v="436"/>
    <m/>
    <x v="2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16/Nov"/>
    <x v="434"/>
    <x v="436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6/Dec"/>
    <x v="434"/>
    <x v="436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Jan"/>
    <x v="435"/>
    <x v="437"/>
    <s v="SINIMBU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Feb"/>
    <x v="435"/>
    <x v="43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Mar"/>
    <x v="435"/>
    <x v="437"/>
    <m/>
    <x v="1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Apr"/>
    <x v="435"/>
    <x v="437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May"/>
    <x v="435"/>
    <x v="437"/>
    <m/>
    <x v="16"/>
    <n v="0"/>
    <n v="0"/>
    <n v="7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16/Jun"/>
    <x v="435"/>
    <x v="437"/>
    <m/>
    <x v="17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Jul"/>
    <x v="435"/>
    <x v="437"/>
    <m/>
    <x v="18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Aug"/>
    <x v="435"/>
    <x v="437"/>
    <m/>
    <x v="19"/>
    <n v="0"/>
    <n v="0"/>
    <n v="5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Sep"/>
    <x v="435"/>
    <x v="437"/>
    <m/>
    <x v="20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Oct"/>
    <x v="435"/>
    <x v="437"/>
    <m/>
    <x v="21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Nov"/>
    <x v="435"/>
    <x v="437"/>
    <m/>
    <x v="2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6/Dec"/>
    <x v="435"/>
    <x v="437"/>
    <m/>
    <x v="23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6/Jan"/>
    <x v="436"/>
    <x v="438"/>
    <s v="SOBRADINHO"/>
    <x v="12"/>
    <n v="0"/>
    <n v="0"/>
    <n v="59"/>
    <n v="1"/>
    <n v="1"/>
    <n v="5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OBRADINHO2016/Feb"/>
    <x v="436"/>
    <x v="438"/>
    <m/>
    <x v="13"/>
    <n v="0"/>
    <n v="0"/>
    <n v="43"/>
    <n v="3"/>
    <n v="2"/>
    <n v="3"/>
    <n v="0"/>
    <n v="1"/>
    <n v="2"/>
    <n v="4"/>
    <n v="1"/>
    <n v="0"/>
    <n v="0"/>
    <n v="0"/>
    <n v="0"/>
    <n v="4"/>
    <n v="0"/>
    <n v="0"/>
    <n v="0"/>
    <n v="0"/>
    <n v="0"/>
    <n v="0"/>
    <n v="0"/>
    <n v="0"/>
    <n v="0"/>
    <n v="0"/>
  </r>
  <r>
    <s v="SOBRADINHO2016/Mar"/>
    <x v="436"/>
    <x v="438"/>
    <m/>
    <x v="14"/>
    <n v="0"/>
    <n v="0"/>
    <n v="33"/>
    <n v="2"/>
    <n v="0"/>
    <n v="6"/>
    <n v="0"/>
    <n v="2"/>
    <n v="1"/>
    <n v="0"/>
    <n v="1"/>
    <n v="0"/>
    <n v="0"/>
    <n v="0"/>
    <n v="0"/>
    <n v="4"/>
    <n v="0"/>
    <n v="0"/>
    <n v="0"/>
    <n v="0"/>
    <n v="0"/>
    <n v="0"/>
    <n v="0"/>
    <n v="0"/>
    <n v="0"/>
    <n v="0"/>
  </r>
  <r>
    <s v="SOBRADINHO2016/Apr"/>
    <x v="436"/>
    <x v="438"/>
    <m/>
    <x v="15"/>
    <n v="0"/>
    <n v="0"/>
    <n v="37"/>
    <n v="2"/>
    <n v="0"/>
    <n v="1"/>
    <n v="0"/>
    <n v="4"/>
    <n v="1"/>
    <n v="8"/>
    <n v="3"/>
    <n v="0"/>
    <n v="0"/>
    <n v="0"/>
    <n v="0"/>
    <n v="1"/>
    <n v="0"/>
    <n v="0"/>
    <n v="0"/>
    <n v="0"/>
    <n v="0"/>
    <n v="0"/>
    <n v="0"/>
    <n v="0"/>
    <n v="0"/>
    <n v="0"/>
  </r>
  <r>
    <s v="SOBRADINHO2016/May"/>
    <x v="436"/>
    <x v="438"/>
    <m/>
    <x v="16"/>
    <n v="0"/>
    <n v="0"/>
    <n v="33"/>
    <n v="2"/>
    <n v="0"/>
    <n v="0"/>
    <n v="1"/>
    <n v="8"/>
    <n v="1"/>
    <n v="3"/>
    <n v="1"/>
    <n v="0"/>
    <n v="0"/>
    <n v="0"/>
    <n v="0"/>
    <n v="3"/>
    <n v="0"/>
    <n v="0"/>
    <n v="0"/>
    <n v="0"/>
    <n v="0"/>
    <n v="0"/>
    <n v="0"/>
    <n v="0"/>
    <n v="0"/>
    <n v="0"/>
  </r>
  <r>
    <s v="SOBRADINHO2016/Jun"/>
    <x v="436"/>
    <x v="438"/>
    <m/>
    <x v="17"/>
    <n v="0"/>
    <n v="0"/>
    <n v="28"/>
    <n v="2"/>
    <n v="3"/>
    <n v="5"/>
    <n v="0"/>
    <n v="2"/>
    <n v="2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SOBRADINHO2016/Jul"/>
    <x v="436"/>
    <x v="438"/>
    <m/>
    <x v="18"/>
    <n v="0"/>
    <n v="0"/>
    <n v="34"/>
    <n v="1"/>
    <n v="0"/>
    <n v="7"/>
    <n v="0"/>
    <n v="2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OBRADINHO2016/Aug"/>
    <x v="436"/>
    <x v="438"/>
    <m/>
    <x v="19"/>
    <n v="0"/>
    <n v="0"/>
    <n v="36"/>
    <n v="2"/>
    <n v="0"/>
    <n v="5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6/Sep"/>
    <x v="436"/>
    <x v="438"/>
    <m/>
    <x v="20"/>
    <n v="0"/>
    <n v="0"/>
    <n v="39"/>
    <n v="1"/>
    <n v="2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6/Oct"/>
    <x v="436"/>
    <x v="438"/>
    <m/>
    <x v="21"/>
    <n v="0"/>
    <n v="0"/>
    <n v="21"/>
    <n v="1"/>
    <n v="0"/>
    <n v="2"/>
    <n v="0"/>
    <n v="3"/>
    <n v="2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SOBRADINHO2016/Nov"/>
    <x v="436"/>
    <x v="438"/>
    <m/>
    <x v="22"/>
    <n v="0"/>
    <n v="0"/>
    <n v="25"/>
    <n v="4"/>
    <n v="2"/>
    <n v="2"/>
    <n v="0"/>
    <n v="2"/>
    <n v="0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OBRADINHO2016/Dec"/>
    <x v="436"/>
    <x v="438"/>
    <m/>
    <x v="23"/>
    <n v="0"/>
    <n v="0"/>
    <n v="30"/>
    <n v="3"/>
    <n v="0"/>
    <n v="1"/>
    <n v="0"/>
    <n v="2"/>
    <n v="1"/>
    <n v="1"/>
    <n v="2"/>
    <n v="0"/>
    <n v="0"/>
    <n v="0"/>
    <n v="0"/>
    <n v="0"/>
    <n v="0"/>
    <n v="0"/>
    <n v="1"/>
    <n v="0"/>
    <n v="0"/>
    <n v="0"/>
    <n v="0"/>
    <n v="0"/>
    <n v="0"/>
    <n v="0"/>
  </r>
  <r>
    <s v="SOLEDADE2016/Jan"/>
    <x v="437"/>
    <x v="439"/>
    <s v="SOLEDADE"/>
    <x v="12"/>
    <n v="0"/>
    <n v="0"/>
    <n v="67"/>
    <n v="8"/>
    <n v="3"/>
    <n v="6"/>
    <n v="1"/>
    <n v="7"/>
    <n v="1"/>
    <n v="5"/>
    <n v="6"/>
    <n v="0"/>
    <n v="0"/>
    <n v="0"/>
    <n v="0"/>
    <n v="2"/>
    <n v="1"/>
    <n v="0"/>
    <n v="0"/>
    <n v="0"/>
    <n v="0"/>
    <n v="0"/>
    <n v="0"/>
    <n v="0"/>
    <n v="0"/>
    <n v="0"/>
  </r>
  <r>
    <s v="SOLEDADE2016/Feb"/>
    <x v="437"/>
    <x v="439"/>
    <m/>
    <x v="13"/>
    <n v="0"/>
    <n v="0"/>
    <n v="69"/>
    <n v="8"/>
    <n v="1"/>
    <n v="9"/>
    <n v="0"/>
    <n v="4"/>
    <n v="7"/>
    <n v="4"/>
    <n v="10"/>
    <n v="0"/>
    <n v="0"/>
    <n v="0"/>
    <n v="0"/>
    <n v="1"/>
    <n v="0"/>
    <n v="0"/>
    <n v="0"/>
    <n v="0"/>
    <n v="0"/>
    <n v="0"/>
    <n v="0"/>
    <n v="0"/>
    <n v="0"/>
    <n v="0"/>
  </r>
  <r>
    <s v="SOLEDADE2016/Mar"/>
    <x v="437"/>
    <x v="439"/>
    <m/>
    <x v="14"/>
    <n v="0"/>
    <n v="1"/>
    <n v="64"/>
    <n v="7"/>
    <n v="6"/>
    <n v="7"/>
    <n v="0"/>
    <n v="9"/>
    <n v="1"/>
    <n v="13"/>
    <n v="26"/>
    <n v="0"/>
    <n v="0"/>
    <n v="0"/>
    <n v="0"/>
    <n v="2"/>
    <n v="1"/>
    <n v="0"/>
    <n v="0"/>
    <n v="1"/>
    <n v="0"/>
    <n v="0"/>
    <n v="0"/>
    <n v="0"/>
    <n v="0"/>
    <n v="0"/>
  </r>
  <r>
    <s v="SOLEDADE2016/Apr"/>
    <x v="437"/>
    <x v="439"/>
    <m/>
    <x v="15"/>
    <n v="1"/>
    <n v="0"/>
    <n v="46"/>
    <n v="8"/>
    <n v="4"/>
    <n v="6"/>
    <n v="2"/>
    <n v="6"/>
    <n v="0"/>
    <n v="5"/>
    <n v="14"/>
    <n v="0"/>
    <n v="0"/>
    <n v="0"/>
    <n v="0"/>
    <n v="2"/>
    <n v="0"/>
    <n v="0"/>
    <n v="0"/>
    <n v="0"/>
    <n v="0"/>
    <n v="0"/>
    <n v="0"/>
    <n v="0"/>
    <n v="0"/>
    <n v="1"/>
  </r>
  <r>
    <s v="SOLEDADE2016/May"/>
    <x v="437"/>
    <x v="439"/>
    <m/>
    <x v="16"/>
    <n v="0"/>
    <n v="0"/>
    <n v="44"/>
    <n v="9"/>
    <n v="1"/>
    <n v="2"/>
    <n v="1"/>
    <n v="4"/>
    <n v="8"/>
    <n v="4"/>
    <n v="11"/>
    <n v="0"/>
    <n v="0"/>
    <n v="0"/>
    <n v="0"/>
    <n v="0"/>
    <n v="1"/>
    <n v="0"/>
    <n v="0"/>
    <n v="0"/>
    <n v="0"/>
    <n v="0"/>
    <n v="0"/>
    <n v="0"/>
    <n v="0"/>
    <n v="0"/>
  </r>
  <r>
    <s v="SOLEDADE2016/Jun"/>
    <x v="437"/>
    <x v="439"/>
    <m/>
    <x v="17"/>
    <n v="0"/>
    <n v="1"/>
    <n v="34"/>
    <n v="12"/>
    <n v="1"/>
    <n v="3"/>
    <n v="0"/>
    <n v="5"/>
    <n v="3"/>
    <n v="7"/>
    <n v="5"/>
    <n v="0"/>
    <n v="0"/>
    <n v="0"/>
    <n v="0"/>
    <n v="0"/>
    <n v="1"/>
    <n v="0"/>
    <n v="0"/>
    <n v="0"/>
    <n v="0"/>
    <n v="0"/>
    <n v="0"/>
    <n v="0"/>
    <n v="0"/>
    <n v="0"/>
  </r>
  <r>
    <s v="SOLEDADE2016/Jul"/>
    <x v="437"/>
    <x v="439"/>
    <m/>
    <x v="18"/>
    <n v="0"/>
    <n v="1"/>
    <n v="36"/>
    <n v="8"/>
    <n v="2"/>
    <n v="6"/>
    <n v="2"/>
    <n v="5"/>
    <n v="1"/>
    <n v="6"/>
    <n v="3"/>
    <n v="0"/>
    <n v="0"/>
    <n v="0"/>
    <n v="0"/>
    <n v="2"/>
    <n v="0"/>
    <n v="0"/>
    <n v="0"/>
    <n v="0"/>
    <n v="0"/>
    <n v="0"/>
    <n v="0"/>
    <n v="0"/>
    <n v="0"/>
    <n v="0"/>
  </r>
  <r>
    <s v="SOLEDADE2016/Aug"/>
    <x v="437"/>
    <x v="439"/>
    <m/>
    <x v="19"/>
    <n v="1"/>
    <n v="0"/>
    <n v="46"/>
    <n v="10"/>
    <n v="4"/>
    <n v="3"/>
    <n v="0"/>
    <n v="4"/>
    <n v="7"/>
    <n v="9"/>
    <n v="6"/>
    <n v="0"/>
    <n v="0"/>
    <n v="0"/>
    <n v="0"/>
    <n v="2"/>
    <n v="0"/>
    <n v="0"/>
    <n v="0"/>
    <n v="0"/>
    <n v="0"/>
    <n v="0"/>
    <n v="0"/>
    <n v="0"/>
    <n v="0"/>
    <n v="1"/>
  </r>
  <r>
    <s v="SOLEDADE2016/Sep"/>
    <x v="437"/>
    <x v="439"/>
    <m/>
    <x v="20"/>
    <n v="0"/>
    <n v="0"/>
    <n v="45"/>
    <n v="13"/>
    <n v="3"/>
    <n v="4"/>
    <n v="0"/>
    <n v="3"/>
    <n v="5"/>
    <n v="2"/>
    <n v="5"/>
    <n v="0"/>
    <n v="0"/>
    <n v="0"/>
    <n v="0"/>
    <n v="1"/>
    <n v="2"/>
    <n v="0"/>
    <n v="0"/>
    <n v="0"/>
    <n v="0"/>
    <n v="0"/>
    <n v="0"/>
    <n v="0"/>
    <n v="0"/>
    <n v="0"/>
  </r>
  <r>
    <s v="SOLEDADE2016/Oct"/>
    <x v="437"/>
    <x v="439"/>
    <m/>
    <x v="21"/>
    <n v="0"/>
    <n v="0"/>
    <n v="42"/>
    <n v="10"/>
    <n v="0"/>
    <n v="8"/>
    <n v="1"/>
    <n v="6"/>
    <n v="1"/>
    <n v="3"/>
    <n v="4"/>
    <n v="0"/>
    <n v="0"/>
    <n v="0"/>
    <n v="0"/>
    <n v="2"/>
    <n v="2"/>
    <n v="0"/>
    <n v="0"/>
    <n v="0"/>
    <n v="0"/>
    <n v="0"/>
    <n v="0"/>
    <n v="0"/>
    <n v="0"/>
    <n v="0"/>
  </r>
  <r>
    <s v="SOLEDADE2016/Nov"/>
    <x v="437"/>
    <x v="439"/>
    <m/>
    <x v="22"/>
    <n v="0"/>
    <n v="0"/>
    <n v="51"/>
    <n v="9"/>
    <n v="6"/>
    <n v="4"/>
    <n v="1"/>
    <n v="5"/>
    <n v="2"/>
    <n v="3"/>
    <n v="6"/>
    <n v="0"/>
    <n v="0"/>
    <n v="0"/>
    <n v="0"/>
    <n v="2"/>
    <n v="0"/>
    <n v="0"/>
    <n v="0"/>
    <n v="0"/>
    <n v="0"/>
    <n v="0"/>
    <n v="0"/>
    <n v="0"/>
    <n v="0"/>
    <n v="0"/>
  </r>
  <r>
    <s v="SOLEDADE2016/Dec"/>
    <x v="437"/>
    <x v="439"/>
    <m/>
    <x v="23"/>
    <n v="0"/>
    <n v="0"/>
    <n v="37"/>
    <n v="8"/>
    <n v="1"/>
    <n v="2"/>
    <n v="0"/>
    <n v="5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TABAI2016/Jan"/>
    <x v="438"/>
    <x v="440"/>
    <s v="TABAI"/>
    <x v="12"/>
    <n v="0"/>
    <n v="0"/>
    <n v="9"/>
    <n v="4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BAI2016/Feb"/>
    <x v="438"/>
    <x v="44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6/Mar"/>
    <x v="438"/>
    <x v="440"/>
    <m/>
    <x v="14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6/Apr"/>
    <x v="438"/>
    <x v="440"/>
    <m/>
    <x v="15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6/May"/>
    <x v="438"/>
    <x v="440"/>
    <m/>
    <x v="16"/>
    <n v="0"/>
    <n v="0"/>
    <n v="7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ABAI2016/Jun"/>
    <x v="438"/>
    <x v="440"/>
    <m/>
    <x v="17"/>
    <n v="0"/>
    <n v="0"/>
    <n v="8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BAI2016/Jul"/>
    <x v="438"/>
    <x v="440"/>
    <m/>
    <x v="1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6/Aug"/>
    <x v="438"/>
    <x v="440"/>
    <m/>
    <x v="19"/>
    <n v="0"/>
    <n v="0"/>
    <n v="3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TABAI2016/Sep"/>
    <x v="438"/>
    <x v="440"/>
    <m/>
    <x v="2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6/Oct"/>
    <x v="438"/>
    <x v="440"/>
    <m/>
    <x v="21"/>
    <n v="0"/>
    <n v="0"/>
    <n v="11"/>
    <n v="1"/>
    <n v="0"/>
    <n v="3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TABAI2016/Nov"/>
    <x v="438"/>
    <x v="440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6/Dec"/>
    <x v="438"/>
    <x v="440"/>
    <m/>
    <x v="23"/>
    <n v="0"/>
    <n v="0"/>
    <n v="8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6/Jan"/>
    <x v="439"/>
    <x v="441"/>
    <s v="TAPEJARA"/>
    <x v="12"/>
    <n v="1"/>
    <n v="0"/>
    <n v="19"/>
    <n v="0"/>
    <n v="2"/>
    <n v="2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TAPEJARA2016/Feb"/>
    <x v="439"/>
    <x v="441"/>
    <m/>
    <x v="13"/>
    <n v="0"/>
    <n v="0"/>
    <n v="11"/>
    <n v="0"/>
    <n v="0"/>
    <n v="0"/>
    <n v="0"/>
    <n v="5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APEJARA2016/Mar"/>
    <x v="439"/>
    <x v="441"/>
    <m/>
    <x v="14"/>
    <n v="0"/>
    <n v="0"/>
    <n v="12"/>
    <n v="1"/>
    <n v="1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JARA2016/Apr"/>
    <x v="439"/>
    <x v="441"/>
    <m/>
    <x v="15"/>
    <n v="0"/>
    <n v="0"/>
    <n v="22"/>
    <n v="1"/>
    <n v="5"/>
    <n v="4"/>
    <n v="0"/>
    <n v="2"/>
    <n v="1"/>
    <n v="1"/>
    <n v="0"/>
    <n v="0"/>
    <n v="0"/>
    <n v="0"/>
    <n v="0"/>
    <n v="2"/>
    <n v="2"/>
    <n v="0"/>
    <n v="0"/>
    <n v="0"/>
    <n v="0"/>
    <n v="0"/>
    <n v="0"/>
    <n v="0"/>
    <n v="0"/>
    <n v="0"/>
  </r>
  <r>
    <s v="TAPEJARA2016/May"/>
    <x v="439"/>
    <x v="441"/>
    <m/>
    <x v="16"/>
    <n v="0"/>
    <n v="0"/>
    <n v="33"/>
    <n v="1"/>
    <n v="3"/>
    <n v="4"/>
    <n v="0"/>
    <n v="1"/>
    <n v="1"/>
    <n v="0"/>
    <n v="0"/>
    <n v="0"/>
    <n v="0"/>
    <n v="0"/>
    <n v="0"/>
    <n v="2"/>
    <n v="0"/>
    <n v="0"/>
    <n v="1"/>
    <n v="0"/>
    <n v="0"/>
    <n v="0"/>
    <n v="0"/>
    <n v="0"/>
    <n v="0"/>
    <n v="0"/>
  </r>
  <r>
    <s v="TAPEJARA2016/Jun"/>
    <x v="439"/>
    <x v="441"/>
    <m/>
    <x v="17"/>
    <n v="0"/>
    <n v="0"/>
    <n v="39"/>
    <n v="0"/>
    <n v="6"/>
    <n v="0"/>
    <n v="0"/>
    <n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APEJARA2016/Jul"/>
    <x v="439"/>
    <x v="441"/>
    <m/>
    <x v="18"/>
    <n v="0"/>
    <n v="0"/>
    <n v="32"/>
    <n v="3"/>
    <n v="5"/>
    <n v="1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JARA2016/Aug"/>
    <x v="439"/>
    <x v="441"/>
    <m/>
    <x v="19"/>
    <n v="0"/>
    <n v="0"/>
    <n v="25"/>
    <n v="0"/>
    <n v="2"/>
    <n v="4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APEJARA2016/Sep"/>
    <x v="439"/>
    <x v="441"/>
    <m/>
    <x v="20"/>
    <n v="0"/>
    <n v="0"/>
    <n v="22"/>
    <n v="2"/>
    <n v="1"/>
    <n v="0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TAPEJARA2016/Oct"/>
    <x v="439"/>
    <x v="441"/>
    <m/>
    <x v="21"/>
    <n v="0"/>
    <n v="0"/>
    <n v="36"/>
    <n v="0"/>
    <n v="2"/>
    <n v="1"/>
    <n v="4"/>
    <n v="3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TAPEJARA2016/Nov"/>
    <x v="439"/>
    <x v="441"/>
    <m/>
    <x v="22"/>
    <n v="1"/>
    <n v="0"/>
    <n v="27"/>
    <n v="0"/>
    <n v="1"/>
    <n v="2"/>
    <n v="0"/>
    <n v="6"/>
    <n v="0"/>
    <n v="1"/>
    <n v="1"/>
    <n v="1"/>
    <n v="0"/>
    <n v="0"/>
    <n v="0"/>
    <n v="0"/>
    <n v="1"/>
    <n v="0"/>
    <n v="0"/>
    <n v="0"/>
    <n v="0"/>
    <n v="0"/>
    <n v="0"/>
    <n v="0"/>
    <n v="0"/>
    <n v="1"/>
  </r>
  <r>
    <s v="TAPEJARA2016/Dec"/>
    <x v="439"/>
    <x v="441"/>
    <m/>
    <x v="23"/>
    <n v="0"/>
    <n v="0"/>
    <n v="22"/>
    <n v="0"/>
    <n v="2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6/Jan"/>
    <x v="440"/>
    <x v="442"/>
    <s v="TAPERA"/>
    <x v="12"/>
    <n v="0"/>
    <n v="0"/>
    <n v="7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RA2016/Feb"/>
    <x v="440"/>
    <x v="442"/>
    <m/>
    <x v="13"/>
    <n v="0"/>
    <n v="0"/>
    <n v="12"/>
    <n v="0"/>
    <n v="0"/>
    <n v="1"/>
    <n v="0"/>
    <n v="1"/>
    <n v="0"/>
    <n v="2"/>
    <n v="1"/>
    <n v="0"/>
    <n v="0"/>
    <n v="0"/>
    <n v="0"/>
    <n v="4"/>
    <n v="0"/>
    <n v="0"/>
    <n v="0"/>
    <n v="0"/>
    <n v="0"/>
    <n v="0"/>
    <n v="0"/>
    <n v="0"/>
    <n v="0"/>
    <n v="0"/>
  </r>
  <r>
    <s v="TAPERA2016/Mar"/>
    <x v="440"/>
    <x v="442"/>
    <m/>
    <x v="14"/>
    <n v="0"/>
    <n v="0"/>
    <n v="18"/>
    <n v="0"/>
    <n v="5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TAPERA2016/Apr"/>
    <x v="440"/>
    <x v="442"/>
    <m/>
    <x v="15"/>
    <n v="0"/>
    <n v="0"/>
    <n v="14"/>
    <n v="3"/>
    <n v="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RA2016/May"/>
    <x v="440"/>
    <x v="442"/>
    <m/>
    <x v="16"/>
    <n v="0"/>
    <n v="0"/>
    <n v="10"/>
    <n v="2"/>
    <n v="1"/>
    <n v="0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TAPERA2016/Jun"/>
    <x v="440"/>
    <x v="442"/>
    <m/>
    <x v="17"/>
    <n v="0"/>
    <n v="0"/>
    <n v="11"/>
    <n v="0"/>
    <n v="2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APERA2016/Jul"/>
    <x v="440"/>
    <x v="442"/>
    <m/>
    <x v="18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6/Aug"/>
    <x v="440"/>
    <x v="442"/>
    <m/>
    <x v="19"/>
    <n v="1"/>
    <n v="0"/>
    <n v="13"/>
    <n v="2"/>
    <n v="2"/>
    <n v="0"/>
    <n v="0"/>
    <n v="0"/>
    <n v="0"/>
    <n v="1"/>
    <n v="2"/>
    <n v="0"/>
    <n v="0"/>
    <n v="0"/>
    <n v="0"/>
    <n v="3"/>
    <n v="0"/>
    <n v="0"/>
    <n v="0"/>
    <n v="0"/>
    <n v="0"/>
    <n v="0"/>
    <n v="0"/>
    <n v="0"/>
    <n v="0"/>
    <n v="1"/>
  </r>
  <r>
    <s v="TAPERA2016/Sep"/>
    <x v="440"/>
    <x v="442"/>
    <m/>
    <x v="20"/>
    <n v="0"/>
    <n v="0"/>
    <n v="8"/>
    <n v="0"/>
    <n v="1"/>
    <n v="3"/>
    <n v="1"/>
    <n v="2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TAPERA2016/Oct"/>
    <x v="440"/>
    <x v="442"/>
    <m/>
    <x v="21"/>
    <n v="0"/>
    <n v="0"/>
    <n v="10"/>
    <n v="0"/>
    <n v="2"/>
    <n v="1"/>
    <n v="0"/>
    <n v="1"/>
    <n v="0"/>
    <n v="1"/>
    <n v="3"/>
    <n v="0"/>
    <n v="0"/>
    <n v="0"/>
    <n v="0"/>
    <n v="3"/>
    <n v="0"/>
    <n v="0"/>
    <n v="0"/>
    <n v="0"/>
    <n v="0"/>
    <n v="0"/>
    <n v="0"/>
    <n v="0"/>
    <n v="0"/>
    <n v="0"/>
  </r>
  <r>
    <s v="TAPERA2016/Nov"/>
    <x v="440"/>
    <x v="442"/>
    <m/>
    <x v="22"/>
    <n v="0"/>
    <n v="0"/>
    <n v="11"/>
    <n v="1"/>
    <n v="2"/>
    <n v="2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TAPERA2016/Dec"/>
    <x v="440"/>
    <x v="442"/>
    <m/>
    <x v="23"/>
    <n v="0"/>
    <n v="0"/>
    <n v="3"/>
    <n v="1"/>
    <n v="3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PES2016/Jan"/>
    <x v="441"/>
    <x v="443"/>
    <s v="TAPES"/>
    <x v="12"/>
    <n v="0"/>
    <n v="0"/>
    <n v="33"/>
    <n v="3"/>
    <n v="0"/>
    <n v="3"/>
    <n v="0"/>
    <n v="3"/>
    <n v="2"/>
    <n v="2"/>
    <n v="1"/>
    <n v="0"/>
    <n v="0"/>
    <n v="0"/>
    <n v="0"/>
    <n v="4"/>
    <n v="1"/>
    <n v="0"/>
    <n v="0"/>
    <n v="0"/>
    <n v="0"/>
    <n v="0"/>
    <n v="0"/>
    <n v="0"/>
    <n v="0"/>
    <n v="0"/>
  </r>
  <r>
    <s v="TAPES2016/Feb"/>
    <x v="441"/>
    <x v="443"/>
    <m/>
    <x v="13"/>
    <n v="1"/>
    <n v="0"/>
    <n v="32"/>
    <n v="4"/>
    <n v="2"/>
    <n v="1"/>
    <n v="0"/>
    <n v="3"/>
    <n v="0"/>
    <n v="5"/>
    <n v="0"/>
    <n v="0"/>
    <n v="0"/>
    <n v="0"/>
    <n v="0"/>
    <n v="3"/>
    <n v="0"/>
    <n v="0"/>
    <n v="0"/>
    <n v="0"/>
    <n v="0"/>
    <n v="0"/>
    <n v="0"/>
    <n v="0"/>
    <n v="0"/>
    <n v="1"/>
  </r>
  <r>
    <s v="TAPES2016/Mar"/>
    <x v="441"/>
    <x v="443"/>
    <m/>
    <x v="14"/>
    <n v="0"/>
    <n v="0"/>
    <n v="42"/>
    <n v="10"/>
    <n v="1"/>
    <n v="10"/>
    <n v="2"/>
    <n v="1"/>
    <n v="0"/>
    <n v="1"/>
    <n v="2"/>
    <n v="0"/>
    <n v="0"/>
    <n v="0"/>
    <n v="0"/>
    <n v="2"/>
    <n v="5"/>
    <n v="0"/>
    <n v="0"/>
    <n v="0"/>
    <n v="0"/>
    <n v="0"/>
    <n v="0"/>
    <n v="0"/>
    <n v="0"/>
    <n v="0"/>
  </r>
  <r>
    <s v="TAPES2016/Apr"/>
    <x v="441"/>
    <x v="443"/>
    <m/>
    <x v="15"/>
    <n v="0"/>
    <n v="0"/>
    <n v="28"/>
    <n v="7"/>
    <n v="2"/>
    <n v="8"/>
    <n v="1"/>
    <n v="3"/>
    <n v="2"/>
    <n v="2"/>
    <n v="0"/>
    <n v="0"/>
    <n v="0"/>
    <n v="0"/>
    <n v="0"/>
    <n v="0"/>
    <n v="5"/>
    <n v="0"/>
    <n v="0"/>
    <n v="0"/>
    <n v="0"/>
    <n v="0"/>
    <n v="0"/>
    <n v="0"/>
    <n v="0"/>
    <n v="0"/>
  </r>
  <r>
    <s v="TAPES2016/May"/>
    <x v="441"/>
    <x v="443"/>
    <m/>
    <x v="16"/>
    <n v="0"/>
    <n v="0"/>
    <n v="43"/>
    <n v="4"/>
    <n v="1"/>
    <n v="8"/>
    <n v="0"/>
    <n v="4"/>
    <n v="1"/>
    <n v="1"/>
    <n v="0"/>
    <n v="0"/>
    <n v="0"/>
    <n v="0"/>
    <n v="0"/>
    <n v="0"/>
    <n v="5"/>
    <n v="0"/>
    <n v="0"/>
    <n v="0"/>
    <n v="0"/>
    <n v="0"/>
    <n v="1"/>
    <n v="0"/>
    <n v="0"/>
    <n v="0"/>
  </r>
  <r>
    <s v="TAPES2016/Jun"/>
    <x v="441"/>
    <x v="443"/>
    <m/>
    <x v="17"/>
    <n v="0"/>
    <n v="0"/>
    <n v="35"/>
    <n v="7"/>
    <n v="1"/>
    <n v="4"/>
    <n v="1"/>
    <n v="1"/>
    <n v="2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TAPES2016/Jul"/>
    <x v="441"/>
    <x v="443"/>
    <m/>
    <x v="18"/>
    <n v="1"/>
    <n v="0"/>
    <n v="43"/>
    <n v="6"/>
    <n v="1"/>
    <n v="7"/>
    <n v="2"/>
    <n v="0"/>
    <n v="3"/>
    <n v="1"/>
    <n v="0"/>
    <n v="0"/>
    <n v="0"/>
    <n v="0"/>
    <n v="0"/>
    <n v="4"/>
    <n v="1"/>
    <n v="0"/>
    <n v="1"/>
    <n v="0"/>
    <n v="0"/>
    <n v="0"/>
    <n v="0"/>
    <n v="0"/>
    <n v="0"/>
    <n v="1"/>
  </r>
  <r>
    <s v="TAPES2016/Aug"/>
    <x v="441"/>
    <x v="443"/>
    <m/>
    <x v="19"/>
    <n v="0"/>
    <n v="0"/>
    <n v="42"/>
    <n v="5"/>
    <n v="2"/>
    <n v="9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S2016/Sep"/>
    <x v="441"/>
    <x v="443"/>
    <m/>
    <x v="20"/>
    <n v="0"/>
    <n v="0"/>
    <n v="38"/>
    <n v="7"/>
    <n v="3"/>
    <n v="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PES2016/Oct"/>
    <x v="441"/>
    <x v="443"/>
    <m/>
    <x v="21"/>
    <n v="0"/>
    <n v="0"/>
    <n v="37"/>
    <n v="3"/>
    <n v="0"/>
    <n v="6"/>
    <n v="0"/>
    <n v="2"/>
    <n v="3"/>
    <n v="3"/>
    <n v="0"/>
    <n v="1"/>
    <n v="0"/>
    <n v="0"/>
    <n v="0"/>
    <n v="2"/>
    <n v="1"/>
    <n v="0"/>
    <n v="0"/>
    <n v="0"/>
    <n v="2"/>
    <n v="0"/>
    <n v="0"/>
    <n v="0"/>
    <n v="0"/>
    <n v="0"/>
  </r>
  <r>
    <s v="TAPES2016/Nov"/>
    <x v="441"/>
    <x v="443"/>
    <m/>
    <x v="22"/>
    <n v="0"/>
    <n v="0"/>
    <n v="31"/>
    <n v="6"/>
    <n v="0"/>
    <n v="5"/>
    <n v="0"/>
    <n v="1"/>
    <n v="1"/>
    <n v="0"/>
    <n v="0"/>
    <n v="0"/>
    <n v="0"/>
    <n v="0"/>
    <n v="0"/>
    <n v="3"/>
    <n v="1"/>
    <n v="0"/>
    <n v="1"/>
    <n v="0"/>
    <n v="0"/>
    <n v="0"/>
    <n v="0"/>
    <n v="0"/>
    <n v="0"/>
    <n v="0"/>
  </r>
  <r>
    <s v="TAPES2016/Dec"/>
    <x v="441"/>
    <x v="443"/>
    <m/>
    <x v="23"/>
    <n v="3"/>
    <n v="0"/>
    <n v="24"/>
    <n v="9"/>
    <n v="1"/>
    <n v="4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3"/>
  </r>
  <r>
    <s v="TAQUARA2016/Jan"/>
    <x v="442"/>
    <x v="444"/>
    <s v="TAQUARA"/>
    <x v="12"/>
    <n v="2"/>
    <n v="0"/>
    <n v="83"/>
    <n v="1"/>
    <n v="10"/>
    <n v="20"/>
    <n v="10"/>
    <n v="11"/>
    <n v="1"/>
    <n v="5"/>
    <n v="2"/>
    <n v="0"/>
    <n v="0"/>
    <n v="0"/>
    <n v="0"/>
    <n v="0"/>
    <n v="7"/>
    <n v="0"/>
    <n v="0"/>
    <n v="0"/>
    <n v="0"/>
    <n v="0"/>
    <n v="0"/>
    <n v="0"/>
    <n v="0"/>
    <n v="2"/>
  </r>
  <r>
    <s v="TAQUARA2016/Feb"/>
    <x v="442"/>
    <x v="444"/>
    <m/>
    <x v="13"/>
    <n v="1"/>
    <n v="0"/>
    <n v="53"/>
    <n v="6"/>
    <n v="6"/>
    <n v="39"/>
    <n v="5"/>
    <n v="5"/>
    <n v="2"/>
    <n v="2"/>
    <n v="1"/>
    <n v="0"/>
    <n v="0"/>
    <n v="0"/>
    <n v="0"/>
    <n v="3"/>
    <n v="9"/>
    <n v="0"/>
    <n v="1"/>
    <n v="0"/>
    <n v="0"/>
    <n v="0"/>
    <n v="1"/>
    <n v="0"/>
    <n v="0"/>
    <n v="2"/>
  </r>
  <r>
    <s v="TAQUARA2016/Mar"/>
    <x v="442"/>
    <x v="444"/>
    <m/>
    <x v="14"/>
    <n v="0"/>
    <n v="0"/>
    <n v="76"/>
    <n v="4"/>
    <n v="11"/>
    <n v="35"/>
    <n v="10"/>
    <n v="7"/>
    <n v="2"/>
    <n v="12"/>
    <n v="5"/>
    <n v="0"/>
    <n v="0"/>
    <n v="0"/>
    <n v="0"/>
    <n v="5"/>
    <n v="7"/>
    <n v="1"/>
    <n v="0"/>
    <n v="0"/>
    <n v="0"/>
    <n v="0"/>
    <n v="1"/>
    <n v="0"/>
    <n v="0"/>
    <n v="0"/>
  </r>
  <r>
    <s v="TAQUARA2016/Apr"/>
    <x v="442"/>
    <x v="444"/>
    <m/>
    <x v="15"/>
    <n v="0"/>
    <n v="1"/>
    <n v="66"/>
    <n v="1"/>
    <n v="4"/>
    <n v="22"/>
    <n v="9"/>
    <n v="6"/>
    <n v="3"/>
    <n v="11"/>
    <n v="3"/>
    <n v="0"/>
    <n v="0"/>
    <n v="0"/>
    <n v="0"/>
    <n v="4"/>
    <n v="4"/>
    <n v="0"/>
    <n v="2"/>
    <n v="0"/>
    <n v="1"/>
    <n v="0"/>
    <n v="2"/>
    <n v="0"/>
    <n v="0"/>
    <n v="0"/>
  </r>
  <r>
    <s v="TAQUARA2016/May"/>
    <x v="442"/>
    <x v="444"/>
    <m/>
    <x v="16"/>
    <n v="0"/>
    <n v="1"/>
    <n v="58"/>
    <n v="1"/>
    <n v="2"/>
    <n v="33"/>
    <n v="8"/>
    <n v="2"/>
    <n v="2"/>
    <n v="3"/>
    <n v="4"/>
    <n v="0"/>
    <n v="0"/>
    <n v="0"/>
    <n v="0"/>
    <n v="1"/>
    <n v="7"/>
    <n v="0"/>
    <n v="0"/>
    <n v="0"/>
    <n v="0"/>
    <n v="0"/>
    <n v="1"/>
    <n v="0"/>
    <n v="0"/>
    <n v="0"/>
  </r>
  <r>
    <s v="TAQUARA2016/Jun"/>
    <x v="442"/>
    <x v="444"/>
    <m/>
    <x v="17"/>
    <n v="0"/>
    <n v="0"/>
    <n v="61"/>
    <n v="1"/>
    <n v="10"/>
    <n v="27"/>
    <n v="3"/>
    <n v="7"/>
    <n v="3"/>
    <n v="4"/>
    <n v="7"/>
    <n v="0"/>
    <n v="0"/>
    <n v="0"/>
    <n v="0"/>
    <n v="3"/>
    <n v="3"/>
    <n v="0"/>
    <n v="1"/>
    <n v="0"/>
    <n v="0"/>
    <n v="0"/>
    <n v="0"/>
    <n v="0"/>
    <n v="0"/>
    <n v="0"/>
  </r>
  <r>
    <s v="TAQUARA2016/Jul"/>
    <x v="442"/>
    <x v="444"/>
    <m/>
    <x v="18"/>
    <n v="1"/>
    <n v="0"/>
    <n v="64"/>
    <n v="4"/>
    <n v="6"/>
    <n v="14"/>
    <n v="8"/>
    <n v="3"/>
    <n v="5"/>
    <n v="4"/>
    <n v="4"/>
    <n v="0"/>
    <n v="0"/>
    <n v="0"/>
    <n v="0"/>
    <n v="3"/>
    <n v="1"/>
    <n v="1"/>
    <n v="0"/>
    <n v="0"/>
    <n v="0"/>
    <n v="0"/>
    <n v="1"/>
    <n v="0"/>
    <n v="0"/>
    <n v="1"/>
  </r>
  <r>
    <s v="TAQUARA2016/Aug"/>
    <x v="442"/>
    <x v="444"/>
    <m/>
    <x v="19"/>
    <n v="0"/>
    <n v="0"/>
    <n v="72"/>
    <n v="4"/>
    <n v="11"/>
    <n v="16"/>
    <n v="11"/>
    <n v="4"/>
    <n v="0"/>
    <n v="2"/>
    <n v="7"/>
    <n v="0"/>
    <n v="0"/>
    <n v="0"/>
    <n v="0"/>
    <n v="2"/>
    <n v="1"/>
    <n v="0"/>
    <n v="0"/>
    <n v="0"/>
    <n v="0"/>
    <n v="0"/>
    <n v="0"/>
    <n v="0"/>
    <n v="0"/>
    <n v="0"/>
  </r>
  <r>
    <s v="TAQUARA2016/Sep"/>
    <x v="442"/>
    <x v="444"/>
    <m/>
    <x v="20"/>
    <n v="1"/>
    <n v="0"/>
    <n v="68"/>
    <n v="11"/>
    <n v="5"/>
    <n v="17"/>
    <n v="6"/>
    <n v="5"/>
    <n v="3"/>
    <n v="7"/>
    <n v="2"/>
    <n v="0"/>
    <n v="0"/>
    <n v="0"/>
    <n v="0"/>
    <n v="4"/>
    <n v="1"/>
    <n v="1"/>
    <n v="1"/>
    <n v="0"/>
    <n v="0"/>
    <n v="0"/>
    <n v="0"/>
    <n v="0"/>
    <n v="0"/>
    <n v="1"/>
  </r>
  <r>
    <s v="TAQUARA2016/Oct"/>
    <x v="442"/>
    <x v="444"/>
    <m/>
    <x v="21"/>
    <n v="0"/>
    <n v="0"/>
    <n v="63"/>
    <n v="4"/>
    <n v="8"/>
    <n v="10"/>
    <n v="8"/>
    <n v="4"/>
    <n v="4"/>
    <n v="7"/>
    <n v="3"/>
    <n v="0"/>
    <n v="0"/>
    <n v="0"/>
    <n v="0"/>
    <n v="0"/>
    <n v="0"/>
    <n v="0"/>
    <n v="1"/>
    <n v="0"/>
    <n v="0"/>
    <n v="0"/>
    <n v="0"/>
    <n v="0"/>
    <n v="0"/>
    <n v="0"/>
  </r>
  <r>
    <s v="TAQUARA2016/Nov"/>
    <x v="442"/>
    <x v="444"/>
    <m/>
    <x v="22"/>
    <n v="1"/>
    <n v="0"/>
    <n v="63"/>
    <n v="8"/>
    <n v="11"/>
    <n v="15"/>
    <n v="16"/>
    <n v="4"/>
    <n v="2"/>
    <n v="1"/>
    <n v="3"/>
    <n v="0"/>
    <n v="0"/>
    <n v="0"/>
    <n v="0"/>
    <n v="1"/>
    <n v="3"/>
    <n v="0"/>
    <n v="0"/>
    <n v="0"/>
    <n v="0"/>
    <n v="0"/>
    <n v="0"/>
    <n v="0"/>
    <n v="0"/>
    <n v="1"/>
  </r>
  <r>
    <s v="TAQUARA2016/Dec"/>
    <x v="442"/>
    <x v="444"/>
    <m/>
    <x v="23"/>
    <n v="0"/>
    <n v="0"/>
    <n v="39"/>
    <n v="4"/>
    <n v="9"/>
    <n v="12"/>
    <n v="10"/>
    <n v="4"/>
    <n v="2"/>
    <n v="2"/>
    <n v="2"/>
    <n v="0"/>
    <n v="0"/>
    <n v="0"/>
    <n v="0"/>
    <n v="2"/>
    <n v="3"/>
    <n v="1"/>
    <n v="0"/>
    <n v="0"/>
    <n v="0"/>
    <n v="0"/>
    <n v="0"/>
    <n v="0"/>
    <n v="0"/>
    <n v="0"/>
  </r>
  <r>
    <s v="TAQUARI2016/Jan"/>
    <x v="443"/>
    <x v="445"/>
    <s v="TAQUARI"/>
    <x v="12"/>
    <n v="0"/>
    <n v="0"/>
    <n v="28"/>
    <n v="5"/>
    <n v="2"/>
    <n v="5"/>
    <n v="2"/>
    <n v="5"/>
    <n v="0"/>
    <n v="1"/>
    <n v="0"/>
    <n v="0"/>
    <n v="0"/>
    <n v="0"/>
    <n v="0"/>
    <n v="0"/>
    <n v="1"/>
    <n v="0"/>
    <n v="1"/>
    <n v="0"/>
    <n v="0"/>
    <n v="0"/>
    <n v="0"/>
    <n v="0"/>
    <n v="0"/>
    <n v="0"/>
  </r>
  <r>
    <s v="TAQUARI2016/Feb"/>
    <x v="443"/>
    <x v="445"/>
    <m/>
    <x v="13"/>
    <n v="0"/>
    <n v="0"/>
    <n v="27"/>
    <n v="4"/>
    <n v="7"/>
    <n v="1"/>
    <n v="0"/>
    <n v="5"/>
    <n v="3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AQUARI2016/Mar"/>
    <x v="443"/>
    <x v="445"/>
    <m/>
    <x v="14"/>
    <n v="0"/>
    <n v="0"/>
    <n v="43"/>
    <n v="7"/>
    <n v="1"/>
    <n v="2"/>
    <n v="0"/>
    <n v="8"/>
    <n v="0"/>
    <n v="1"/>
    <n v="0"/>
    <n v="0"/>
    <n v="0"/>
    <n v="0"/>
    <n v="0"/>
    <n v="1"/>
    <n v="2"/>
    <n v="0"/>
    <n v="0"/>
    <n v="0"/>
    <n v="0"/>
    <n v="0"/>
    <n v="0"/>
    <n v="0"/>
    <n v="0"/>
    <n v="0"/>
  </r>
  <r>
    <s v="TAQUARI2016/Apr"/>
    <x v="443"/>
    <x v="445"/>
    <m/>
    <x v="15"/>
    <n v="0"/>
    <n v="0"/>
    <n v="23"/>
    <n v="5"/>
    <n v="0"/>
    <n v="4"/>
    <n v="5"/>
    <n v="6"/>
    <n v="2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TAQUARI2016/May"/>
    <x v="443"/>
    <x v="445"/>
    <m/>
    <x v="16"/>
    <n v="0"/>
    <n v="0"/>
    <n v="16"/>
    <n v="3"/>
    <n v="4"/>
    <n v="1"/>
    <n v="2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QUARI2016/Jun"/>
    <x v="443"/>
    <x v="445"/>
    <m/>
    <x v="17"/>
    <n v="0"/>
    <n v="0"/>
    <n v="39"/>
    <n v="5"/>
    <n v="3"/>
    <n v="13"/>
    <n v="1"/>
    <n v="2"/>
    <n v="1"/>
    <n v="2"/>
    <n v="2"/>
    <n v="0"/>
    <n v="0"/>
    <n v="0"/>
    <n v="0"/>
    <n v="0"/>
    <n v="7"/>
    <n v="0"/>
    <n v="0"/>
    <n v="0"/>
    <n v="0"/>
    <n v="0"/>
    <n v="0"/>
    <n v="0"/>
    <n v="0"/>
    <n v="0"/>
  </r>
  <r>
    <s v="TAQUARI2016/Jul"/>
    <x v="443"/>
    <x v="445"/>
    <m/>
    <x v="18"/>
    <n v="0"/>
    <n v="1"/>
    <n v="43"/>
    <n v="5"/>
    <n v="4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I2016/Aug"/>
    <x v="443"/>
    <x v="445"/>
    <m/>
    <x v="19"/>
    <n v="0"/>
    <n v="0"/>
    <n v="31"/>
    <n v="3"/>
    <n v="2"/>
    <n v="3"/>
    <n v="1"/>
    <n v="5"/>
    <n v="3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TAQUARI2016/Sep"/>
    <x v="443"/>
    <x v="445"/>
    <m/>
    <x v="20"/>
    <n v="0"/>
    <n v="0"/>
    <n v="26"/>
    <n v="1"/>
    <n v="0"/>
    <n v="3"/>
    <n v="0"/>
    <n v="5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TAQUARI2016/Oct"/>
    <x v="443"/>
    <x v="445"/>
    <m/>
    <x v="21"/>
    <n v="0"/>
    <n v="0"/>
    <n v="26"/>
    <n v="3"/>
    <n v="3"/>
    <n v="2"/>
    <n v="1"/>
    <n v="6"/>
    <n v="1"/>
    <n v="0"/>
    <n v="0"/>
    <n v="0"/>
    <n v="0"/>
    <n v="0"/>
    <n v="0"/>
    <n v="0"/>
    <n v="1"/>
    <n v="0"/>
    <n v="1"/>
    <n v="0"/>
    <n v="0"/>
    <n v="0"/>
    <n v="0"/>
    <n v="0"/>
    <n v="0"/>
    <n v="0"/>
  </r>
  <r>
    <s v="TAQUARI2016/Nov"/>
    <x v="443"/>
    <x v="445"/>
    <m/>
    <x v="22"/>
    <n v="1"/>
    <n v="0"/>
    <n v="29"/>
    <n v="3"/>
    <n v="9"/>
    <n v="2"/>
    <n v="0"/>
    <n v="3"/>
    <n v="1"/>
    <n v="1"/>
    <n v="0"/>
    <n v="0"/>
    <n v="0"/>
    <n v="0"/>
    <n v="0"/>
    <n v="2"/>
    <n v="0"/>
    <n v="1"/>
    <n v="0"/>
    <n v="0"/>
    <n v="0"/>
    <n v="0"/>
    <n v="0"/>
    <n v="0"/>
    <n v="0"/>
    <n v="1"/>
  </r>
  <r>
    <s v="TAQUARI2016/Dec"/>
    <x v="443"/>
    <x v="445"/>
    <m/>
    <x v="23"/>
    <n v="1"/>
    <n v="0"/>
    <n v="18"/>
    <n v="2"/>
    <n v="1"/>
    <n v="6"/>
    <n v="2"/>
    <n v="5"/>
    <n v="2"/>
    <n v="0"/>
    <n v="0"/>
    <n v="0"/>
    <n v="0"/>
    <n v="0"/>
    <n v="0"/>
    <n v="0"/>
    <n v="0"/>
    <n v="1"/>
    <n v="0"/>
    <n v="0"/>
    <n v="0"/>
    <n v="0"/>
    <n v="0"/>
    <n v="0"/>
    <n v="0"/>
    <n v="1"/>
  </r>
  <r>
    <s v="TAQUARUCU DO SUL2016/Jan"/>
    <x v="444"/>
    <x v="446"/>
    <s v="TAQUARUCU DO SUL"/>
    <x v="1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6/Feb"/>
    <x v="444"/>
    <x v="446"/>
    <m/>
    <x v="13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QUARUCU DO SUL2016/Mar"/>
    <x v="444"/>
    <x v="446"/>
    <m/>
    <x v="14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6/Apr"/>
    <x v="444"/>
    <x v="44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6/May"/>
    <x v="444"/>
    <x v="446"/>
    <m/>
    <x v="16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6/Jun"/>
    <x v="444"/>
    <x v="446"/>
    <m/>
    <x v="17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QUARUCU DO SUL2016/Jul"/>
    <x v="444"/>
    <x v="446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6/Aug"/>
    <x v="444"/>
    <x v="44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6/Sep"/>
    <x v="444"/>
    <x v="446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6/Oct"/>
    <x v="444"/>
    <x v="446"/>
    <m/>
    <x v="21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QUARUCU DO SUL2016/Nov"/>
    <x v="444"/>
    <x v="44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6/Dec"/>
    <x v="444"/>
    <x v="44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6/Jan"/>
    <x v="445"/>
    <x v="447"/>
    <s v="TAVARES"/>
    <x v="12"/>
    <n v="0"/>
    <n v="0"/>
    <n v="5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VARES2016/Feb"/>
    <x v="445"/>
    <x v="447"/>
    <m/>
    <x v="13"/>
    <n v="0"/>
    <n v="0"/>
    <n v="3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AVARES2016/Mar"/>
    <x v="445"/>
    <x v="447"/>
    <m/>
    <x v="14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VARES2016/Apr"/>
    <x v="445"/>
    <x v="447"/>
    <m/>
    <x v="15"/>
    <n v="0"/>
    <n v="0"/>
    <n v="8"/>
    <n v="2"/>
    <n v="2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TAVARES2016/May"/>
    <x v="445"/>
    <x v="447"/>
    <m/>
    <x v="16"/>
    <n v="0"/>
    <n v="0"/>
    <n v="11"/>
    <n v="6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6/Jun"/>
    <x v="445"/>
    <x v="447"/>
    <m/>
    <x v="17"/>
    <n v="0"/>
    <n v="0"/>
    <n v="11"/>
    <n v="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6/Jul"/>
    <x v="445"/>
    <x v="447"/>
    <m/>
    <x v="18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16/Aug"/>
    <x v="445"/>
    <x v="447"/>
    <m/>
    <x v="19"/>
    <n v="0"/>
    <n v="0"/>
    <n v="8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16/Sep"/>
    <x v="445"/>
    <x v="447"/>
    <m/>
    <x v="20"/>
    <n v="0"/>
    <n v="0"/>
    <n v="9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16/Oct"/>
    <x v="445"/>
    <x v="447"/>
    <m/>
    <x v="21"/>
    <n v="0"/>
    <n v="0"/>
    <n v="7"/>
    <n v="3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VARES2016/Nov"/>
    <x v="445"/>
    <x v="447"/>
    <m/>
    <x v="22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VARES2016/Dec"/>
    <x v="445"/>
    <x v="447"/>
    <m/>
    <x v="23"/>
    <n v="0"/>
    <n v="0"/>
    <n v="12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6/Jan"/>
    <x v="446"/>
    <x v="448"/>
    <s v="TENENTE PORTELA"/>
    <x v="12"/>
    <n v="0"/>
    <n v="0"/>
    <n v="19"/>
    <n v="2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NENTE PORTELA2016/Feb"/>
    <x v="446"/>
    <x v="448"/>
    <m/>
    <x v="13"/>
    <n v="0"/>
    <n v="0"/>
    <n v="8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6/Mar"/>
    <x v="446"/>
    <x v="448"/>
    <m/>
    <x v="14"/>
    <n v="0"/>
    <n v="0"/>
    <n v="20"/>
    <n v="4"/>
    <n v="0"/>
    <n v="2"/>
    <n v="0"/>
    <n v="2"/>
    <n v="1"/>
    <n v="1"/>
    <n v="0"/>
    <n v="0"/>
    <n v="0"/>
    <n v="0"/>
    <n v="0"/>
    <n v="1"/>
    <n v="0"/>
    <n v="0"/>
    <n v="1"/>
    <n v="0"/>
    <n v="0"/>
    <n v="0"/>
    <n v="0"/>
    <n v="0"/>
    <n v="0"/>
    <n v="0"/>
  </r>
  <r>
    <s v="TENENTE PORTELA2016/Apr"/>
    <x v="446"/>
    <x v="448"/>
    <m/>
    <x v="15"/>
    <n v="1"/>
    <n v="0"/>
    <n v="21"/>
    <n v="5"/>
    <n v="4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TENENTE PORTELA2016/May"/>
    <x v="446"/>
    <x v="448"/>
    <m/>
    <x v="16"/>
    <n v="1"/>
    <n v="0"/>
    <n v="11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TENENTE PORTELA2016/Jun"/>
    <x v="446"/>
    <x v="448"/>
    <m/>
    <x v="17"/>
    <n v="0"/>
    <n v="0"/>
    <n v="5"/>
    <n v="0"/>
    <n v="3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ENENTE PORTELA2016/Jul"/>
    <x v="446"/>
    <x v="448"/>
    <m/>
    <x v="18"/>
    <n v="0"/>
    <n v="0"/>
    <n v="1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6/Aug"/>
    <x v="446"/>
    <x v="448"/>
    <m/>
    <x v="19"/>
    <n v="0"/>
    <n v="0"/>
    <n v="16"/>
    <n v="3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6/Sep"/>
    <x v="446"/>
    <x v="448"/>
    <m/>
    <x v="20"/>
    <n v="0"/>
    <n v="0"/>
    <n v="19"/>
    <n v="2"/>
    <n v="1"/>
    <n v="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ENENTE PORTELA2016/Oct"/>
    <x v="446"/>
    <x v="448"/>
    <m/>
    <x v="21"/>
    <n v="1"/>
    <n v="0"/>
    <n v="22"/>
    <n v="4"/>
    <n v="1"/>
    <n v="1"/>
    <n v="0"/>
    <n v="3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TENENTE PORTELA2016/Nov"/>
    <x v="446"/>
    <x v="448"/>
    <m/>
    <x v="22"/>
    <n v="0"/>
    <n v="0"/>
    <n v="10"/>
    <n v="2"/>
    <n v="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NENTE PORTELA2016/Dec"/>
    <x v="446"/>
    <x v="448"/>
    <m/>
    <x v="23"/>
    <n v="0"/>
    <n v="0"/>
    <n v="20"/>
    <n v="5"/>
    <n v="4"/>
    <n v="4"/>
    <n v="0"/>
    <n v="1"/>
    <n v="0"/>
    <n v="0"/>
    <n v="0"/>
    <n v="0"/>
    <n v="0"/>
    <n v="0"/>
    <n v="0"/>
    <n v="0"/>
    <n v="1"/>
    <n v="0"/>
    <n v="0"/>
    <n v="1"/>
    <n v="0"/>
    <n v="0"/>
    <n v="0"/>
    <n v="0"/>
    <n v="0"/>
    <n v="0"/>
  </r>
  <r>
    <s v="TERRA DE AREIA2016/Jan"/>
    <x v="447"/>
    <x v="449"/>
    <s v="TERRA DE AREIA"/>
    <x v="12"/>
    <n v="0"/>
    <n v="0"/>
    <n v="18"/>
    <n v="1"/>
    <n v="3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6/Feb"/>
    <x v="447"/>
    <x v="449"/>
    <m/>
    <x v="13"/>
    <n v="0"/>
    <n v="0"/>
    <n v="7"/>
    <n v="2"/>
    <n v="1"/>
    <n v="2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ERRA DE AREIA2016/Mar"/>
    <x v="447"/>
    <x v="449"/>
    <m/>
    <x v="14"/>
    <n v="0"/>
    <n v="0"/>
    <n v="9"/>
    <n v="2"/>
    <n v="1"/>
    <n v="3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TERRA DE AREIA2016/Apr"/>
    <x v="447"/>
    <x v="449"/>
    <m/>
    <x v="15"/>
    <n v="0"/>
    <n v="0"/>
    <n v="23"/>
    <n v="4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6/May"/>
    <x v="447"/>
    <x v="449"/>
    <m/>
    <x v="16"/>
    <n v="0"/>
    <n v="0"/>
    <n v="20"/>
    <n v="5"/>
    <n v="2"/>
    <n v="4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TERRA DE AREIA2016/Jun"/>
    <x v="447"/>
    <x v="449"/>
    <m/>
    <x v="17"/>
    <n v="0"/>
    <n v="0"/>
    <n v="18"/>
    <n v="2"/>
    <n v="0"/>
    <n v="7"/>
    <n v="3"/>
    <n v="1"/>
    <n v="0"/>
    <n v="0"/>
    <n v="1"/>
    <n v="0"/>
    <n v="0"/>
    <n v="0"/>
    <n v="0"/>
    <n v="0"/>
    <n v="4"/>
    <n v="0"/>
    <n v="0"/>
    <n v="0"/>
    <n v="0"/>
    <n v="0"/>
    <n v="0"/>
    <n v="0"/>
    <n v="0"/>
    <n v="0"/>
  </r>
  <r>
    <s v="TERRA DE AREIA2016/Jul"/>
    <x v="447"/>
    <x v="449"/>
    <m/>
    <x v="18"/>
    <n v="0"/>
    <n v="0"/>
    <n v="17"/>
    <n v="3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6/Aug"/>
    <x v="447"/>
    <x v="449"/>
    <m/>
    <x v="19"/>
    <n v="0"/>
    <n v="0"/>
    <n v="18"/>
    <n v="5"/>
    <n v="2"/>
    <n v="4"/>
    <n v="1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6/Sep"/>
    <x v="447"/>
    <x v="449"/>
    <m/>
    <x v="20"/>
    <n v="0"/>
    <n v="0"/>
    <n v="19"/>
    <n v="4"/>
    <n v="0"/>
    <n v="4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6/Oct"/>
    <x v="447"/>
    <x v="449"/>
    <m/>
    <x v="21"/>
    <n v="0"/>
    <n v="1"/>
    <n v="14"/>
    <n v="4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6/Nov"/>
    <x v="447"/>
    <x v="449"/>
    <m/>
    <x v="22"/>
    <n v="0"/>
    <n v="0"/>
    <n v="15"/>
    <n v="1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ERRA DE AREIA2016/Dec"/>
    <x v="447"/>
    <x v="449"/>
    <m/>
    <x v="23"/>
    <n v="0"/>
    <n v="0"/>
    <n v="22"/>
    <n v="4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UTONIA2016/Jan"/>
    <x v="448"/>
    <x v="450"/>
    <s v="TEUTONIA"/>
    <x v="12"/>
    <n v="0"/>
    <n v="0"/>
    <n v="24"/>
    <n v="0"/>
    <n v="1"/>
    <n v="4"/>
    <n v="0"/>
    <n v="2"/>
    <n v="1"/>
    <n v="3"/>
    <n v="1"/>
    <n v="0"/>
    <n v="0"/>
    <n v="0"/>
    <n v="0"/>
    <n v="5"/>
    <n v="0"/>
    <n v="0"/>
    <n v="0"/>
    <n v="0"/>
    <n v="0"/>
    <n v="0"/>
    <n v="0"/>
    <n v="0"/>
    <n v="0"/>
    <n v="0"/>
  </r>
  <r>
    <s v="TEUTONIA2016/Feb"/>
    <x v="448"/>
    <x v="450"/>
    <m/>
    <x v="13"/>
    <n v="0"/>
    <n v="0"/>
    <n v="16"/>
    <n v="0"/>
    <n v="1"/>
    <n v="4"/>
    <n v="0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</r>
  <r>
    <s v="TEUTONIA2016/Mar"/>
    <x v="448"/>
    <x v="450"/>
    <m/>
    <x v="14"/>
    <n v="1"/>
    <n v="0"/>
    <n v="19"/>
    <n v="0"/>
    <n v="1"/>
    <n v="3"/>
    <n v="1"/>
    <n v="3"/>
    <n v="2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TEUTONIA2016/Apr"/>
    <x v="448"/>
    <x v="450"/>
    <m/>
    <x v="15"/>
    <n v="0"/>
    <n v="0"/>
    <n v="32"/>
    <n v="0"/>
    <n v="1"/>
    <n v="3"/>
    <n v="1"/>
    <n v="2"/>
    <n v="0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TEUTONIA2016/May"/>
    <x v="448"/>
    <x v="450"/>
    <m/>
    <x v="16"/>
    <n v="0"/>
    <n v="0"/>
    <n v="31"/>
    <n v="1"/>
    <n v="2"/>
    <n v="3"/>
    <n v="0"/>
    <n v="5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TEUTONIA2016/Jun"/>
    <x v="448"/>
    <x v="450"/>
    <m/>
    <x v="17"/>
    <n v="0"/>
    <n v="0"/>
    <n v="22"/>
    <n v="0"/>
    <n v="1"/>
    <n v="3"/>
    <n v="2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TEUTONIA2016/Jul"/>
    <x v="448"/>
    <x v="450"/>
    <m/>
    <x v="18"/>
    <n v="0"/>
    <n v="0"/>
    <n v="24"/>
    <n v="1"/>
    <n v="2"/>
    <n v="2"/>
    <n v="0"/>
    <n v="1"/>
    <n v="0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TEUTONIA2016/Aug"/>
    <x v="448"/>
    <x v="450"/>
    <m/>
    <x v="19"/>
    <n v="0"/>
    <n v="0"/>
    <n v="29"/>
    <n v="3"/>
    <n v="0"/>
    <n v="8"/>
    <n v="1"/>
    <n v="1"/>
    <n v="1"/>
    <n v="4"/>
    <n v="0"/>
    <n v="0"/>
    <n v="0"/>
    <n v="0"/>
    <n v="0"/>
    <n v="1"/>
    <n v="1"/>
    <n v="0"/>
    <n v="1"/>
    <n v="0"/>
    <n v="0"/>
    <n v="0"/>
    <n v="0"/>
    <n v="0"/>
    <n v="0"/>
    <n v="0"/>
  </r>
  <r>
    <s v="TEUTONIA2016/Sep"/>
    <x v="448"/>
    <x v="450"/>
    <m/>
    <x v="20"/>
    <n v="1"/>
    <n v="0"/>
    <n v="23"/>
    <n v="1"/>
    <n v="1"/>
    <n v="2"/>
    <n v="1"/>
    <n v="6"/>
    <n v="0"/>
    <n v="3"/>
    <n v="0"/>
    <n v="0"/>
    <n v="0"/>
    <n v="0"/>
    <n v="0"/>
    <n v="3"/>
    <n v="0"/>
    <n v="0"/>
    <n v="0"/>
    <n v="0"/>
    <n v="0"/>
    <n v="0"/>
    <n v="0"/>
    <n v="0"/>
    <n v="0"/>
    <n v="1"/>
  </r>
  <r>
    <s v="TEUTONIA2016/Oct"/>
    <x v="448"/>
    <x v="450"/>
    <m/>
    <x v="21"/>
    <n v="1"/>
    <n v="0"/>
    <n v="33"/>
    <n v="1"/>
    <n v="0"/>
    <n v="1"/>
    <n v="0"/>
    <n v="0"/>
    <n v="0"/>
    <n v="4"/>
    <n v="4"/>
    <n v="0"/>
    <n v="0"/>
    <n v="0"/>
    <n v="0"/>
    <n v="6"/>
    <n v="0"/>
    <n v="0"/>
    <n v="0"/>
    <n v="0"/>
    <n v="0"/>
    <n v="0"/>
    <n v="0"/>
    <n v="0"/>
    <n v="0"/>
    <n v="1"/>
  </r>
  <r>
    <s v="TEUTONIA2016/Nov"/>
    <x v="448"/>
    <x v="450"/>
    <m/>
    <x v="22"/>
    <n v="0"/>
    <n v="0"/>
    <n v="18"/>
    <n v="0"/>
    <n v="2"/>
    <n v="5"/>
    <n v="1"/>
    <n v="1"/>
    <n v="0"/>
    <n v="5"/>
    <n v="1"/>
    <n v="0"/>
    <n v="0"/>
    <n v="0"/>
    <n v="0"/>
    <n v="6"/>
    <n v="2"/>
    <n v="0"/>
    <n v="0"/>
    <n v="0"/>
    <n v="0"/>
    <n v="0"/>
    <n v="0"/>
    <n v="0"/>
    <n v="0"/>
    <n v="0"/>
  </r>
  <r>
    <s v="TEUTONIA2016/Dec"/>
    <x v="448"/>
    <x v="450"/>
    <m/>
    <x v="23"/>
    <n v="0"/>
    <n v="0"/>
    <n v="33"/>
    <n v="2"/>
    <n v="1"/>
    <n v="2"/>
    <n v="0"/>
    <n v="1"/>
    <n v="0"/>
    <n v="1"/>
    <n v="0"/>
    <n v="0"/>
    <n v="0"/>
    <n v="0"/>
    <n v="0"/>
    <n v="13"/>
    <n v="0"/>
    <n v="0"/>
    <n v="0"/>
    <n v="0"/>
    <n v="0"/>
    <n v="0"/>
    <n v="0"/>
    <n v="0"/>
    <n v="0"/>
    <n v="0"/>
  </r>
  <r>
    <s v="TIO HUGO2016/Jan"/>
    <x v="449"/>
    <x v="451"/>
    <s v="TIO HUG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6/Feb"/>
    <x v="449"/>
    <x v="451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6/Mar"/>
    <x v="449"/>
    <x v="451"/>
    <m/>
    <x v="14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6/Apr"/>
    <x v="449"/>
    <x v="451"/>
    <m/>
    <x v="15"/>
    <n v="0"/>
    <n v="0"/>
    <n v="2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6/May"/>
    <x v="449"/>
    <x v="451"/>
    <m/>
    <x v="16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TIO HUGO2016/Jun"/>
    <x v="449"/>
    <x v="451"/>
    <m/>
    <x v="17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6/Jul"/>
    <x v="449"/>
    <x v="45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6/Aug"/>
    <x v="449"/>
    <x v="451"/>
    <m/>
    <x v="19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6/Sep"/>
    <x v="449"/>
    <x v="451"/>
    <m/>
    <x v="2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6/Oct"/>
    <x v="449"/>
    <x v="451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6/Nov"/>
    <x v="449"/>
    <x v="451"/>
    <m/>
    <x v="22"/>
    <n v="0"/>
    <n v="0"/>
    <n v="6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6/Dec"/>
    <x v="449"/>
    <x v="451"/>
    <m/>
    <x v="23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Jan"/>
    <x v="450"/>
    <x v="452"/>
    <s v="TIRADENTES DO SUL"/>
    <x v="12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6/Feb"/>
    <x v="450"/>
    <x v="452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Mar"/>
    <x v="450"/>
    <x v="452"/>
    <m/>
    <x v="14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Apr"/>
    <x v="450"/>
    <x v="452"/>
    <m/>
    <x v="15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May"/>
    <x v="450"/>
    <x v="452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Jun"/>
    <x v="450"/>
    <x v="452"/>
    <m/>
    <x v="1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Jul"/>
    <x v="450"/>
    <x v="452"/>
    <m/>
    <x v="18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Aug"/>
    <x v="450"/>
    <x v="452"/>
    <m/>
    <x v="19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Sep"/>
    <x v="450"/>
    <x v="452"/>
    <m/>
    <x v="2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Oct"/>
    <x v="450"/>
    <x v="452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Nov"/>
    <x v="450"/>
    <x v="452"/>
    <m/>
    <x v="22"/>
    <n v="0"/>
    <n v="0"/>
    <n v="2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6/Dec"/>
    <x v="450"/>
    <x v="452"/>
    <m/>
    <x v="23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Jan"/>
    <x v="451"/>
    <x v="453"/>
    <s v="TOROP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Feb"/>
    <x v="451"/>
    <x v="45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Mar"/>
    <x v="451"/>
    <x v="453"/>
    <m/>
    <x v="14"/>
    <n v="0"/>
    <n v="0"/>
    <n v="2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OROPI2016/Apr"/>
    <x v="451"/>
    <x v="453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May"/>
    <x v="451"/>
    <x v="453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Jun"/>
    <x v="451"/>
    <x v="453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Jul"/>
    <x v="451"/>
    <x v="453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Aug"/>
    <x v="451"/>
    <x v="453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Sep"/>
    <x v="451"/>
    <x v="453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Oct"/>
    <x v="451"/>
    <x v="453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Nov"/>
    <x v="451"/>
    <x v="453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6/Dec"/>
    <x v="451"/>
    <x v="453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6/Jan"/>
    <x v="452"/>
    <x v="454"/>
    <s v="TORRES"/>
    <x v="12"/>
    <n v="2"/>
    <n v="0"/>
    <n v="132"/>
    <n v="3"/>
    <n v="6"/>
    <n v="21"/>
    <n v="1"/>
    <n v="13"/>
    <n v="9"/>
    <n v="28"/>
    <n v="14"/>
    <n v="0"/>
    <n v="1"/>
    <n v="0"/>
    <n v="0"/>
    <n v="4"/>
    <n v="0"/>
    <n v="0"/>
    <n v="0"/>
    <n v="0"/>
    <n v="0"/>
    <n v="0"/>
    <n v="0"/>
    <n v="0"/>
    <n v="0"/>
    <n v="2"/>
  </r>
  <r>
    <s v="TORRES2016/Feb"/>
    <x v="452"/>
    <x v="454"/>
    <m/>
    <x v="13"/>
    <n v="1"/>
    <n v="0"/>
    <n v="92"/>
    <n v="2"/>
    <n v="10"/>
    <n v="15"/>
    <n v="1"/>
    <n v="14"/>
    <n v="2"/>
    <n v="25"/>
    <n v="11"/>
    <n v="0"/>
    <n v="0"/>
    <n v="0"/>
    <n v="0"/>
    <n v="5"/>
    <n v="0"/>
    <n v="0"/>
    <n v="0"/>
    <n v="0"/>
    <n v="0"/>
    <n v="0"/>
    <n v="0"/>
    <n v="0"/>
    <n v="0"/>
    <n v="1"/>
  </r>
  <r>
    <s v="TORRES2016/Mar"/>
    <x v="452"/>
    <x v="454"/>
    <m/>
    <x v="14"/>
    <n v="1"/>
    <n v="0"/>
    <n v="54"/>
    <n v="3"/>
    <n v="5"/>
    <n v="7"/>
    <n v="2"/>
    <n v="5"/>
    <n v="3"/>
    <n v="10"/>
    <n v="4"/>
    <n v="0"/>
    <n v="0"/>
    <n v="0"/>
    <n v="0"/>
    <n v="4"/>
    <n v="0"/>
    <n v="0"/>
    <n v="0"/>
    <n v="0"/>
    <n v="0"/>
    <n v="0"/>
    <n v="0"/>
    <n v="0"/>
    <n v="0"/>
    <n v="1"/>
  </r>
  <r>
    <s v="TORRES2016/Apr"/>
    <x v="452"/>
    <x v="454"/>
    <m/>
    <x v="15"/>
    <n v="2"/>
    <n v="0"/>
    <n v="92"/>
    <n v="1"/>
    <n v="7"/>
    <n v="7"/>
    <n v="0"/>
    <n v="10"/>
    <n v="2"/>
    <n v="18"/>
    <n v="8"/>
    <n v="0"/>
    <n v="0"/>
    <n v="0"/>
    <n v="0"/>
    <n v="6"/>
    <n v="0"/>
    <n v="1"/>
    <n v="0"/>
    <n v="0"/>
    <n v="0"/>
    <n v="0"/>
    <n v="0"/>
    <n v="0"/>
    <n v="0"/>
    <n v="3"/>
  </r>
  <r>
    <s v="TORRES2016/May"/>
    <x v="452"/>
    <x v="454"/>
    <m/>
    <x v="16"/>
    <n v="1"/>
    <n v="0"/>
    <n v="49"/>
    <n v="2"/>
    <n v="6"/>
    <n v="15"/>
    <n v="1"/>
    <n v="11"/>
    <n v="0"/>
    <n v="5"/>
    <n v="3"/>
    <n v="0"/>
    <n v="0"/>
    <n v="0"/>
    <n v="0"/>
    <n v="2"/>
    <n v="2"/>
    <n v="0"/>
    <n v="0"/>
    <n v="0"/>
    <n v="0"/>
    <n v="0"/>
    <n v="0"/>
    <n v="0"/>
    <n v="0"/>
    <n v="1"/>
  </r>
  <r>
    <s v="TORRES2016/Jun"/>
    <x v="452"/>
    <x v="454"/>
    <m/>
    <x v="17"/>
    <n v="0"/>
    <n v="0"/>
    <n v="75"/>
    <n v="1"/>
    <n v="5"/>
    <n v="12"/>
    <n v="0"/>
    <n v="4"/>
    <n v="3"/>
    <n v="8"/>
    <n v="8"/>
    <n v="0"/>
    <n v="0"/>
    <n v="0"/>
    <n v="0"/>
    <n v="1"/>
    <n v="2"/>
    <n v="0"/>
    <n v="0"/>
    <n v="0"/>
    <n v="0"/>
    <n v="0"/>
    <n v="0"/>
    <n v="1"/>
    <n v="0"/>
    <n v="0"/>
  </r>
  <r>
    <s v="TORRES2016/Jul"/>
    <x v="452"/>
    <x v="454"/>
    <m/>
    <x v="18"/>
    <n v="2"/>
    <n v="0"/>
    <n v="36"/>
    <n v="0"/>
    <n v="1"/>
    <n v="20"/>
    <n v="4"/>
    <n v="2"/>
    <n v="2"/>
    <n v="4"/>
    <n v="3"/>
    <n v="0"/>
    <n v="0"/>
    <n v="0"/>
    <n v="0"/>
    <n v="5"/>
    <n v="8"/>
    <n v="0"/>
    <n v="0"/>
    <n v="0"/>
    <n v="0"/>
    <n v="0"/>
    <n v="0"/>
    <n v="0"/>
    <n v="0"/>
    <n v="3"/>
  </r>
  <r>
    <s v="TORRES2016/Aug"/>
    <x v="452"/>
    <x v="454"/>
    <m/>
    <x v="19"/>
    <n v="0"/>
    <n v="0"/>
    <n v="66"/>
    <n v="2"/>
    <n v="6"/>
    <n v="12"/>
    <n v="1"/>
    <n v="11"/>
    <n v="1"/>
    <n v="4"/>
    <n v="10"/>
    <n v="0"/>
    <n v="0"/>
    <n v="0"/>
    <n v="0"/>
    <n v="9"/>
    <n v="9"/>
    <n v="0"/>
    <n v="0"/>
    <n v="0"/>
    <n v="0"/>
    <n v="0"/>
    <n v="0"/>
    <n v="0"/>
    <n v="0"/>
    <n v="0"/>
  </r>
  <r>
    <s v="TORRES2016/Sep"/>
    <x v="452"/>
    <x v="454"/>
    <m/>
    <x v="20"/>
    <n v="0"/>
    <n v="0"/>
    <n v="60"/>
    <n v="1"/>
    <n v="4"/>
    <n v="23"/>
    <n v="2"/>
    <n v="10"/>
    <n v="2"/>
    <n v="4"/>
    <n v="5"/>
    <n v="0"/>
    <n v="0"/>
    <n v="0"/>
    <n v="0"/>
    <n v="5"/>
    <n v="7"/>
    <n v="0"/>
    <n v="0"/>
    <n v="0"/>
    <n v="0"/>
    <n v="0"/>
    <n v="0"/>
    <n v="0"/>
    <n v="0"/>
    <n v="0"/>
  </r>
  <r>
    <s v="TORRES2016/Oct"/>
    <x v="452"/>
    <x v="454"/>
    <m/>
    <x v="21"/>
    <n v="0"/>
    <n v="0"/>
    <n v="46"/>
    <n v="3"/>
    <n v="3"/>
    <n v="12"/>
    <n v="1"/>
    <n v="6"/>
    <n v="3"/>
    <n v="3"/>
    <n v="1"/>
    <n v="0"/>
    <n v="0"/>
    <n v="0"/>
    <n v="0"/>
    <n v="5"/>
    <n v="2"/>
    <n v="1"/>
    <n v="1"/>
    <n v="0"/>
    <n v="0"/>
    <n v="0"/>
    <n v="0"/>
    <n v="0"/>
    <n v="0"/>
    <n v="0"/>
  </r>
  <r>
    <s v="TORRES2016/Nov"/>
    <x v="452"/>
    <x v="454"/>
    <m/>
    <x v="22"/>
    <n v="0"/>
    <n v="0"/>
    <n v="47"/>
    <n v="1"/>
    <n v="6"/>
    <n v="7"/>
    <n v="4"/>
    <n v="8"/>
    <n v="0"/>
    <n v="2"/>
    <n v="5"/>
    <n v="0"/>
    <n v="0"/>
    <n v="0"/>
    <n v="0"/>
    <n v="3"/>
    <n v="1"/>
    <n v="0"/>
    <n v="0"/>
    <n v="0"/>
    <n v="0"/>
    <n v="0"/>
    <n v="0"/>
    <n v="0"/>
    <n v="0"/>
    <n v="0"/>
  </r>
  <r>
    <s v="TORRES2016/Dec"/>
    <x v="452"/>
    <x v="454"/>
    <m/>
    <x v="23"/>
    <n v="2"/>
    <n v="0"/>
    <n v="92"/>
    <n v="1"/>
    <n v="5"/>
    <n v="18"/>
    <n v="1"/>
    <n v="10"/>
    <n v="3"/>
    <n v="5"/>
    <n v="8"/>
    <n v="0"/>
    <n v="0"/>
    <n v="0"/>
    <n v="0"/>
    <n v="5"/>
    <n v="3"/>
    <n v="0"/>
    <n v="1"/>
    <n v="0"/>
    <n v="0"/>
    <n v="0"/>
    <n v="0"/>
    <n v="0"/>
    <n v="0"/>
    <n v="2"/>
  </r>
  <r>
    <s v="TRAMANDAI2016/Jan"/>
    <x v="453"/>
    <x v="455"/>
    <s v="TRAMANDAI"/>
    <x v="12"/>
    <n v="3"/>
    <n v="0"/>
    <n v="251"/>
    <n v="2"/>
    <n v="39"/>
    <n v="65"/>
    <n v="8"/>
    <n v="23"/>
    <n v="9"/>
    <n v="26"/>
    <n v="15"/>
    <n v="0"/>
    <n v="0"/>
    <n v="0"/>
    <n v="0"/>
    <n v="4"/>
    <n v="7"/>
    <n v="1"/>
    <n v="0"/>
    <n v="0"/>
    <n v="0"/>
    <n v="0"/>
    <n v="1"/>
    <n v="0"/>
    <n v="0"/>
    <n v="3"/>
  </r>
  <r>
    <s v="TRAMANDAI2016/Feb"/>
    <x v="453"/>
    <x v="455"/>
    <m/>
    <x v="13"/>
    <n v="1"/>
    <n v="2"/>
    <n v="179"/>
    <n v="8"/>
    <n v="18"/>
    <n v="61"/>
    <n v="4"/>
    <n v="16"/>
    <n v="2"/>
    <n v="15"/>
    <n v="8"/>
    <n v="0"/>
    <n v="0"/>
    <n v="0"/>
    <n v="0"/>
    <n v="4"/>
    <n v="6"/>
    <n v="0"/>
    <n v="0"/>
    <n v="0"/>
    <n v="0"/>
    <n v="0"/>
    <n v="2"/>
    <n v="0"/>
    <n v="0"/>
    <n v="1"/>
  </r>
  <r>
    <s v="TRAMANDAI2016/Mar"/>
    <x v="453"/>
    <x v="455"/>
    <m/>
    <x v="14"/>
    <n v="1"/>
    <n v="0"/>
    <n v="140"/>
    <n v="2"/>
    <n v="8"/>
    <n v="38"/>
    <n v="10"/>
    <n v="15"/>
    <n v="2"/>
    <n v="4"/>
    <n v="4"/>
    <n v="0"/>
    <n v="0"/>
    <n v="0"/>
    <n v="0"/>
    <n v="6"/>
    <n v="5"/>
    <n v="2"/>
    <n v="0"/>
    <n v="0"/>
    <n v="0"/>
    <n v="0"/>
    <n v="1"/>
    <n v="0"/>
    <n v="0"/>
    <n v="1"/>
  </r>
  <r>
    <s v="TRAMANDAI2016/Apr"/>
    <x v="453"/>
    <x v="455"/>
    <m/>
    <x v="15"/>
    <n v="1"/>
    <n v="0"/>
    <n v="97"/>
    <n v="3"/>
    <n v="7"/>
    <n v="62"/>
    <n v="18"/>
    <n v="8"/>
    <n v="5"/>
    <n v="1"/>
    <n v="2"/>
    <n v="0"/>
    <n v="0"/>
    <n v="0"/>
    <n v="0"/>
    <n v="9"/>
    <n v="10"/>
    <n v="1"/>
    <n v="0"/>
    <n v="0"/>
    <n v="0"/>
    <n v="0"/>
    <n v="1"/>
    <n v="0"/>
    <n v="0"/>
    <n v="1"/>
  </r>
  <r>
    <s v="TRAMANDAI2016/May"/>
    <x v="453"/>
    <x v="455"/>
    <m/>
    <x v="16"/>
    <n v="3"/>
    <n v="0"/>
    <n v="100"/>
    <n v="2"/>
    <n v="8"/>
    <n v="60"/>
    <n v="19"/>
    <n v="9"/>
    <n v="4"/>
    <n v="3"/>
    <n v="10"/>
    <n v="0"/>
    <n v="0"/>
    <n v="0"/>
    <n v="0"/>
    <n v="5"/>
    <n v="7"/>
    <n v="1"/>
    <n v="0"/>
    <n v="0"/>
    <n v="0"/>
    <n v="0"/>
    <n v="2"/>
    <n v="0"/>
    <n v="0"/>
    <n v="3"/>
  </r>
  <r>
    <s v="TRAMANDAI2016/Jun"/>
    <x v="453"/>
    <x v="455"/>
    <m/>
    <x v="17"/>
    <n v="1"/>
    <n v="0"/>
    <n v="121"/>
    <n v="6"/>
    <n v="8"/>
    <n v="30"/>
    <n v="6"/>
    <n v="11"/>
    <n v="2"/>
    <n v="7"/>
    <n v="8"/>
    <n v="0"/>
    <n v="0"/>
    <n v="0"/>
    <n v="0"/>
    <n v="9"/>
    <n v="1"/>
    <n v="0"/>
    <n v="0"/>
    <n v="0"/>
    <n v="0"/>
    <n v="0"/>
    <n v="0"/>
    <n v="0"/>
    <n v="0"/>
    <n v="1"/>
  </r>
  <r>
    <s v="TRAMANDAI2016/Jul"/>
    <x v="453"/>
    <x v="455"/>
    <m/>
    <x v="18"/>
    <n v="2"/>
    <n v="0"/>
    <n v="143"/>
    <n v="5"/>
    <n v="18"/>
    <n v="53"/>
    <n v="5"/>
    <n v="14"/>
    <n v="3"/>
    <n v="9"/>
    <n v="6"/>
    <n v="0"/>
    <n v="0"/>
    <n v="0"/>
    <n v="0"/>
    <n v="15"/>
    <n v="2"/>
    <n v="1"/>
    <n v="0"/>
    <n v="0"/>
    <n v="0"/>
    <n v="0"/>
    <n v="3"/>
    <n v="0"/>
    <n v="0"/>
    <n v="2"/>
  </r>
  <r>
    <s v="TRAMANDAI2016/Aug"/>
    <x v="453"/>
    <x v="455"/>
    <m/>
    <x v="19"/>
    <n v="0"/>
    <n v="0"/>
    <n v="136"/>
    <n v="6"/>
    <n v="18"/>
    <n v="47"/>
    <n v="7"/>
    <n v="10"/>
    <n v="5"/>
    <n v="6"/>
    <n v="9"/>
    <n v="0"/>
    <n v="0"/>
    <n v="0"/>
    <n v="0"/>
    <n v="6"/>
    <n v="2"/>
    <n v="1"/>
    <n v="0"/>
    <n v="0"/>
    <n v="0"/>
    <n v="0"/>
    <n v="7"/>
    <n v="0"/>
    <n v="0"/>
    <n v="0"/>
  </r>
  <r>
    <s v="TRAMANDAI2016/Sep"/>
    <x v="453"/>
    <x v="455"/>
    <m/>
    <x v="20"/>
    <n v="1"/>
    <n v="0"/>
    <n v="98"/>
    <n v="2"/>
    <n v="8"/>
    <n v="60"/>
    <n v="8"/>
    <n v="8"/>
    <n v="1"/>
    <n v="6"/>
    <n v="9"/>
    <n v="0"/>
    <n v="0"/>
    <n v="0"/>
    <n v="0"/>
    <n v="7"/>
    <n v="5"/>
    <n v="0"/>
    <n v="0"/>
    <n v="0"/>
    <n v="0"/>
    <n v="0"/>
    <n v="2"/>
    <n v="0"/>
    <n v="0"/>
    <n v="1"/>
  </r>
  <r>
    <s v="TRAMANDAI2016/Oct"/>
    <x v="453"/>
    <x v="455"/>
    <m/>
    <x v="21"/>
    <n v="4"/>
    <n v="0"/>
    <n v="103"/>
    <n v="2"/>
    <n v="7"/>
    <n v="21"/>
    <n v="6"/>
    <n v="5"/>
    <n v="5"/>
    <n v="15"/>
    <n v="9"/>
    <n v="0"/>
    <n v="0"/>
    <n v="0"/>
    <n v="0"/>
    <n v="9"/>
    <n v="1"/>
    <n v="0"/>
    <n v="0"/>
    <n v="0"/>
    <n v="0"/>
    <n v="0"/>
    <n v="0"/>
    <n v="0"/>
    <n v="0"/>
    <n v="7"/>
  </r>
  <r>
    <s v="TRAMANDAI2016/Nov"/>
    <x v="453"/>
    <x v="455"/>
    <m/>
    <x v="22"/>
    <n v="0"/>
    <n v="0"/>
    <n v="121"/>
    <n v="3"/>
    <n v="4"/>
    <n v="24"/>
    <n v="3"/>
    <n v="16"/>
    <n v="1"/>
    <n v="27"/>
    <n v="7"/>
    <n v="0"/>
    <n v="0"/>
    <n v="0"/>
    <n v="0"/>
    <n v="4"/>
    <n v="2"/>
    <n v="0"/>
    <n v="0"/>
    <n v="0"/>
    <n v="0"/>
    <n v="0"/>
    <n v="0"/>
    <n v="0"/>
    <n v="0"/>
    <n v="0"/>
  </r>
  <r>
    <s v="TRAMANDAI2016/Dec"/>
    <x v="453"/>
    <x v="455"/>
    <m/>
    <x v="23"/>
    <n v="2"/>
    <n v="0"/>
    <n v="141"/>
    <n v="0"/>
    <n v="7"/>
    <n v="34"/>
    <n v="7"/>
    <n v="21"/>
    <n v="3"/>
    <n v="18"/>
    <n v="12"/>
    <n v="0"/>
    <n v="0"/>
    <n v="0"/>
    <n v="0"/>
    <n v="7"/>
    <n v="1"/>
    <n v="0"/>
    <n v="0"/>
    <n v="0"/>
    <n v="1"/>
    <n v="0"/>
    <n v="1"/>
    <n v="0"/>
    <n v="0"/>
    <n v="2"/>
  </r>
  <r>
    <s v="TRAVESSEIRO2016/Jan"/>
    <x v="454"/>
    <x v="456"/>
    <s v="TRAVESSEI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Feb"/>
    <x v="454"/>
    <x v="45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Mar"/>
    <x v="454"/>
    <x v="45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Apr"/>
    <x v="454"/>
    <x v="45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May"/>
    <x v="454"/>
    <x v="45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Jun"/>
    <x v="454"/>
    <x v="45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Jul"/>
    <x v="454"/>
    <x v="4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Aug"/>
    <x v="454"/>
    <x v="45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Sep"/>
    <x v="454"/>
    <x v="4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Oct"/>
    <x v="454"/>
    <x v="45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Nov"/>
    <x v="454"/>
    <x v="45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6/Dec"/>
    <x v="454"/>
    <x v="4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6/Jan"/>
    <x v="455"/>
    <x v="457"/>
    <s v="TRES ARROIO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6/Feb"/>
    <x v="455"/>
    <x v="4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6/Mar"/>
    <x v="455"/>
    <x v="45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6/Apr"/>
    <x v="455"/>
    <x v="4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6/May"/>
    <x v="455"/>
    <x v="457"/>
    <m/>
    <x v="1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6/Jun"/>
    <x v="455"/>
    <x v="457"/>
    <m/>
    <x v="17"/>
    <n v="0"/>
    <n v="1"/>
    <n v="4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ARROIOS2016/Jul"/>
    <x v="455"/>
    <x v="457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ARROIOS2016/Aug"/>
    <x v="455"/>
    <x v="457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6/Sep"/>
    <x v="455"/>
    <x v="457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6/Oct"/>
    <x v="455"/>
    <x v="457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6/Nov"/>
    <x v="455"/>
    <x v="45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6/Dec"/>
    <x v="455"/>
    <x v="45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6/Jan"/>
    <x v="456"/>
    <x v="458"/>
    <s v="TRES CACHOEIRAS"/>
    <x v="12"/>
    <n v="0"/>
    <n v="0"/>
    <n v="15"/>
    <n v="3"/>
    <n v="3"/>
    <n v="0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6/Feb"/>
    <x v="456"/>
    <x v="458"/>
    <m/>
    <x v="13"/>
    <n v="0"/>
    <n v="0"/>
    <n v="15"/>
    <n v="0"/>
    <n v="0"/>
    <n v="3"/>
    <n v="0"/>
    <n v="3"/>
    <n v="0"/>
    <n v="0"/>
    <n v="1"/>
    <n v="0"/>
    <n v="0"/>
    <n v="0"/>
    <n v="0"/>
    <n v="5"/>
    <n v="0"/>
    <n v="0"/>
    <n v="0"/>
    <n v="0"/>
    <n v="0"/>
    <n v="0"/>
    <n v="0"/>
    <n v="0"/>
    <n v="0"/>
    <n v="0"/>
  </r>
  <r>
    <s v="TRES CACHOEIRAS2016/Mar"/>
    <x v="456"/>
    <x v="458"/>
    <m/>
    <x v="14"/>
    <n v="0"/>
    <n v="0"/>
    <n v="9"/>
    <n v="0"/>
    <n v="1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6/Apr"/>
    <x v="456"/>
    <x v="458"/>
    <m/>
    <x v="15"/>
    <n v="0"/>
    <n v="0"/>
    <n v="10"/>
    <n v="1"/>
    <n v="3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RES CACHOEIRAS2016/May"/>
    <x v="456"/>
    <x v="458"/>
    <m/>
    <x v="16"/>
    <n v="0"/>
    <n v="0"/>
    <n v="1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6/Jun"/>
    <x v="456"/>
    <x v="458"/>
    <m/>
    <x v="17"/>
    <n v="0"/>
    <n v="0"/>
    <n v="9"/>
    <n v="0"/>
    <n v="2"/>
    <n v="3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6/Jul"/>
    <x v="456"/>
    <x v="458"/>
    <m/>
    <x v="18"/>
    <n v="0"/>
    <n v="0"/>
    <n v="7"/>
    <n v="0"/>
    <n v="1"/>
    <n v="3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TRES CACHOEIRAS2016/Aug"/>
    <x v="456"/>
    <x v="458"/>
    <m/>
    <x v="19"/>
    <n v="0"/>
    <n v="0"/>
    <n v="12"/>
    <n v="1"/>
    <n v="1"/>
    <n v="1"/>
    <n v="0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RES CACHOEIRAS2016/Sep"/>
    <x v="456"/>
    <x v="458"/>
    <m/>
    <x v="20"/>
    <n v="0"/>
    <n v="0"/>
    <n v="13"/>
    <n v="4"/>
    <n v="1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6/Oct"/>
    <x v="456"/>
    <x v="458"/>
    <m/>
    <x v="21"/>
    <n v="0"/>
    <n v="0"/>
    <n v="12"/>
    <n v="1"/>
    <n v="1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6/Nov"/>
    <x v="456"/>
    <x v="458"/>
    <m/>
    <x v="22"/>
    <n v="0"/>
    <n v="0"/>
    <n v="10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RES CACHOEIRAS2016/Dec"/>
    <x v="456"/>
    <x v="458"/>
    <m/>
    <x v="23"/>
    <n v="0"/>
    <n v="0"/>
    <n v="10"/>
    <n v="4"/>
    <n v="0"/>
    <n v="7"/>
    <n v="0"/>
    <n v="1"/>
    <n v="0"/>
    <n v="0"/>
    <n v="0"/>
    <n v="0"/>
    <n v="0"/>
    <n v="0"/>
    <n v="0"/>
    <n v="1"/>
    <n v="4"/>
    <n v="0"/>
    <n v="0"/>
    <n v="0"/>
    <n v="0"/>
    <n v="0"/>
    <n v="0"/>
    <n v="0"/>
    <n v="0"/>
    <n v="0"/>
  </r>
  <r>
    <s v="TRES COROAS2016/Jan"/>
    <x v="457"/>
    <x v="459"/>
    <s v="TRES COROAS"/>
    <x v="12"/>
    <n v="0"/>
    <n v="0"/>
    <n v="33"/>
    <n v="0"/>
    <n v="2"/>
    <n v="3"/>
    <n v="1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TRES COROAS2016/Feb"/>
    <x v="457"/>
    <x v="459"/>
    <m/>
    <x v="13"/>
    <n v="0"/>
    <n v="0"/>
    <n v="25"/>
    <n v="0"/>
    <n v="1"/>
    <n v="6"/>
    <n v="0"/>
    <n v="1"/>
    <n v="3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TRES COROAS2016/Mar"/>
    <x v="457"/>
    <x v="459"/>
    <m/>
    <x v="14"/>
    <n v="1"/>
    <n v="0"/>
    <n v="40"/>
    <n v="2"/>
    <n v="0"/>
    <n v="9"/>
    <n v="0"/>
    <n v="1"/>
    <n v="2"/>
    <n v="0"/>
    <n v="2"/>
    <n v="0"/>
    <n v="0"/>
    <n v="0"/>
    <n v="0"/>
    <n v="5"/>
    <n v="1"/>
    <n v="0"/>
    <n v="1"/>
    <n v="0"/>
    <n v="0"/>
    <n v="0"/>
    <n v="0"/>
    <n v="0"/>
    <n v="0"/>
    <n v="1"/>
  </r>
  <r>
    <s v="TRES COROAS2016/Apr"/>
    <x v="457"/>
    <x v="459"/>
    <m/>
    <x v="15"/>
    <n v="0"/>
    <n v="0"/>
    <n v="28"/>
    <n v="1"/>
    <n v="0"/>
    <n v="6"/>
    <n v="0"/>
    <n v="1"/>
    <n v="1"/>
    <n v="4"/>
    <n v="1"/>
    <n v="0"/>
    <n v="0"/>
    <n v="0"/>
    <n v="0"/>
    <n v="3"/>
    <n v="0"/>
    <n v="0"/>
    <n v="0"/>
    <n v="0"/>
    <n v="0"/>
    <n v="0"/>
    <n v="0"/>
    <n v="0"/>
    <n v="0"/>
    <n v="0"/>
  </r>
  <r>
    <s v="TRES COROAS2016/May"/>
    <x v="457"/>
    <x v="459"/>
    <m/>
    <x v="16"/>
    <n v="0"/>
    <n v="0"/>
    <n v="13"/>
    <n v="0"/>
    <n v="3"/>
    <n v="2"/>
    <n v="0"/>
    <n v="0"/>
    <n v="1"/>
    <n v="5"/>
    <n v="1"/>
    <n v="0"/>
    <n v="0"/>
    <n v="0"/>
    <n v="0"/>
    <n v="2"/>
    <n v="0"/>
    <n v="0"/>
    <n v="0"/>
    <n v="0"/>
    <n v="0"/>
    <n v="0"/>
    <n v="0"/>
    <n v="0"/>
    <n v="0"/>
    <n v="0"/>
  </r>
  <r>
    <s v="TRES COROAS2016/Jun"/>
    <x v="457"/>
    <x v="459"/>
    <m/>
    <x v="17"/>
    <n v="0"/>
    <n v="0"/>
    <n v="27"/>
    <n v="0"/>
    <n v="0"/>
    <n v="0"/>
    <n v="0"/>
    <n v="4"/>
    <n v="0"/>
    <n v="3"/>
    <n v="2"/>
    <n v="0"/>
    <n v="0"/>
    <n v="0"/>
    <n v="0"/>
    <n v="4"/>
    <n v="0"/>
    <n v="0"/>
    <n v="0"/>
    <n v="0"/>
    <n v="0"/>
    <n v="0"/>
    <n v="0"/>
    <n v="0"/>
    <n v="0"/>
    <n v="0"/>
  </r>
  <r>
    <s v="TRES COROAS2016/Jul"/>
    <x v="457"/>
    <x v="459"/>
    <m/>
    <x v="18"/>
    <n v="0"/>
    <n v="0"/>
    <n v="33"/>
    <n v="0"/>
    <n v="2"/>
    <n v="5"/>
    <n v="0"/>
    <n v="1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TRES COROAS2016/Aug"/>
    <x v="457"/>
    <x v="459"/>
    <m/>
    <x v="19"/>
    <n v="0"/>
    <n v="0"/>
    <n v="29"/>
    <n v="1"/>
    <n v="3"/>
    <n v="2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ES COROAS2016/Sep"/>
    <x v="457"/>
    <x v="459"/>
    <m/>
    <x v="20"/>
    <n v="0"/>
    <n v="0"/>
    <n v="22"/>
    <n v="2"/>
    <n v="1"/>
    <n v="3"/>
    <n v="2"/>
    <n v="1"/>
    <n v="0"/>
    <n v="8"/>
    <n v="1"/>
    <n v="0"/>
    <n v="0"/>
    <n v="0"/>
    <n v="0"/>
    <n v="1"/>
    <n v="0"/>
    <n v="0"/>
    <n v="0"/>
    <n v="0"/>
    <n v="0"/>
    <n v="0"/>
    <n v="0"/>
    <n v="0"/>
    <n v="0"/>
    <n v="0"/>
  </r>
  <r>
    <s v="TRES COROAS2016/Oct"/>
    <x v="457"/>
    <x v="459"/>
    <m/>
    <x v="21"/>
    <n v="0"/>
    <n v="0"/>
    <n v="19"/>
    <n v="0"/>
    <n v="0"/>
    <n v="5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1"/>
    <n v="0"/>
  </r>
  <r>
    <s v="TRES COROAS2016/Nov"/>
    <x v="457"/>
    <x v="459"/>
    <m/>
    <x v="22"/>
    <n v="0"/>
    <n v="0"/>
    <n v="26"/>
    <n v="1"/>
    <n v="1"/>
    <n v="6"/>
    <n v="0"/>
    <n v="0"/>
    <n v="2"/>
    <n v="3"/>
    <n v="0"/>
    <n v="0"/>
    <n v="0"/>
    <n v="0"/>
    <n v="0"/>
    <n v="2"/>
    <n v="2"/>
    <n v="0"/>
    <n v="0"/>
    <n v="0"/>
    <n v="0"/>
    <n v="0"/>
    <n v="0"/>
    <n v="0"/>
    <n v="0"/>
    <n v="0"/>
  </r>
  <r>
    <s v="TRES COROAS2016/Dec"/>
    <x v="457"/>
    <x v="459"/>
    <m/>
    <x v="23"/>
    <n v="0"/>
    <n v="0"/>
    <n v="19"/>
    <n v="0"/>
    <n v="0"/>
    <n v="3"/>
    <n v="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</r>
  <r>
    <s v="TRES DE MAIO2016/Jan"/>
    <x v="458"/>
    <x v="460"/>
    <s v="TRES DE MAIO"/>
    <x v="12"/>
    <n v="1"/>
    <n v="0"/>
    <n v="18"/>
    <n v="0"/>
    <n v="2"/>
    <n v="3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TRES DE MAIO2016/Feb"/>
    <x v="458"/>
    <x v="460"/>
    <m/>
    <x v="13"/>
    <n v="0"/>
    <n v="0"/>
    <n v="32"/>
    <n v="0"/>
    <n v="2"/>
    <n v="2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16/Mar"/>
    <x v="458"/>
    <x v="460"/>
    <m/>
    <x v="14"/>
    <n v="0"/>
    <n v="0"/>
    <n v="28"/>
    <n v="3"/>
    <n v="1"/>
    <n v="1"/>
    <n v="0"/>
    <n v="6"/>
    <n v="2"/>
    <n v="3"/>
    <n v="4"/>
    <n v="0"/>
    <n v="0"/>
    <n v="0"/>
    <n v="0"/>
    <n v="2"/>
    <n v="1"/>
    <n v="0"/>
    <n v="0"/>
    <n v="0"/>
    <n v="0"/>
    <n v="0"/>
    <n v="0"/>
    <n v="0"/>
    <n v="0"/>
    <n v="0"/>
  </r>
  <r>
    <s v="TRES DE MAIO2016/Apr"/>
    <x v="458"/>
    <x v="460"/>
    <m/>
    <x v="15"/>
    <n v="0"/>
    <n v="0"/>
    <n v="28"/>
    <n v="2"/>
    <n v="1"/>
    <n v="0"/>
    <n v="0"/>
    <n v="2"/>
    <n v="2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TRES DE MAIO2016/May"/>
    <x v="458"/>
    <x v="460"/>
    <m/>
    <x v="16"/>
    <n v="0"/>
    <n v="0"/>
    <n v="31"/>
    <n v="2"/>
    <n v="1"/>
    <n v="4"/>
    <n v="0"/>
    <n v="4"/>
    <n v="0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TRES DE MAIO2016/Jun"/>
    <x v="458"/>
    <x v="460"/>
    <m/>
    <x v="17"/>
    <n v="0"/>
    <n v="0"/>
    <n v="27"/>
    <n v="3"/>
    <n v="1"/>
    <n v="6"/>
    <n v="0"/>
    <n v="5"/>
    <n v="1"/>
    <n v="2"/>
    <n v="0"/>
    <n v="0"/>
    <n v="0"/>
    <n v="0"/>
    <n v="0"/>
    <n v="0"/>
    <n v="3"/>
    <n v="0"/>
    <n v="0"/>
    <n v="0"/>
    <n v="0"/>
    <n v="0"/>
    <n v="0"/>
    <n v="0"/>
    <n v="0"/>
    <n v="0"/>
  </r>
  <r>
    <s v="TRES DE MAIO2016/Jul"/>
    <x v="458"/>
    <x v="460"/>
    <m/>
    <x v="18"/>
    <n v="0"/>
    <n v="0"/>
    <n v="18"/>
    <n v="3"/>
    <n v="1"/>
    <n v="4"/>
    <n v="0"/>
    <n v="1"/>
    <n v="2"/>
    <n v="3"/>
    <n v="3"/>
    <n v="0"/>
    <n v="0"/>
    <n v="0"/>
    <n v="0"/>
    <n v="2"/>
    <n v="0"/>
    <n v="1"/>
    <n v="1"/>
    <n v="0"/>
    <n v="0"/>
    <n v="0"/>
    <n v="0"/>
    <n v="0"/>
    <n v="0"/>
    <n v="0"/>
  </r>
  <r>
    <s v="TRES DE MAIO2016/Aug"/>
    <x v="458"/>
    <x v="460"/>
    <m/>
    <x v="19"/>
    <n v="0"/>
    <n v="0"/>
    <n v="12"/>
    <n v="2"/>
    <n v="1"/>
    <n v="1"/>
    <n v="0"/>
    <n v="1"/>
    <n v="1"/>
    <n v="5"/>
    <n v="2"/>
    <n v="0"/>
    <n v="0"/>
    <n v="0"/>
    <n v="0"/>
    <n v="1"/>
    <n v="1"/>
    <n v="0"/>
    <n v="0"/>
    <n v="0"/>
    <n v="0"/>
    <n v="0"/>
    <n v="0"/>
    <n v="0"/>
    <n v="0"/>
    <n v="0"/>
  </r>
  <r>
    <s v="TRES DE MAIO2016/Sep"/>
    <x v="458"/>
    <x v="460"/>
    <m/>
    <x v="20"/>
    <n v="0"/>
    <n v="0"/>
    <n v="22"/>
    <n v="1"/>
    <n v="1"/>
    <n v="2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6/Oct"/>
    <x v="458"/>
    <x v="460"/>
    <m/>
    <x v="21"/>
    <n v="0"/>
    <n v="0"/>
    <n v="22"/>
    <n v="2"/>
    <n v="0"/>
    <n v="1"/>
    <n v="0"/>
    <n v="6"/>
    <n v="1"/>
    <n v="3"/>
    <n v="3"/>
    <n v="0"/>
    <n v="0"/>
    <n v="0"/>
    <n v="0"/>
    <n v="3"/>
    <n v="0"/>
    <n v="0"/>
    <n v="0"/>
    <n v="0"/>
    <n v="0"/>
    <n v="0"/>
    <n v="0"/>
    <n v="0"/>
    <n v="0"/>
    <n v="0"/>
  </r>
  <r>
    <s v="TRES DE MAIO2016/Nov"/>
    <x v="458"/>
    <x v="460"/>
    <m/>
    <x v="22"/>
    <n v="0"/>
    <n v="0"/>
    <n v="35"/>
    <n v="1"/>
    <n v="0"/>
    <n v="2"/>
    <n v="0"/>
    <n v="6"/>
    <n v="1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TRES DE MAIO2016/Dec"/>
    <x v="458"/>
    <x v="460"/>
    <m/>
    <x v="23"/>
    <n v="0"/>
    <n v="0"/>
    <n v="2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FORQUILHAS2016/Jan"/>
    <x v="459"/>
    <x v="461"/>
    <s v="TRES FORQUILH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6/Feb"/>
    <x v="459"/>
    <x v="46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6/Mar"/>
    <x v="459"/>
    <x v="46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6/Apr"/>
    <x v="459"/>
    <x v="461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6/May"/>
    <x v="459"/>
    <x v="46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6/Jun"/>
    <x v="459"/>
    <x v="461"/>
    <m/>
    <x v="17"/>
    <n v="0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6/Jul"/>
    <x v="459"/>
    <x v="46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6/Aug"/>
    <x v="459"/>
    <x v="46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6/Sep"/>
    <x v="459"/>
    <x v="461"/>
    <m/>
    <x v="20"/>
    <n v="0"/>
    <n v="0"/>
    <n v="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RES FORQUILHAS2016/Oct"/>
    <x v="459"/>
    <x v="46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6/Nov"/>
    <x v="459"/>
    <x v="4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6/Dec"/>
    <x v="459"/>
    <x v="461"/>
    <m/>
    <x v="2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Jan"/>
    <x v="460"/>
    <x v="462"/>
    <s v="TRES PALMEIRAS"/>
    <x v="12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Feb"/>
    <x v="460"/>
    <x v="462"/>
    <m/>
    <x v="13"/>
    <n v="0"/>
    <n v="0"/>
    <n v="6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PALMEIRAS2016/Mar"/>
    <x v="460"/>
    <x v="462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Apr"/>
    <x v="460"/>
    <x v="462"/>
    <m/>
    <x v="15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May"/>
    <x v="460"/>
    <x v="462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Jun"/>
    <x v="460"/>
    <x v="462"/>
    <m/>
    <x v="17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Jul"/>
    <x v="460"/>
    <x v="462"/>
    <m/>
    <x v="18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Aug"/>
    <x v="460"/>
    <x v="462"/>
    <m/>
    <x v="1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Sep"/>
    <x v="460"/>
    <x v="462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Oct"/>
    <x v="460"/>
    <x v="462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Nov"/>
    <x v="460"/>
    <x v="462"/>
    <m/>
    <x v="22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6/Dec"/>
    <x v="460"/>
    <x v="462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6/Jan"/>
    <x v="461"/>
    <x v="463"/>
    <s v="TRES PASSOS"/>
    <x v="12"/>
    <n v="1"/>
    <n v="0"/>
    <n v="35"/>
    <n v="2"/>
    <n v="3"/>
    <n v="3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RES PASSOS2016/Feb"/>
    <x v="461"/>
    <x v="463"/>
    <m/>
    <x v="13"/>
    <n v="0"/>
    <n v="0"/>
    <n v="30"/>
    <n v="0"/>
    <n v="1"/>
    <n v="5"/>
    <n v="0"/>
    <n v="3"/>
    <n v="3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TRES PASSOS2016/Mar"/>
    <x v="461"/>
    <x v="463"/>
    <m/>
    <x v="14"/>
    <n v="0"/>
    <n v="0"/>
    <n v="41"/>
    <n v="0"/>
    <n v="2"/>
    <n v="2"/>
    <n v="0"/>
    <n v="2"/>
    <n v="3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16/Apr"/>
    <x v="461"/>
    <x v="463"/>
    <m/>
    <x v="15"/>
    <n v="1"/>
    <n v="0"/>
    <n v="32"/>
    <n v="2"/>
    <n v="5"/>
    <n v="3"/>
    <n v="0"/>
    <n v="1"/>
    <n v="4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TRES PASSOS2016/May"/>
    <x v="461"/>
    <x v="463"/>
    <m/>
    <x v="16"/>
    <n v="0"/>
    <n v="0"/>
    <n v="21"/>
    <n v="2"/>
    <n v="3"/>
    <n v="3"/>
    <n v="0"/>
    <n v="1"/>
    <n v="1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TRES PASSOS2016/Jun"/>
    <x v="461"/>
    <x v="463"/>
    <m/>
    <x v="17"/>
    <n v="1"/>
    <n v="0"/>
    <n v="27"/>
    <n v="1"/>
    <n v="4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RES PASSOS2016/Jul"/>
    <x v="461"/>
    <x v="463"/>
    <m/>
    <x v="18"/>
    <n v="0"/>
    <n v="0"/>
    <n v="32"/>
    <n v="6"/>
    <n v="4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6/Aug"/>
    <x v="461"/>
    <x v="463"/>
    <m/>
    <x v="19"/>
    <n v="0"/>
    <n v="0"/>
    <n v="34"/>
    <n v="1"/>
    <n v="7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RES PASSOS2016/Sep"/>
    <x v="461"/>
    <x v="463"/>
    <m/>
    <x v="20"/>
    <n v="0"/>
    <n v="0"/>
    <n v="53"/>
    <n v="2"/>
    <n v="4"/>
    <n v="1"/>
    <n v="0"/>
    <n v="5"/>
    <n v="3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TRES PASSOS2016/Oct"/>
    <x v="461"/>
    <x v="463"/>
    <m/>
    <x v="21"/>
    <n v="0"/>
    <n v="0"/>
    <n v="21"/>
    <n v="1"/>
    <n v="5"/>
    <n v="1"/>
    <n v="0"/>
    <n v="4"/>
    <n v="2"/>
    <n v="1"/>
    <n v="5"/>
    <n v="0"/>
    <n v="0"/>
    <n v="0"/>
    <n v="0"/>
    <n v="2"/>
    <n v="0"/>
    <n v="0"/>
    <n v="0"/>
    <n v="0"/>
    <n v="0"/>
    <n v="0"/>
    <n v="0"/>
    <n v="0"/>
    <n v="0"/>
    <n v="0"/>
  </r>
  <r>
    <s v="TRES PASSOS2016/Nov"/>
    <x v="461"/>
    <x v="463"/>
    <m/>
    <x v="22"/>
    <n v="0"/>
    <n v="0"/>
    <n v="21"/>
    <n v="2"/>
    <n v="1"/>
    <n v="2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6/Dec"/>
    <x v="461"/>
    <x v="463"/>
    <m/>
    <x v="23"/>
    <n v="0"/>
    <n v="0"/>
    <n v="15"/>
    <n v="1"/>
    <n v="3"/>
    <n v="0"/>
    <n v="0"/>
    <n v="3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TRINDADE DO SUL2016/Jan"/>
    <x v="462"/>
    <x v="464"/>
    <s v="TRINDADE DO SUL"/>
    <x v="12"/>
    <n v="0"/>
    <n v="0"/>
    <n v="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6/Feb"/>
    <x v="462"/>
    <x v="464"/>
    <m/>
    <x v="13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RINDADE DO SUL2016/Mar"/>
    <x v="462"/>
    <x v="464"/>
    <m/>
    <x v="14"/>
    <n v="0"/>
    <n v="0"/>
    <n v="9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6/Apr"/>
    <x v="462"/>
    <x v="464"/>
    <m/>
    <x v="15"/>
    <n v="0"/>
    <n v="0"/>
    <n v="13"/>
    <n v="0"/>
    <n v="1"/>
    <n v="2"/>
    <n v="2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INDADE DO SUL2016/May"/>
    <x v="462"/>
    <x v="464"/>
    <m/>
    <x v="16"/>
    <n v="0"/>
    <n v="0"/>
    <n v="5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INDADE DO SUL2016/Jun"/>
    <x v="462"/>
    <x v="464"/>
    <m/>
    <x v="17"/>
    <n v="1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RINDADE DO SUL2016/Jul"/>
    <x v="462"/>
    <x v="464"/>
    <m/>
    <x v="18"/>
    <n v="0"/>
    <n v="0"/>
    <n v="1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6/Aug"/>
    <x v="462"/>
    <x v="464"/>
    <m/>
    <x v="19"/>
    <n v="0"/>
    <n v="0"/>
    <n v="8"/>
    <n v="1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6/Sep"/>
    <x v="462"/>
    <x v="464"/>
    <m/>
    <x v="20"/>
    <n v="0"/>
    <n v="0"/>
    <n v="1"/>
    <n v="0"/>
    <n v="2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6/Oct"/>
    <x v="462"/>
    <x v="464"/>
    <m/>
    <x v="21"/>
    <n v="0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6/Nov"/>
    <x v="462"/>
    <x v="464"/>
    <m/>
    <x v="22"/>
    <n v="1"/>
    <n v="0"/>
    <n v="9"/>
    <n v="6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TRINDADE DO SUL2016/Dec"/>
    <x v="462"/>
    <x v="464"/>
    <m/>
    <x v="23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6/Jan"/>
    <x v="463"/>
    <x v="465"/>
    <s v="TRIUNFO"/>
    <x v="12"/>
    <n v="2"/>
    <n v="0"/>
    <n v="34"/>
    <n v="11"/>
    <n v="4"/>
    <n v="8"/>
    <n v="0"/>
    <n v="5"/>
    <n v="0"/>
    <n v="5"/>
    <n v="1"/>
    <n v="0"/>
    <n v="0"/>
    <n v="0"/>
    <n v="0"/>
    <n v="2"/>
    <n v="3"/>
    <n v="0"/>
    <n v="0"/>
    <n v="0"/>
    <n v="0"/>
    <n v="0"/>
    <n v="0"/>
    <n v="0"/>
    <n v="0"/>
    <n v="2"/>
  </r>
  <r>
    <s v="TRIUNFO2016/Feb"/>
    <x v="463"/>
    <x v="465"/>
    <m/>
    <x v="13"/>
    <n v="0"/>
    <n v="0"/>
    <n v="28"/>
    <n v="7"/>
    <n v="0"/>
    <n v="7"/>
    <n v="1"/>
    <n v="1"/>
    <n v="1"/>
    <n v="4"/>
    <n v="1"/>
    <n v="0"/>
    <n v="0"/>
    <n v="0"/>
    <n v="0"/>
    <n v="0"/>
    <n v="3"/>
    <n v="0"/>
    <n v="0"/>
    <n v="0"/>
    <n v="0"/>
    <n v="0"/>
    <n v="0"/>
    <n v="0"/>
    <n v="0"/>
    <n v="0"/>
  </r>
  <r>
    <s v="TRIUNFO2016/Mar"/>
    <x v="463"/>
    <x v="465"/>
    <m/>
    <x v="14"/>
    <n v="0"/>
    <n v="0"/>
    <n v="37"/>
    <n v="15"/>
    <n v="3"/>
    <n v="0"/>
    <n v="1"/>
    <n v="1"/>
    <n v="4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TRIUNFO2016/Apr"/>
    <x v="463"/>
    <x v="465"/>
    <m/>
    <x v="15"/>
    <n v="0"/>
    <n v="0"/>
    <n v="50"/>
    <n v="17"/>
    <n v="1"/>
    <n v="5"/>
    <n v="3"/>
    <n v="4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TRIUNFO2016/May"/>
    <x v="463"/>
    <x v="465"/>
    <m/>
    <x v="16"/>
    <n v="0"/>
    <n v="0"/>
    <n v="64"/>
    <n v="8"/>
    <n v="1"/>
    <n v="8"/>
    <n v="1"/>
    <n v="1"/>
    <n v="2"/>
    <n v="4"/>
    <n v="0"/>
    <n v="0"/>
    <n v="0"/>
    <n v="0"/>
    <n v="0"/>
    <n v="2"/>
    <n v="3"/>
    <n v="0"/>
    <n v="0"/>
    <n v="0"/>
    <n v="0"/>
    <n v="0"/>
    <n v="0"/>
    <n v="0"/>
    <n v="0"/>
    <n v="0"/>
  </r>
  <r>
    <s v="TRIUNFO2016/Jun"/>
    <x v="463"/>
    <x v="465"/>
    <m/>
    <x v="17"/>
    <n v="0"/>
    <n v="0"/>
    <n v="61"/>
    <n v="10"/>
    <n v="2"/>
    <n v="13"/>
    <n v="2"/>
    <n v="0"/>
    <n v="4"/>
    <n v="1"/>
    <n v="1"/>
    <n v="0"/>
    <n v="0"/>
    <n v="0"/>
    <n v="0"/>
    <n v="3"/>
    <n v="2"/>
    <n v="0"/>
    <n v="0"/>
    <n v="0"/>
    <n v="0"/>
    <n v="0"/>
    <n v="0"/>
    <n v="0"/>
    <n v="0"/>
    <n v="0"/>
  </r>
  <r>
    <s v="TRIUNFO2016/Jul"/>
    <x v="463"/>
    <x v="465"/>
    <m/>
    <x v="18"/>
    <n v="0"/>
    <n v="0"/>
    <n v="22"/>
    <n v="7"/>
    <n v="1"/>
    <n v="2"/>
    <n v="1"/>
    <n v="2"/>
    <n v="2"/>
    <n v="6"/>
    <n v="0"/>
    <n v="0"/>
    <n v="0"/>
    <n v="0"/>
    <n v="0"/>
    <n v="3"/>
    <n v="0"/>
    <n v="0"/>
    <n v="0"/>
    <n v="0"/>
    <n v="0"/>
    <n v="0"/>
    <n v="0"/>
    <n v="0"/>
    <n v="0"/>
    <n v="0"/>
  </r>
  <r>
    <s v="TRIUNFO2016/Aug"/>
    <x v="463"/>
    <x v="465"/>
    <m/>
    <x v="19"/>
    <n v="0"/>
    <n v="0"/>
    <n v="31"/>
    <n v="7"/>
    <n v="2"/>
    <n v="4"/>
    <n v="2"/>
    <n v="2"/>
    <n v="1"/>
    <n v="10"/>
    <n v="5"/>
    <n v="0"/>
    <n v="0"/>
    <n v="0"/>
    <n v="0"/>
    <n v="1"/>
    <n v="1"/>
    <n v="0"/>
    <n v="0"/>
    <n v="0"/>
    <n v="0"/>
    <n v="0"/>
    <n v="0"/>
    <n v="0"/>
    <n v="0"/>
    <n v="0"/>
  </r>
  <r>
    <s v="TRIUNFO2016/Sep"/>
    <x v="463"/>
    <x v="465"/>
    <m/>
    <x v="20"/>
    <n v="0"/>
    <n v="0"/>
    <n v="22"/>
    <n v="7"/>
    <n v="0"/>
    <n v="3"/>
    <n v="1"/>
    <n v="1"/>
    <n v="4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TRIUNFO2016/Oct"/>
    <x v="463"/>
    <x v="465"/>
    <m/>
    <x v="21"/>
    <n v="1"/>
    <n v="0"/>
    <n v="28"/>
    <n v="8"/>
    <n v="2"/>
    <n v="9"/>
    <n v="2"/>
    <n v="2"/>
    <n v="0"/>
    <n v="12"/>
    <n v="2"/>
    <n v="0"/>
    <n v="0"/>
    <n v="0"/>
    <n v="0"/>
    <n v="2"/>
    <n v="3"/>
    <n v="0"/>
    <n v="0"/>
    <n v="0"/>
    <n v="0"/>
    <n v="0"/>
    <n v="0"/>
    <n v="0"/>
    <n v="0"/>
    <n v="1"/>
  </r>
  <r>
    <s v="TRIUNFO2016/Nov"/>
    <x v="463"/>
    <x v="465"/>
    <m/>
    <x v="22"/>
    <n v="1"/>
    <n v="0"/>
    <n v="20"/>
    <n v="1"/>
    <n v="4"/>
    <n v="4"/>
    <n v="0"/>
    <n v="3"/>
    <n v="1"/>
    <n v="2"/>
    <n v="3"/>
    <n v="0"/>
    <n v="0"/>
    <n v="0"/>
    <n v="0"/>
    <n v="0"/>
    <n v="1"/>
    <n v="0"/>
    <n v="0"/>
    <n v="0"/>
    <n v="0"/>
    <n v="0"/>
    <n v="0"/>
    <n v="0"/>
    <n v="0"/>
    <n v="1"/>
  </r>
  <r>
    <s v="TRIUNFO2016/Dec"/>
    <x v="463"/>
    <x v="465"/>
    <m/>
    <x v="23"/>
    <n v="1"/>
    <n v="0"/>
    <n v="32"/>
    <n v="8"/>
    <n v="1"/>
    <n v="0"/>
    <n v="1"/>
    <n v="0"/>
    <n v="1"/>
    <n v="1"/>
    <n v="2"/>
    <n v="0"/>
    <n v="0"/>
    <n v="0"/>
    <n v="0"/>
    <n v="3"/>
    <n v="0"/>
    <n v="0"/>
    <n v="0"/>
    <n v="0"/>
    <n v="0"/>
    <n v="0"/>
    <n v="0"/>
    <n v="0"/>
    <n v="0"/>
    <n v="1"/>
  </r>
  <r>
    <s v="TUCUNDUVA2016/Jan"/>
    <x v="464"/>
    <x v="466"/>
    <s v="TUCUNDUV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6/Feb"/>
    <x v="464"/>
    <x v="466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6/Mar"/>
    <x v="464"/>
    <x v="466"/>
    <m/>
    <x v="14"/>
    <n v="0"/>
    <n v="0"/>
    <n v="6"/>
    <n v="0"/>
    <n v="0"/>
    <n v="2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TUCUNDUVA2016/Apr"/>
    <x v="464"/>
    <x v="466"/>
    <m/>
    <x v="15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6/May"/>
    <x v="464"/>
    <x v="466"/>
    <m/>
    <x v="16"/>
    <n v="0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6/Jun"/>
    <x v="464"/>
    <x v="466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6/Jul"/>
    <x v="464"/>
    <x v="466"/>
    <m/>
    <x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6/Aug"/>
    <x v="464"/>
    <x v="46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6/Sep"/>
    <x v="464"/>
    <x v="46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6/Oct"/>
    <x v="464"/>
    <x v="46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6/Nov"/>
    <x v="464"/>
    <x v="466"/>
    <m/>
    <x v="22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16/Dec"/>
    <x v="464"/>
    <x v="466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6/Jan"/>
    <x v="465"/>
    <x v="467"/>
    <s v="TUN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6/Feb"/>
    <x v="465"/>
    <x v="46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6/Mar"/>
    <x v="465"/>
    <x v="467"/>
    <m/>
    <x v="14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NAS2016/Apr"/>
    <x v="465"/>
    <x v="467"/>
    <m/>
    <x v="15"/>
    <n v="0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6/May"/>
    <x v="465"/>
    <x v="467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6/Jun"/>
    <x v="465"/>
    <x v="467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6/Jul"/>
    <x v="465"/>
    <x v="467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6/Aug"/>
    <x v="465"/>
    <x v="467"/>
    <m/>
    <x v="19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6/Sep"/>
    <x v="465"/>
    <x v="467"/>
    <m/>
    <x v="2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6/Oct"/>
    <x v="465"/>
    <x v="46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6/Nov"/>
    <x v="465"/>
    <x v="467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6/Dec"/>
    <x v="465"/>
    <x v="46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6/Jan"/>
    <x v="466"/>
    <x v="468"/>
    <s v="TUPANCI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6/Feb"/>
    <x v="466"/>
    <x v="4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6/Mar"/>
    <x v="466"/>
    <x v="4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6/Apr"/>
    <x v="466"/>
    <x v="46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6/May"/>
    <x v="466"/>
    <x v="468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6/Jun"/>
    <x v="466"/>
    <x v="46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6/Jul"/>
    <x v="466"/>
    <x v="468"/>
    <m/>
    <x v="18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s v="TUPANCI DO SUL2016/Aug"/>
    <x v="466"/>
    <x v="468"/>
    <m/>
    <x v="19"/>
    <n v="0"/>
    <n v="0"/>
    <n v="6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6/Sep"/>
    <x v="466"/>
    <x v="468"/>
    <m/>
    <x v="20"/>
    <n v="0"/>
    <n v="0"/>
    <n v="2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CI DO SUL2016/Oct"/>
    <x v="466"/>
    <x v="46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6/Nov"/>
    <x v="466"/>
    <x v="46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6/Dec"/>
    <x v="466"/>
    <x v="46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6/Jan"/>
    <x v="467"/>
    <x v="469"/>
    <s v="TUPANCIRETA"/>
    <x v="12"/>
    <n v="0"/>
    <n v="0"/>
    <n v="31"/>
    <n v="3"/>
    <n v="0"/>
    <n v="3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PANCIRETA2016/Feb"/>
    <x v="467"/>
    <x v="469"/>
    <m/>
    <x v="13"/>
    <n v="0"/>
    <n v="0"/>
    <n v="26"/>
    <n v="1"/>
    <n v="2"/>
    <n v="5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UPANCIRETA2016/Mar"/>
    <x v="467"/>
    <x v="469"/>
    <m/>
    <x v="14"/>
    <n v="0"/>
    <n v="0"/>
    <n v="41"/>
    <n v="5"/>
    <n v="2"/>
    <n v="2"/>
    <n v="0"/>
    <n v="1"/>
    <n v="0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TUPANCIRETA2016/Apr"/>
    <x v="467"/>
    <x v="469"/>
    <m/>
    <x v="15"/>
    <n v="0"/>
    <n v="1"/>
    <n v="48"/>
    <n v="5"/>
    <n v="0"/>
    <n v="1"/>
    <n v="0"/>
    <n v="4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TUPANCIRETA2016/May"/>
    <x v="467"/>
    <x v="469"/>
    <m/>
    <x v="16"/>
    <n v="1"/>
    <n v="0"/>
    <n v="21"/>
    <n v="3"/>
    <n v="0"/>
    <n v="2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TUPANCIRETA2016/Jun"/>
    <x v="467"/>
    <x v="469"/>
    <m/>
    <x v="17"/>
    <n v="0"/>
    <n v="0"/>
    <n v="45"/>
    <n v="5"/>
    <n v="1"/>
    <n v="6"/>
    <n v="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TUPANCIRETA2016/Jul"/>
    <x v="467"/>
    <x v="469"/>
    <m/>
    <x v="18"/>
    <n v="1"/>
    <n v="0"/>
    <n v="29"/>
    <n v="6"/>
    <n v="1"/>
    <n v="3"/>
    <n v="1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TUPANCIRETA2016/Aug"/>
    <x v="467"/>
    <x v="469"/>
    <m/>
    <x v="19"/>
    <n v="2"/>
    <n v="0"/>
    <n v="27"/>
    <n v="9"/>
    <n v="0"/>
    <n v="8"/>
    <n v="2"/>
    <n v="0"/>
    <n v="1"/>
    <n v="2"/>
    <n v="2"/>
    <n v="0"/>
    <n v="0"/>
    <n v="0"/>
    <n v="0"/>
    <n v="0"/>
    <n v="0"/>
    <n v="0"/>
    <n v="1"/>
    <n v="0"/>
    <n v="0"/>
    <n v="0"/>
    <n v="0"/>
    <n v="0"/>
    <n v="0"/>
    <n v="2"/>
  </r>
  <r>
    <s v="TUPANCIRETA2016/Sep"/>
    <x v="467"/>
    <x v="469"/>
    <m/>
    <x v="20"/>
    <n v="1"/>
    <n v="0"/>
    <n v="14"/>
    <n v="4"/>
    <n v="0"/>
    <n v="6"/>
    <n v="0"/>
    <n v="0"/>
    <n v="1"/>
    <n v="4"/>
    <n v="0"/>
    <n v="0"/>
    <n v="0"/>
    <n v="0"/>
    <n v="0"/>
    <n v="0"/>
    <n v="1"/>
    <n v="0"/>
    <n v="1"/>
    <n v="0"/>
    <n v="0"/>
    <n v="0"/>
    <n v="0"/>
    <n v="0"/>
    <n v="0"/>
    <n v="1"/>
  </r>
  <r>
    <s v="TUPANCIRETA2016/Oct"/>
    <x v="467"/>
    <x v="469"/>
    <m/>
    <x v="21"/>
    <n v="0"/>
    <n v="0"/>
    <n v="30"/>
    <n v="3"/>
    <n v="1"/>
    <n v="1"/>
    <n v="0"/>
    <n v="4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TUPANCIRETA2016/Nov"/>
    <x v="467"/>
    <x v="469"/>
    <m/>
    <x v="22"/>
    <n v="0"/>
    <n v="0"/>
    <n v="28"/>
    <n v="2"/>
    <n v="0"/>
    <n v="0"/>
    <n v="0"/>
    <n v="4"/>
    <n v="0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TUPANCIRETA2016/Dec"/>
    <x v="467"/>
    <x v="469"/>
    <m/>
    <x v="23"/>
    <n v="0"/>
    <n v="0"/>
    <n v="27"/>
    <n v="2"/>
    <n v="2"/>
    <n v="6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PANDI2016/Jan"/>
    <x v="468"/>
    <x v="470"/>
    <s v="TUPANDI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UPANDI2016/Feb"/>
    <x v="468"/>
    <x v="470"/>
    <m/>
    <x v="1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6/Mar"/>
    <x v="468"/>
    <x v="470"/>
    <m/>
    <x v="14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NDI2016/Apr"/>
    <x v="468"/>
    <x v="47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6/May"/>
    <x v="468"/>
    <x v="470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6/Jun"/>
    <x v="468"/>
    <x v="47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6/Jul"/>
    <x v="468"/>
    <x v="470"/>
    <m/>
    <x v="18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UPANDI2016/Aug"/>
    <x v="468"/>
    <x v="470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6/Sep"/>
    <x v="468"/>
    <x v="47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6/Oct"/>
    <x v="468"/>
    <x v="4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6/Nov"/>
    <x v="468"/>
    <x v="47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6/Dec"/>
    <x v="468"/>
    <x v="470"/>
    <m/>
    <x v="2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6/Jan"/>
    <x v="469"/>
    <x v="471"/>
    <s v="TUPARENDI"/>
    <x v="12"/>
    <n v="0"/>
    <n v="0"/>
    <n v="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RENDI2016/Feb"/>
    <x v="469"/>
    <x v="471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6/Mar"/>
    <x v="469"/>
    <x v="471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6/Apr"/>
    <x v="469"/>
    <x v="471"/>
    <m/>
    <x v="15"/>
    <n v="0"/>
    <n v="0"/>
    <n v="8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6/May"/>
    <x v="469"/>
    <x v="471"/>
    <m/>
    <x v="16"/>
    <n v="0"/>
    <n v="0"/>
    <n v="12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6/Jun"/>
    <x v="469"/>
    <x v="471"/>
    <m/>
    <x v="17"/>
    <n v="0"/>
    <n v="0"/>
    <n v="5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16/Jul"/>
    <x v="469"/>
    <x v="471"/>
    <m/>
    <x v="18"/>
    <n v="0"/>
    <n v="0"/>
    <n v="11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RENDI2016/Aug"/>
    <x v="469"/>
    <x v="471"/>
    <m/>
    <x v="19"/>
    <n v="0"/>
    <n v="0"/>
    <n v="3"/>
    <n v="0"/>
    <n v="0"/>
    <n v="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PARENDI2016/Sep"/>
    <x v="469"/>
    <x v="471"/>
    <m/>
    <x v="20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6/Oct"/>
    <x v="469"/>
    <x v="471"/>
    <m/>
    <x v="21"/>
    <n v="0"/>
    <n v="0"/>
    <n v="7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16/Nov"/>
    <x v="469"/>
    <x v="471"/>
    <m/>
    <x v="2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6/Dec"/>
    <x v="469"/>
    <x v="471"/>
    <m/>
    <x v="23"/>
    <n v="0"/>
    <n v="0"/>
    <n v="5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6/Jan"/>
    <x v="470"/>
    <x v="472"/>
    <s v="TURUCU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6/Feb"/>
    <x v="470"/>
    <x v="47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6/Mar"/>
    <x v="470"/>
    <x v="472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6/Apr"/>
    <x v="470"/>
    <x v="47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6/May"/>
    <x v="470"/>
    <x v="472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6/Jun"/>
    <x v="470"/>
    <x v="472"/>
    <m/>
    <x v="17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6/Jul"/>
    <x v="470"/>
    <x v="47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6/Aug"/>
    <x v="470"/>
    <x v="472"/>
    <m/>
    <x v="19"/>
    <n v="0"/>
    <n v="0"/>
    <n v="7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RUCU2016/Sep"/>
    <x v="470"/>
    <x v="472"/>
    <m/>
    <x v="2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RUCU2016/Oct"/>
    <x v="470"/>
    <x v="47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6/Nov"/>
    <x v="470"/>
    <x v="472"/>
    <m/>
    <x v="22"/>
    <n v="0"/>
    <n v="0"/>
    <n v="5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6/Dec"/>
    <x v="470"/>
    <x v="472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6/Jan"/>
    <x v="471"/>
    <x v="473"/>
    <s v="UBIRETAM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6/Feb"/>
    <x v="471"/>
    <x v="473"/>
    <m/>
    <x v="13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6/Mar"/>
    <x v="471"/>
    <x v="473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6/Apr"/>
    <x v="471"/>
    <x v="473"/>
    <m/>
    <x v="15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UBIRETAMA2016/May"/>
    <x v="471"/>
    <x v="47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6/Jun"/>
    <x v="471"/>
    <x v="47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6/Jul"/>
    <x v="471"/>
    <x v="473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6/Aug"/>
    <x v="471"/>
    <x v="4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6/Sep"/>
    <x v="471"/>
    <x v="47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6/Oct"/>
    <x v="471"/>
    <x v="473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6/Nov"/>
    <x v="471"/>
    <x v="473"/>
    <m/>
    <x v="22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UBIRETAMA2016/Dec"/>
    <x v="471"/>
    <x v="473"/>
    <m/>
    <x v="23"/>
    <n v="0"/>
    <n v="0"/>
    <n v="5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UNIAO DA SERRA2016/Jan"/>
    <x v="472"/>
    <x v="474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6/Feb"/>
    <x v="472"/>
    <x v="47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6/Mar"/>
    <x v="472"/>
    <x v="474"/>
    <m/>
    <x v="14"/>
    <n v="0"/>
    <n v="0"/>
    <n v="1"/>
    <n v="0"/>
    <n v="0"/>
    <n v="3"/>
    <n v="0"/>
    <n v="1"/>
    <n v="0"/>
    <n v="0"/>
    <n v="0"/>
    <n v="0"/>
    <n v="1"/>
    <n v="0"/>
    <n v="1"/>
    <n v="0"/>
    <n v="1"/>
    <n v="0"/>
    <n v="0"/>
    <n v="0"/>
    <n v="0"/>
    <n v="0"/>
    <n v="0"/>
    <n v="0"/>
    <n v="0"/>
    <n v="0"/>
  </r>
  <r>
    <s v="UNIAO DA SERRA2016/Apr"/>
    <x v="472"/>
    <x v="47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6/May"/>
    <x v="472"/>
    <x v="474"/>
    <m/>
    <x v="16"/>
    <n v="0"/>
    <n v="1"/>
    <n v="0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UNIAO DA SERRA2016/Jun"/>
    <x v="472"/>
    <x v="474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6/Jul"/>
    <x v="472"/>
    <x v="47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6/Aug"/>
    <x v="472"/>
    <x v="47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6/Sep"/>
    <x v="472"/>
    <x v="47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6/Oct"/>
    <x v="472"/>
    <x v="474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6/Nov"/>
    <x v="472"/>
    <x v="4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6/Dec"/>
    <x v="472"/>
    <x v="474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Jan"/>
    <x v="473"/>
    <x v="475"/>
    <s v="UNISTALDA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Feb"/>
    <x v="473"/>
    <x v="47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Mar"/>
    <x v="473"/>
    <x v="47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Apr"/>
    <x v="473"/>
    <x v="4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May"/>
    <x v="473"/>
    <x v="475"/>
    <m/>
    <x v="16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Jun"/>
    <x v="473"/>
    <x v="47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Jul"/>
    <x v="473"/>
    <x v="475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Aug"/>
    <x v="473"/>
    <x v="475"/>
    <m/>
    <x v="19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Sep"/>
    <x v="473"/>
    <x v="475"/>
    <m/>
    <x v="20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Oct"/>
    <x v="473"/>
    <x v="4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Nov"/>
    <x v="473"/>
    <x v="475"/>
    <m/>
    <x v="22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6/Dec"/>
    <x v="473"/>
    <x v="475"/>
    <m/>
    <x v="23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6/Jan"/>
    <x v="474"/>
    <x v="476"/>
    <s v="URUGUAIANA"/>
    <x v="12"/>
    <n v="1"/>
    <n v="0"/>
    <n v="128"/>
    <n v="10"/>
    <n v="6"/>
    <n v="34"/>
    <n v="2"/>
    <n v="9"/>
    <n v="10"/>
    <n v="8"/>
    <n v="13"/>
    <n v="0"/>
    <n v="0"/>
    <n v="0"/>
    <n v="0"/>
    <n v="3"/>
    <n v="1"/>
    <n v="0"/>
    <n v="0"/>
    <n v="0"/>
    <n v="0"/>
    <n v="0"/>
    <n v="0"/>
    <n v="0"/>
    <n v="0"/>
    <n v="1"/>
  </r>
  <r>
    <s v="URUGUAIANA2016/Feb"/>
    <x v="474"/>
    <x v="476"/>
    <m/>
    <x v="13"/>
    <n v="1"/>
    <n v="0"/>
    <n v="131"/>
    <n v="11"/>
    <n v="3"/>
    <n v="59"/>
    <n v="3"/>
    <n v="22"/>
    <n v="5"/>
    <n v="10"/>
    <n v="12"/>
    <n v="0"/>
    <n v="0"/>
    <n v="0"/>
    <n v="0"/>
    <n v="3"/>
    <n v="2"/>
    <n v="0"/>
    <n v="1"/>
    <n v="0"/>
    <n v="0"/>
    <n v="0"/>
    <n v="0"/>
    <n v="0"/>
    <n v="0"/>
    <n v="1"/>
  </r>
  <r>
    <s v="URUGUAIANA2016/Mar"/>
    <x v="474"/>
    <x v="476"/>
    <m/>
    <x v="14"/>
    <n v="0"/>
    <n v="0"/>
    <n v="155"/>
    <n v="4"/>
    <n v="4"/>
    <n v="59"/>
    <n v="0"/>
    <n v="21"/>
    <n v="2"/>
    <n v="17"/>
    <n v="21"/>
    <n v="0"/>
    <n v="0"/>
    <n v="0"/>
    <n v="1"/>
    <n v="4"/>
    <n v="2"/>
    <n v="0"/>
    <n v="0"/>
    <n v="0"/>
    <n v="0"/>
    <n v="0"/>
    <n v="0"/>
    <n v="0"/>
    <n v="0"/>
    <n v="0"/>
  </r>
  <r>
    <s v="URUGUAIANA2016/Apr"/>
    <x v="474"/>
    <x v="476"/>
    <m/>
    <x v="15"/>
    <n v="0"/>
    <n v="0"/>
    <n v="176"/>
    <n v="17"/>
    <n v="5"/>
    <n v="76"/>
    <n v="1"/>
    <n v="9"/>
    <n v="11"/>
    <n v="18"/>
    <n v="20"/>
    <n v="0"/>
    <n v="0"/>
    <n v="0"/>
    <n v="0"/>
    <n v="3"/>
    <n v="3"/>
    <n v="0"/>
    <n v="0"/>
    <n v="0"/>
    <n v="0"/>
    <n v="0"/>
    <n v="0"/>
    <n v="0"/>
    <n v="0"/>
    <n v="0"/>
  </r>
  <r>
    <s v="URUGUAIANA2016/May"/>
    <x v="474"/>
    <x v="476"/>
    <m/>
    <x v="16"/>
    <n v="3"/>
    <n v="0"/>
    <n v="154"/>
    <n v="14"/>
    <n v="8"/>
    <n v="70"/>
    <n v="2"/>
    <n v="21"/>
    <n v="9"/>
    <n v="13"/>
    <n v="11"/>
    <n v="0"/>
    <n v="0"/>
    <n v="0"/>
    <n v="0"/>
    <n v="7"/>
    <n v="0"/>
    <n v="0"/>
    <n v="0"/>
    <n v="0"/>
    <n v="0"/>
    <n v="0"/>
    <n v="0"/>
    <n v="0"/>
    <n v="0"/>
    <n v="5"/>
  </r>
  <r>
    <s v="URUGUAIANA2016/Jun"/>
    <x v="474"/>
    <x v="476"/>
    <m/>
    <x v="17"/>
    <n v="1"/>
    <n v="0"/>
    <n v="179"/>
    <n v="12"/>
    <n v="13"/>
    <n v="41"/>
    <n v="0"/>
    <n v="18"/>
    <n v="7"/>
    <n v="14"/>
    <n v="18"/>
    <n v="0"/>
    <n v="0"/>
    <n v="0"/>
    <n v="0"/>
    <n v="3"/>
    <n v="0"/>
    <n v="0"/>
    <n v="0"/>
    <n v="0"/>
    <n v="0"/>
    <n v="0"/>
    <n v="0"/>
    <n v="0"/>
    <n v="0"/>
    <n v="1"/>
  </r>
  <r>
    <s v="URUGUAIANA2016/Jul"/>
    <x v="474"/>
    <x v="476"/>
    <m/>
    <x v="18"/>
    <n v="1"/>
    <n v="0"/>
    <n v="144"/>
    <n v="14"/>
    <n v="5"/>
    <n v="78"/>
    <n v="1"/>
    <n v="8"/>
    <n v="10"/>
    <n v="14"/>
    <n v="8"/>
    <n v="0"/>
    <n v="0"/>
    <n v="0"/>
    <n v="0"/>
    <n v="7"/>
    <n v="3"/>
    <n v="1"/>
    <n v="0"/>
    <n v="0"/>
    <n v="0"/>
    <n v="0"/>
    <n v="0"/>
    <n v="0"/>
    <n v="0"/>
    <n v="1"/>
  </r>
  <r>
    <s v="URUGUAIANA2016/Aug"/>
    <x v="474"/>
    <x v="476"/>
    <m/>
    <x v="19"/>
    <n v="0"/>
    <n v="1"/>
    <n v="130"/>
    <n v="10"/>
    <n v="5"/>
    <n v="68"/>
    <n v="2"/>
    <n v="17"/>
    <n v="1"/>
    <n v="3"/>
    <n v="13"/>
    <n v="0"/>
    <n v="0"/>
    <n v="0"/>
    <n v="0"/>
    <n v="5"/>
    <n v="2"/>
    <n v="0"/>
    <n v="0"/>
    <n v="0"/>
    <n v="0"/>
    <n v="0"/>
    <n v="0"/>
    <n v="0"/>
    <n v="0"/>
    <n v="0"/>
  </r>
  <r>
    <s v="URUGUAIANA2016/Sep"/>
    <x v="474"/>
    <x v="476"/>
    <m/>
    <x v="20"/>
    <n v="2"/>
    <n v="0"/>
    <n v="129"/>
    <n v="12"/>
    <n v="8"/>
    <n v="60"/>
    <n v="1"/>
    <n v="5"/>
    <n v="5"/>
    <n v="9"/>
    <n v="9"/>
    <n v="0"/>
    <n v="0"/>
    <n v="0"/>
    <n v="0"/>
    <n v="2"/>
    <n v="0"/>
    <n v="0"/>
    <n v="0"/>
    <n v="0"/>
    <n v="0"/>
    <n v="0"/>
    <n v="0"/>
    <n v="0"/>
    <n v="0"/>
    <n v="2"/>
  </r>
  <r>
    <s v="URUGUAIANA2016/Oct"/>
    <x v="474"/>
    <x v="476"/>
    <m/>
    <x v="21"/>
    <n v="7"/>
    <n v="0"/>
    <n v="147"/>
    <n v="13"/>
    <n v="10"/>
    <n v="91"/>
    <n v="0"/>
    <n v="14"/>
    <n v="12"/>
    <n v="4"/>
    <n v="6"/>
    <n v="0"/>
    <n v="0"/>
    <n v="0"/>
    <n v="0"/>
    <n v="4"/>
    <n v="5"/>
    <n v="0"/>
    <n v="0"/>
    <n v="0"/>
    <n v="0"/>
    <n v="0"/>
    <n v="1"/>
    <n v="0"/>
    <n v="0"/>
    <n v="8"/>
  </r>
  <r>
    <s v="URUGUAIANA2016/Nov"/>
    <x v="474"/>
    <x v="476"/>
    <m/>
    <x v="22"/>
    <n v="1"/>
    <n v="0"/>
    <n v="122"/>
    <n v="7"/>
    <n v="6"/>
    <n v="72"/>
    <n v="1"/>
    <n v="6"/>
    <n v="6"/>
    <n v="9"/>
    <n v="12"/>
    <n v="0"/>
    <n v="0"/>
    <n v="0"/>
    <n v="0"/>
    <n v="4"/>
    <n v="3"/>
    <n v="0"/>
    <n v="0"/>
    <n v="0"/>
    <n v="0"/>
    <n v="0"/>
    <n v="0"/>
    <n v="0"/>
    <n v="0"/>
    <n v="1"/>
  </r>
  <r>
    <s v="URUGUAIANA2016/Dec"/>
    <x v="474"/>
    <x v="476"/>
    <m/>
    <x v="23"/>
    <n v="5"/>
    <n v="0"/>
    <n v="110"/>
    <n v="7"/>
    <n v="5"/>
    <n v="45"/>
    <n v="1"/>
    <n v="17"/>
    <n v="6"/>
    <n v="7"/>
    <n v="9"/>
    <n v="0"/>
    <n v="0"/>
    <n v="0"/>
    <n v="0"/>
    <n v="2"/>
    <n v="3"/>
    <n v="0"/>
    <n v="0"/>
    <n v="0"/>
    <n v="0"/>
    <n v="0"/>
    <n v="0"/>
    <n v="0"/>
    <n v="0"/>
    <n v="6"/>
  </r>
  <r>
    <s v="VACARIA2016/Jan"/>
    <x v="475"/>
    <x v="477"/>
    <s v="VACARIA"/>
    <x v="12"/>
    <n v="2"/>
    <n v="0"/>
    <n v="109"/>
    <n v="6"/>
    <n v="16"/>
    <n v="17"/>
    <n v="3"/>
    <n v="16"/>
    <n v="8"/>
    <n v="14"/>
    <n v="7"/>
    <n v="0"/>
    <n v="0"/>
    <n v="0"/>
    <n v="0"/>
    <n v="5"/>
    <n v="7"/>
    <n v="0"/>
    <n v="0"/>
    <n v="0"/>
    <n v="0"/>
    <n v="0"/>
    <n v="0"/>
    <n v="0"/>
    <n v="0"/>
    <n v="2"/>
  </r>
  <r>
    <s v="VACARIA2016/Feb"/>
    <x v="475"/>
    <x v="477"/>
    <m/>
    <x v="13"/>
    <n v="1"/>
    <n v="0"/>
    <n v="96"/>
    <n v="4"/>
    <n v="4"/>
    <n v="7"/>
    <n v="0"/>
    <n v="13"/>
    <n v="6"/>
    <n v="3"/>
    <n v="2"/>
    <n v="0"/>
    <n v="0"/>
    <n v="0"/>
    <n v="0"/>
    <n v="8"/>
    <n v="0"/>
    <n v="0"/>
    <n v="0"/>
    <n v="0"/>
    <n v="0"/>
    <n v="0"/>
    <n v="0"/>
    <n v="0"/>
    <n v="0"/>
    <n v="1"/>
  </r>
  <r>
    <s v="VACARIA2016/Mar"/>
    <x v="475"/>
    <x v="477"/>
    <m/>
    <x v="14"/>
    <n v="2"/>
    <n v="0"/>
    <n v="117"/>
    <n v="11"/>
    <n v="9"/>
    <n v="20"/>
    <n v="2"/>
    <n v="14"/>
    <n v="8"/>
    <n v="17"/>
    <n v="3"/>
    <n v="0"/>
    <n v="0"/>
    <n v="0"/>
    <n v="0"/>
    <n v="3"/>
    <n v="1"/>
    <n v="0"/>
    <n v="0"/>
    <n v="0"/>
    <n v="0"/>
    <n v="0"/>
    <n v="0"/>
    <n v="0"/>
    <n v="0"/>
    <n v="2"/>
  </r>
  <r>
    <s v="VACARIA2016/Apr"/>
    <x v="475"/>
    <x v="477"/>
    <m/>
    <x v="15"/>
    <n v="3"/>
    <n v="0"/>
    <n v="138"/>
    <n v="6"/>
    <n v="11"/>
    <n v="25"/>
    <n v="3"/>
    <n v="8"/>
    <n v="10"/>
    <n v="13"/>
    <n v="4"/>
    <n v="0"/>
    <n v="0"/>
    <n v="0"/>
    <n v="0"/>
    <n v="6"/>
    <n v="3"/>
    <n v="0"/>
    <n v="0"/>
    <n v="0"/>
    <n v="0"/>
    <n v="0"/>
    <n v="0"/>
    <n v="0"/>
    <n v="0"/>
    <n v="3"/>
  </r>
  <r>
    <s v="VACARIA2016/May"/>
    <x v="475"/>
    <x v="477"/>
    <m/>
    <x v="16"/>
    <n v="2"/>
    <n v="0"/>
    <n v="134"/>
    <n v="14"/>
    <n v="4"/>
    <n v="22"/>
    <n v="1"/>
    <n v="9"/>
    <n v="10"/>
    <n v="10"/>
    <n v="8"/>
    <n v="0"/>
    <n v="0"/>
    <n v="0"/>
    <n v="0"/>
    <n v="7"/>
    <n v="4"/>
    <n v="0"/>
    <n v="0"/>
    <n v="0"/>
    <n v="0"/>
    <n v="0"/>
    <n v="1"/>
    <n v="0"/>
    <n v="0"/>
    <n v="2"/>
  </r>
  <r>
    <s v="VACARIA2016/Jun"/>
    <x v="475"/>
    <x v="477"/>
    <m/>
    <x v="17"/>
    <n v="0"/>
    <n v="0"/>
    <n v="118"/>
    <n v="7"/>
    <n v="6"/>
    <n v="24"/>
    <n v="1"/>
    <n v="12"/>
    <n v="9"/>
    <n v="12"/>
    <n v="8"/>
    <n v="0"/>
    <n v="0"/>
    <n v="0"/>
    <n v="0"/>
    <n v="8"/>
    <n v="5"/>
    <n v="0"/>
    <n v="0"/>
    <n v="0"/>
    <n v="0"/>
    <n v="0"/>
    <n v="0"/>
    <n v="0"/>
    <n v="0"/>
    <n v="0"/>
  </r>
  <r>
    <s v="VACARIA2016/Jul"/>
    <x v="475"/>
    <x v="477"/>
    <m/>
    <x v="18"/>
    <n v="2"/>
    <n v="0"/>
    <n v="173"/>
    <n v="9"/>
    <n v="6"/>
    <n v="19"/>
    <n v="1"/>
    <n v="8"/>
    <n v="9"/>
    <n v="11"/>
    <n v="8"/>
    <n v="0"/>
    <n v="0"/>
    <n v="0"/>
    <n v="0"/>
    <n v="2"/>
    <n v="1"/>
    <n v="0"/>
    <n v="0"/>
    <n v="0"/>
    <n v="0"/>
    <n v="0"/>
    <n v="0"/>
    <n v="0"/>
    <n v="0"/>
    <n v="2"/>
  </r>
  <r>
    <s v="VACARIA2016/Aug"/>
    <x v="475"/>
    <x v="477"/>
    <m/>
    <x v="19"/>
    <n v="1"/>
    <n v="0"/>
    <n v="120"/>
    <n v="13"/>
    <n v="6"/>
    <n v="11"/>
    <n v="1"/>
    <n v="12"/>
    <n v="14"/>
    <n v="5"/>
    <n v="4"/>
    <n v="0"/>
    <n v="0"/>
    <n v="0"/>
    <n v="0"/>
    <n v="5"/>
    <n v="0"/>
    <n v="1"/>
    <n v="0"/>
    <n v="0"/>
    <n v="0"/>
    <n v="0"/>
    <n v="0"/>
    <n v="0"/>
    <n v="0"/>
    <n v="1"/>
  </r>
  <r>
    <s v="VACARIA2016/Sep"/>
    <x v="475"/>
    <x v="477"/>
    <m/>
    <x v="20"/>
    <n v="0"/>
    <n v="0"/>
    <n v="90"/>
    <n v="7"/>
    <n v="7"/>
    <n v="26"/>
    <n v="1"/>
    <n v="13"/>
    <n v="9"/>
    <n v="4"/>
    <n v="5"/>
    <n v="0"/>
    <n v="0"/>
    <n v="0"/>
    <n v="0"/>
    <n v="3"/>
    <n v="1"/>
    <n v="2"/>
    <n v="0"/>
    <n v="0"/>
    <n v="0"/>
    <n v="0"/>
    <n v="0"/>
    <n v="0"/>
    <n v="0"/>
    <n v="0"/>
  </r>
  <r>
    <s v="VACARIA2016/Oct"/>
    <x v="475"/>
    <x v="477"/>
    <m/>
    <x v="21"/>
    <n v="0"/>
    <n v="0"/>
    <n v="104"/>
    <n v="9"/>
    <n v="12"/>
    <n v="23"/>
    <n v="0"/>
    <n v="9"/>
    <n v="13"/>
    <n v="3"/>
    <n v="3"/>
    <n v="0"/>
    <n v="0"/>
    <n v="0"/>
    <n v="0"/>
    <n v="7"/>
    <n v="3"/>
    <n v="0"/>
    <n v="0"/>
    <n v="0"/>
    <n v="0"/>
    <n v="0"/>
    <n v="0"/>
    <n v="0"/>
    <n v="0"/>
    <n v="0"/>
  </r>
  <r>
    <s v="VACARIA2016/Nov"/>
    <x v="475"/>
    <x v="477"/>
    <m/>
    <x v="22"/>
    <n v="1"/>
    <n v="0"/>
    <n v="121"/>
    <n v="6"/>
    <n v="4"/>
    <n v="11"/>
    <n v="1"/>
    <n v="8"/>
    <n v="10"/>
    <n v="3"/>
    <n v="2"/>
    <n v="0"/>
    <n v="0"/>
    <n v="0"/>
    <n v="0"/>
    <n v="8"/>
    <n v="0"/>
    <n v="0"/>
    <n v="0"/>
    <n v="0"/>
    <n v="0"/>
    <n v="0"/>
    <n v="0"/>
    <n v="0"/>
    <n v="0"/>
    <n v="1"/>
  </r>
  <r>
    <s v="VACARIA2016/Dec"/>
    <x v="475"/>
    <x v="477"/>
    <m/>
    <x v="23"/>
    <n v="3"/>
    <n v="0"/>
    <n v="92"/>
    <n v="3"/>
    <n v="6"/>
    <n v="11"/>
    <n v="1"/>
    <n v="11"/>
    <n v="7"/>
    <n v="2"/>
    <n v="3"/>
    <n v="0"/>
    <n v="0"/>
    <n v="0"/>
    <n v="0"/>
    <n v="5"/>
    <n v="1"/>
    <n v="0"/>
    <n v="0"/>
    <n v="0"/>
    <n v="0"/>
    <n v="0"/>
    <n v="0"/>
    <n v="0"/>
    <n v="0"/>
    <n v="3"/>
  </r>
  <r>
    <s v="VALE DO SOL2016/Jan"/>
    <x v="476"/>
    <x v="478"/>
    <s v="VALE DO SOL"/>
    <x v="12"/>
    <n v="0"/>
    <n v="0"/>
    <n v="4"/>
    <n v="0"/>
    <n v="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DO SOL2016/Feb"/>
    <x v="476"/>
    <x v="478"/>
    <m/>
    <x v="13"/>
    <n v="0"/>
    <n v="0"/>
    <n v="12"/>
    <n v="1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16/Mar"/>
    <x v="476"/>
    <x v="478"/>
    <m/>
    <x v="14"/>
    <n v="0"/>
    <n v="0"/>
    <n v="1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6/Apr"/>
    <x v="476"/>
    <x v="478"/>
    <m/>
    <x v="15"/>
    <n v="0"/>
    <n v="0"/>
    <n v="8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6/May"/>
    <x v="476"/>
    <x v="478"/>
    <m/>
    <x v="16"/>
    <n v="0"/>
    <n v="0"/>
    <n v="10"/>
    <n v="1"/>
    <n v="2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DO SOL2016/Jun"/>
    <x v="476"/>
    <x v="478"/>
    <m/>
    <x v="17"/>
    <n v="0"/>
    <n v="0"/>
    <n v="7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6/Jul"/>
    <x v="476"/>
    <x v="478"/>
    <m/>
    <x v="18"/>
    <n v="0"/>
    <n v="0"/>
    <n v="8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DO SOL2016/Aug"/>
    <x v="476"/>
    <x v="478"/>
    <m/>
    <x v="19"/>
    <n v="0"/>
    <n v="0"/>
    <n v="1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DO SOL2016/Sep"/>
    <x v="476"/>
    <x v="478"/>
    <m/>
    <x v="20"/>
    <n v="0"/>
    <n v="0"/>
    <n v="5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6/Oct"/>
    <x v="476"/>
    <x v="478"/>
    <m/>
    <x v="21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6/Nov"/>
    <x v="476"/>
    <x v="478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6/Dec"/>
    <x v="476"/>
    <x v="478"/>
    <m/>
    <x v="23"/>
    <n v="0"/>
    <n v="0"/>
    <n v="6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REAL2016/Jan"/>
    <x v="477"/>
    <x v="479"/>
    <s v="VALE REAL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6/Feb"/>
    <x v="477"/>
    <x v="479"/>
    <m/>
    <x v="13"/>
    <n v="0"/>
    <n v="0"/>
    <n v="5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16/Mar"/>
    <x v="477"/>
    <x v="47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6/Apr"/>
    <x v="477"/>
    <x v="479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6/May"/>
    <x v="477"/>
    <x v="479"/>
    <m/>
    <x v="1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6/Jun"/>
    <x v="477"/>
    <x v="479"/>
    <m/>
    <x v="17"/>
    <n v="0"/>
    <n v="0"/>
    <n v="3"/>
    <n v="0"/>
    <n v="0"/>
    <n v="5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REAL2016/Jul"/>
    <x v="477"/>
    <x v="479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6/Aug"/>
    <x v="477"/>
    <x v="479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6/Sep"/>
    <x v="477"/>
    <x v="479"/>
    <m/>
    <x v="2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16/Oct"/>
    <x v="477"/>
    <x v="479"/>
    <m/>
    <x v="2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REAL2016/Nov"/>
    <x v="477"/>
    <x v="47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6/Dec"/>
    <x v="477"/>
    <x v="479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6/Jan"/>
    <x v="478"/>
    <x v="480"/>
    <s v="VALE VERDE"/>
    <x v="1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6/Feb"/>
    <x v="478"/>
    <x v="48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6/Mar"/>
    <x v="478"/>
    <x v="480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6/Apr"/>
    <x v="478"/>
    <x v="480"/>
    <m/>
    <x v="15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6/May"/>
    <x v="478"/>
    <x v="480"/>
    <m/>
    <x v="16"/>
    <n v="0"/>
    <n v="0"/>
    <n v="6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6/Jun"/>
    <x v="478"/>
    <x v="480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6/Jul"/>
    <x v="478"/>
    <x v="480"/>
    <m/>
    <x v="18"/>
    <n v="0"/>
    <n v="0"/>
    <n v="7"/>
    <n v="2"/>
    <n v="0"/>
    <n v="2"/>
    <n v="0"/>
    <n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</r>
  <r>
    <s v="VALE VERDE2016/Aug"/>
    <x v="478"/>
    <x v="480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6/Sep"/>
    <x v="478"/>
    <x v="480"/>
    <m/>
    <x v="20"/>
    <n v="0"/>
    <n v="0"/>
    <n v="3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VERDE2016/Oct"/>
    <x v="478"/>
    <x v="480"/>
    <m/>
    <x v="21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6/Nov"/>
    <x v="478"/>
    <x v="480"/>
    <m/>
    <x v="22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6/Dec"/>
    <x v="478"/>
    <x v="480"/>
    <m/>
    <x v="23"/>
    <n v="0"/>
    <n v="0"/>
    <n v="5"/>
    <n v="1"/>
    <n v="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VANINI2016/Jan"/>
    <x v="479"/>
    <x v="481"/>
    <s v="VANINI"/>
    <x v="12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Feb"/>
    <x v="479"/>
    <x v="48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Mar"/>
    <x v="479"/>
    <x v="481"/>
    <m/>
    <x v="14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Apr"/>
    <x v="479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May"/>
    <x v="479"/>
    <x v="48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Jun"/>
    <x v="479"/>
    <x v="48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Jul"/>
    <x v="479"/>
    <x v="481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Aug"/>
    <x v="479"/>
    <x v="481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Sep"/>
    <x v="479"/>
    <x v="481"/>
    <m/>
    <x v="2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Oct"/>
    <x v="479"/>
    <x v="481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Nov"/>
    <x v="479"/>
    <x v="4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6/Dec"/>
    <x v="479"/>
    <x v="48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6/Jan"/>
    <x v="480"/>
    <x v="482"/>
    <s v="VENANCIO AIRES"/>
    <x v="12"/>
    <n v="2"/>
    <n v="0"/>
    <n v="49"/>
    <n v="5"/>
    <n v="6"/>
    <n v="16"/>
    <n v="3"/>
    <n v="5"/>
    <n v="9"/>
    <n v="19"/>
    <n v="5"/>
    <n v="0"/>
    <n v="0"/>
    <n v="0"/>
    <n v="0"/>
    <n v="1"/>
    <n v="6"/>
    <n v="0"/>
    <n v="0"/>
    <n v="0"/>
    <n v="0"/>
    <n v="0"/>
    <n v="0"/>
    <n v="0"/>
    <n v="0"/>
    <n v="2"/>
  </r>
  <r>
    <s v="VENANCIO AIRES2016/Feb"/>
    <x v="480"/>
    <x v="482"/>
    <m/>
    <x v="13"/>
    <n v="1"/>
    <n v="0"/>
    <n v="51"/>
    <n v="1"/>
    <n v="9"/>
    <n v="21"/>
    <n v="2"/>
    <n v="5"/>
    <n v="3"/>
    <n v="23"/>
    <n v="5"/>
    <n v="0"/>
    <n v="0"/>
    <n v="0"/>
    <n v="0"/>
    <n v="2"/>
    <n v="2"/>
    <n v="1"/>
    <n v="0"/>
    <n v="0"/>
    <n v="0"/>
    <n v="0"/>
    <n v="0"/>
    <n v="0"/>
    <n v="0"/>
    <n v="1"/>
  </r>
  <r>
    <s v="VENANCIO AIRES2016/Mar"/>
    <x v="480"/>
    <x v="482"/>
    <m/>
    <x v="14"/>
    <n v="0"/>
    <n v="0"/>
    <n v="54"/>
    <n v="0"/>
    <n v="4"/>
    <n v="21"/>
    <n v="1"/>
    <n v="3"/>
    <n v="5"/>
    <n v="32"/>
    <n v="5"/>
    <n v="0"/>
    <n v="0"/>
    <n v="0"/>
    <n v="0"/>
    <n v="2"/>
    <n v="4"/>
    <n v="1"/>
    <n v="0"/>
    <n v="0"/>
    <n v="0"/>
    <n v="0"/>
    <n v="0"/>
    <n v="0"/>
    <n v="0"/>
    <n v="0"/>
  </r>
  <r>
    <s v="VENANCIO AIRES2016/Apr"/>
    <x v="480"/>
    <x v="482"/>
    <m/>
    <x v="15"/>
    <n v="1"/>
    <n v="0"/>
    <n v="62"/>
    <n v="5"/>
    <n v="2"/>
    <n v="13"/>
    <n v="2"/>
    <n v="5"/>
    <n v="4"/>
    <n v="24"/>
    <n v="4"/>
    <n v="0"/>
    <n v="0"/>
    <n v="0"/>
    <n v="0"/>
    <n v="3"/>
    <n v="4"/>
    <n v="0"/>
    <n v="0"/>
    <n v="0"/>
    <n v="0"/>
    <n v="0"/>
    <n v="0"/>
    <n v="0"/>
    <n v="0"/>
    <n v="1"/>
  </r>
  <r>
    <s v="VENANCIO AIRES2016/May"/>
    <x v="480"/>
    <x v="482"/>
    <m/>
    <x v="16"/>
    <n v="2"/>
    <n v="0"/>
    <n v="66"/>
    <n v="6"/>
    <n v="6"/>
    <n v="17"/>
    <n v="0"/>
    <n v="3"/>
    <n v="4"/>
    <n v="13"/>
    <n v="4"/>
    <n v="0"/>
    <n v="0"/>
    <n v="0"/>
    <n v="0"/>
    <n v="4"/>
    <n v="6"/>
    <n v="0"/>
    <n v="0"/>
    <n v="0"/>
    <n v="0"/>
    <n v="0"/>
    <n v="0"/>
    <n v="0"/>
    <n v="0"/>
    <n v="2"/>
  </r>
  <r>
    <s v="VENANCIO AIRES2016/Jun"/>
    <x v="480"/>
    <x v="482"/>
    <m/>
    <x v="17"/>
    <n v="2"/>
    <n v="0"/>
    <n v="77"/>
    <n v="1"/>
    <n v="4"/>
    <n v="19"/>
    <n v="0"/>
    <n v="5"/>
    <n v="1"/>
    <n v="15"/>
    <n v="6"/>
    <n v="0"/>
    <n v="0"/>
    <n v="0"/>
    <n v="0"/>
    <n v="1"/>
    <n v="3"/>
    <n v="1"/>
    <n v="0"/>
    <n v="0"/>
    <n v="0"/>
    <n v="0"/>
    <n v="0"/>
    <n v="0"/>
    <n v="0"/>
    <n v="2"/>
  </r>
  <r>
    <s v="VENANCIO AIRES2016/Jul"/>
    <x v="480"/>
    <x v="482"/>
    <m/>
    <x v="18"/>
    <n v="0"/>
    <n v="0"/>
    <n v="67"/>
    <n v="5"/>
    <n v="3"/>
    <n v="8"/>
    <n v="0"/>
    <n v="5"/>
    <n v="3"/>
    <n v="14"/>
    <n v="8"/>
    <n v="0"/>
    <n v="0"/>
    <n v="0"/>
    <n v="0"/>
    <n v="4"/>
    <n v="0"/>
    <n v="1"/>
    <n v="0"/>
    <n v="0"/>
    <n v="0"/>
    <n v="0"/>
    <n v="0"/>
    <n v="0"/>
    <n v="0"/>
    <n v="0"/>
  </r>
  <r>
    <s v="VENANCIO AIRES2016/Aug"/>
    <x v="480"/>
    <x v="482"/>
    <m/>
    <x v="19"/>
    <n v="0"/>
    <n v="0"/>
    <n v="70"/>
    <n v="3"/>
    <n v="2"/>
    <n v="6"/>
    <n v="1"/>
    <n v="5"/>
    <n v="4"/>
    <n v="22"/>
    <n v="7"/>
    <n v="0"/>
    <n v="0"/>
    <n v="0"/>
    <n v="0"/>
    <n v="4"/>
    <n v="1"/>
    <n v="0"/>
    <n v="0"/>
    <n v="0"/>
    <n v="0"/>
    <n v="0"/>
    <n v="0"/>
    <n v="0"/>
    <n v="0"/>
    <n v="0"/>
  </r>
  <r>
    <s v="VENANCIO AIRES2016/Sep"/>
    <x v="480"/>
    <x v="482"/>
    <m/>
    <x v="20"/>
    <n v="0"/>
    <n v="0"/>
    <n v="79"/>
    <n v="10"/>
    <n v="7"/>
    <n v="10"/>
    <n v="1"/>
    <n v="3"/>
    <n v="4"/>
    <n v="2"/>
    <n v="7"/>
    <n v="0"/>
    <n v="0"/>
    <n v="0"/>
    <n v="0"/>
    <n v="4"/>
    <n v="1"/>
    <n v="0"/>
    <n v="0"/>
    <n v="0"/>
    <n v="0"/>
    <n v="0"/>
    <n v="0"/>
    <n v="0"/>
    <n v="0"/>
    <n v="0"/>
  </r>
  <r>
    <s v="VENANCIO AIRES2016/Oct"/>
    <x v="480"/>
    <x v="482"/>
    <m/>
    <x v="21"/>
    <n v="0"/>
    <n v="0"/>
    <n v="77"/>
    <n v="1"/>
    <n v="6"/>
    <n v="9"/>
    <n v="1"/>
    <n v="6"/>
    <n v="1"/>
    <n v="5"/>
    <n v="5"/>
    <n v="0"/>
    <n v="0"/>
    <n v="0"/>
    <n v="0"/>
    <n v="12"/>
    <n v="3"/>
    <n v="1"/>
    <n v="0"/>
    <n v="0"/>
    <n v="0"/>
    <n v="0"/>
    <n v="0"/>
    <n v="0"/>
    <n v="0"/>
    <n v="0"/>
  </r>
  <r>
    <s v="VENANCIO AIRES2016/Nov"/>
    <x v="480"/>
    <x v="482"/>
    <m/>
    <x v="22"/>
    <n v="2"/>
    <n v="0"/>
    <n v="49"/>
    <n v="4"/>
    <n v="4"/>
    <n v="8"/>
    <n v="1"/>
    <n v="2"/>
    <n v="1"/>
    <n v="5"/>
    <n v="3"/>
    <n v="0"/>
    <n v="0"/>
    <n v="0"/>
    <n v="0"/>
    <n v="10"/>
    <n v="3"/>
    <n v="0"/>
    <n v="0"/>
    <n v="0"/>
    <n v="0"/>
    <n v="0"/>
    <n v="0"/>
    <n v="0"/>
    <n v="0"/>
    <n v="2"/>
  </r>
  <r>
    <s v="VENANCIO AIRES2016/Dec"/>
    <x v="480"/>
    <x v="482"/>
    <m/>
    <x v="23"/>
    <n v="3"/>
    <n v="0"/>
    <n v="33"/>
    <n v="2"/>
    <n v="4"/>
    <n v="11"/>
    <n v="3"/>
    <n v="4"/>
    <n v="1"/>
    <n v="0"/>
    <n v="1"/>
    <n v="0"/>
    <n v="0"/>
    <n v="0"/>
    <n v="0"/>
    <n v="2"/>
    <n v="0"/>
    <n v="1"/>
    <n v="0"/>
    <n v="0"/>
    <n v="0"/>
    <n v="0"/>
    <n v="0"/>
    <n v="0"/>
    <n v="0"/>
    <n v="3"/>
  </r>
  <r>
    <s v="VERA CRUZ2016/Jan"/>
    <x v="481"/>
    <x v="483"/>
    <s v="VERA CRUZ"/>
    <x v="12"/>
    <n v="0"/>
    <n v="0"/>
    <n v="26"/>
    <n v="0"/>
    <n v="2"/>
    <n v="6"/>
    <n v="0"/>
    <n v="1"/>
    <n v="2"/>
    <n v="0"/>
    <n v="0"/>
    <n v="0"/>
    <n v="0"/>
    <n v="0"/>
    <n v="0"/>
    <n v="1"/>
    <n v="1"/>
    <n v="1"/>
    <n v="0"/>
    <n v="0"/>
    <n v="0"/>
    <n v="0"/>
    <n v="0"/>
    <n v="0"/>
    <n v="0"/>
    <n v="0"/>
  </r>
  <r>
    <s v="VERA CRUZ2016/Feb"/>
    <x v="481"/>
    <x v="483"/>
    <m/>
    <x v="13"/>
    <n v="0"/>
    <n v="0"/>
    <n v="18"/>
    <n v="1"/>
    <n v="4"/>
    <n v="4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ERA CRUZ2016/Mar"/>
    <x v="481"/>
    <x v="483"/>
    <m/>
    <x v="14"/>
    <n v="0"/>
    <n v="0"/>
    <n v="16"/>
    <n v="1"/>
    <n v="7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6/Apr"/>
    <x v="481"/>
    <x v="483"/>
    <m/>
    <x v="15"/>
    <n v="0"/>
    <n v="0"/>
    <n v="22"/>
    <n v="1"/>
    <n v="4"/>
    <n v="3"/>
    <n v="0"/>
    <n v="2"/>
    <n v="2"/>
    <n v="0"/>
    <n v="1"/>
    <n v="0"/>
    <n v="0"/>
    <n v="0"/>
    <n v="0"/>
    <n v="1"/>
    <n v="0"/>
    <n v="0"/>
    <n v="2"/>
    <n v="0"/>
    <n v="0"/>
    <n v="0"/>
    <n v="0"/>
    <n v="0"/>
    <n v="0"/>
    <n v="0"/>
  </r>
  <r>
    <s v="VERA CRUZ2016/May"/>
    <x v="481"/>
    <x v="483"/>
    <m/>
    <x v="16"/>
    <n v="0"/>
    <n v="0"/>
    <n v="36"/>
    <n v="3"/>
    <n v="1"/>
    <n v="4"/>
    <n v="0"/>
    <n v="2"/>
    <n v="1"/>
    <n v="0"/>
    <n v="0"/>
    <n v="0"/>
    <n v="0"/>
    <n v="0"/>
    <n v="0"/>
    <n v="4"/>
    <n v="2"/>
    <n v="0"/>
    <n v="0"/>
    <n v="0"/>
    <n v="0"/>
    <n v="0"/>
    <n v="0"/>
    <n v="0"/>
    <n v="0"/>
    <n v="0"/>
  </r>
  <r>
    <s v="VERA CRUZ2016/Jun"/>
    <x v="481"/>
    <x v="483"/>
    <m/>
    <x v="17"/>
    <n v="0"/>
    <n v="0"/>
    <n v="34"/>
    <n v="5"/>
    <n v="10"/>
    <n v="3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VERA CRUZ2016/Jul"/>
    <x v="481"/>
    <x v="483"/>
    <m/>
    <x v="18"/>
    <n v="0"/>
    <n v="0"/>
    <n v="17"/>
    <n v="2"/>
    <n v="9"/>
    <n v="5"/>
    <n v="1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VERA CRUZ2016/Aug"/>
    <x v="481"/>
    <x v="483"/>
    <m/>
    <x v="19"/>
    <n v="0"/>
    <n v="0"/>
    <n v="29"/>
    <n v="2"/>
    <n v="6"/>
    <n v="2"/>
    <n v="1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VERA CRUZ2016/Sep"/>
    <x v="481"/>
    <x v="483"/>
    <m/>
    <x v="20"/>
    <n v="0"/>
    <n v="0"/>
    <n v="25"/>
    <n v="2"/>
    <n v="7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6/Oct"/>
    <x v="481"/>
    <x v="483"/>
    <m/>
    <x v="21"/>
    <n v="0"/>
    <n v="0"/>
    <n v="15"/>
    <n v="0"/>
    <n v="5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ERA CRUZ2016/Nov"/>
    <x v="481"/>
    <x v="483"/>
    <m/>
    <x v="22"/>
    <n v="1"/>
    <n v="0"/>
    <n v="11"/>
    <n v="0"/>
    <n v="9"/>
    <n v="5"/>
    <n v="0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VERA CRUZ2016/Dec"/>
    <x v="481"/>
    <x v="483"/>
    <m/>
    <x v="23"/>
    <n v="0"/>
    <n v="0"/>
    <n v="11"/>
    <n v="0"/>
    <n v="3"/>
    <n v="2"/>
    <n v="0"/>
    <n v="2"/>
    <n v="0"/>
    <n v="0"/>
    <n v="0"/>
    <n v="0"/>
    <n v="0"/>
    <n v="0"/>
    <n v="0"/>
    <n v="2"/>
    <n v="0"/>
    <n v="1"/>
    <n v="0"/>
    <n v="0"/>
    <n v="0"/>
    <n v="0"/>
    <n v="0"/>
    <n v="0"/>
    <n v="0"/>
    <n v="0"/>
  </r>
  <r>
    <s v="VERANOPOLIS2016/Jan"/>
    <x v="482"/>
    <x v="484"/>
    <s v="VERANOPOLIS"/>
    <x v="12"/>
    <n v="0"/>
    <n v="0"/>
    <n v="29"/>
    <n v="2"/>
    <n v="3"/>
    <n v="1"/>
    <n v="0"/>
    <n v="3"/>
    <n v="1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VERANOPOLIS2016/Feb"/>
    <x v="482"/>
    <x v="484"/>
    <m/>
    <x v="13"/>
    <n v="0"/>
    <n v="0"/>
    <n v="29"/>
    <n v="3"/>
    <n v="0"/>
    <n v="2"/>
    <n v="2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VERANOPOLIS2016/Mar"/>
    <x v="482"/>
    <x v="484"/>
    <m/>
    <x v="14"/>
    <n v="0"/>
    <n v="0"/>
    <n v="24"/>
    <n v="1"/>
    <n v="8"/>
    <n v="3"/>
    <n v="0"/>
    <n v="2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VERANOPOLIS2016/Apr"/>
    <x v="482"/>
    <x v="484"/>
    <m/>
    <x v="15"/>
    <n v="1"/>
    <n v="0"/>
    <n v="32"/>
    <n v="2"/>
    <n v="1"/>
    <n v="2"/>
    <n v="1"/>
    <n v="5"/>
    <n v="0"/>
    <n v="1"/>
    <n v="0"/>
    <n v="0"/>
    <n v="0"/>
    <n v="0"/>
    <n v="0"/>
    <n v="3"/>
    <n v="1"/>
    <n v="0"/>
    <n v="0"/>
    <n v="0"/>
    <n v="0"/>
    <n v="0"/>
    <n v="0"/>
    <n v="1"/>
    <n v="0"/>
    <n v="1"/>
  </r>
  <r>
    <s v="VERANOPOLIS2016/May"/>
    <x v="482"/>
    <x v="484"/>
    <m/>
    <x v="16"/>
    <n v="0"/>
    <n v="0"/>
    <n v="67"/>
    <n v="3"/>
    <n v="0"/>
    <n v="5"/>
    <n v="0"/>
    <n v="1"/>
    <n v="1"/>
    <n v="3"/>
    <n v="2"/>
    <n v="0"/>
    <n v="0"/>
    <n v="0"/>
    <n v="0"/>
    <n v="7"/>
    <n v="0"/>
    <n v="0"/>
    <n v="0"/>
    <n v="0"/>
    <n v="0"/>
    <n v="0"/>
    <n v="0"/>
    <n v="0"/>
    <n v="0"/>
    <n v="0"/>
  </r>
  <r>
    <s v="VERANOPOLIS2016/Jun"/>
    <x v="482"/>
    <x v="484"/>
    <m/>
    <x v="17"/>
    <n v="0"/>
    <n v="0"/>
    <n v="30"/>
    <n v="3"/>
    <n v="3"/>
    <n v="2"/>
    <n v="0"/>
    <n v="4"/>
    <n v="1"/>
    <n v="7"/>
    <n v="1"/>
    <n v="0"/>
    <n v="0"/>
    <n v="0"/>
    <n v="0"/>
    <n v="3"/>
    <n v="0"/>
    <n v="0"/>
    <n v="0"/>
    <n v="0"/>
    <n v="0"/>
    <n v="0"/>
    <n v="0"/>
    <n v="0"/>
    <n v="0"/>
    <n v="0"/>
  </r>
  <r>
    <s v="VERANOPOLIS2016/Jul"/>
    <x v="482"/>
    <x v="484"/>
    <m/>
    <x v="18"/>
    <n v="0"/>
    <n v="0"/>
    <n v="23"/>
    <n v="1"/>
    <n v="4"/>
    <n v="4"/>
    <n v="1"/>
    <n v="3"/>
    <n v="0"/>
    <n v="4"/>
    <n v="2"/>
    <n v="0"/>
    <n v="0"/>
    <n v="0"/>
    <n v="0"/>
    <n v="2"/>
    <n v="3"/>
    <n v="0"/>
    <n v="0"/>
    <n v="0"/>
    <n v="0"/>
    <n v="0"/>
    <n v="0"/>
    <n v="0"/>
    <n v="0"/>
    <n v="0"/>
  </r>
  <r>
    <s v="VERANOPOLIS2016/Aug"/>
    <x v="482"/>
    <x v="484"/>
    <m/>
    <x v="19"/>
    <n v="0"/>
    <n v="0"/>
    <n v="28"/>
    <n v="2"/>
    <n v="8"/>
    <n v="8"/>
    <n v="1"/>
    <n v="2"/>
    <n v="0"/>
    <n v="1"/>
    <n v="0"/>
    <n v="0"/>
    <n v="0"/>
    <n v="0"/>
    <n v="0"/>
    <n v="3"/>
    <n v="7"/>
    <n v="0"/>
    <n v="0"/>
    <n v="0"/>
    <n v="0"/>
    <n v="0"/>
    <n v="0"/>
    <n v="0"/>
    <n v="0"/>
    <n v="0"/>
  </r>
  <r>
    <s v="VERANOPOLIS2016/Sep"/>
    <x v="482"/>
    <x v="484"/>
    <m/>
    <x v="20"/>
    <n v="0"/>
    <n v="0"/>
    <n v="17"/>
    <n v="2"/>
    <n v="2"/>
    <n v="4"/>
    <n v="0"/>
    <n v="2"/>
    <n v="1"/>
    <n v="3"/>
    <n v="1"/>
    <n v="0"/>
    <n v="0"/>
    <n v="0"/>
    <n v="0"/>
    <n v="0"/>
    <n v="3"/>
    <n v="0"/>
    <n v="0"/>
    <n v="0"/>
    <n v="0"/>
    <n v="0"/>
    <n v="0"/>
    <n v="0"/>
    <n v="0"/>
    <n v="0"/>
  </r>
  <r>
    <s v="VERANOPOLIS2016/Oct"/>
    <x v="482"/>
    <x v="484"/>
    <m/>
    <x v="21"/>
    <n v="0"/>
    <n v="0"/>
    <n v="29"/>
    <n v="1"/>
    <n v="0"/>
    <n v="3"/>
    <n v="1"/>
    <n v="4"/>
    <n v="0"/>
    <n v="7"/>
    <n v="3"/>
    <n v="0"/>
    <n v="0"/>
    <n v="0"/>
    <n v="0"/>
    <n v="3"/>
    <n v="0"/>
    <n v="0"/>
    <n v="0"/>
    <n v="0"/>
    <n v="0"/>
    <n v="0"/>
    <n v="0"/>
    <n v="0"/>
    <n v="0"/>
    <n v="0"/>
  </r>
  <r>
    <s v="VERANOPOLIS2016/Nov"/>
    <x v="482"/>
    <x v="484"/>
    <m/>
    <x v="22"/>
    <n v="0"/>
    <n v="0"/>
    <n v="21"/>
    <n v="2"/>
    <n v="2"/>
    <n v="2"/>
    <n v="0"/>
    <n v="7"/>
    <n v="1"/>
    <n v="3"/>
    <n v="2"/>
    <n v="0"/>
    <n v="0"/>
    <n v="0"/>
    <n v="0"/>
    <n v="4"/>
    <n v="0"/>
    <n v="0"/>
    <n v="0"/>
    <n v="0"/>
    <n v="0"/>
    <n v="0"/>
    <n v="0"/>
    <n v="0"/>
    <n v="0"/>
    <n v="0"/>
  </r>
  <r>
    <s v="VERANOPOLIS2016/Dec"/>
    <x v="482"/>
    <x v="484"/>
    <m/>
    <x v="23"/>
    <n v="0"/>
    <n v="0"/>
    <n v="24"/>
    <n v="1"/>
    <n v="5"/>
    <n v="3"/>
    <n v="0"/>
    <n v="5"/>
    <n v="0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VESPASIANO CORREA2016/Jan"/>
    <x v="483"/>
    <x v="485"/>
    <s v="VESPASIANO CORRE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6/Feb"/>
    <x v="483"/>
    <x v="4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6/Mar"/>
    <x v="483"/>
    <x v="48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6/Apr"/>
    <x v="483"/>
    <x v="4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6/May"/>
    <x v="483"/>
    <x v="48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6/Jun"/>
    <x v="483"/>
    <x v="485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6/Jul"/>
    <x v="483"/>
    <x v="485"/>
    <m/>
    <x v="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6/Aug"/>
    <x v="483"/>
    <x v="48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6/Sep"/>
    <x v="483"/>
    <x v="485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6/Oct"/>
    <x v="483"/>
    <x v="485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6/Nov"/>
    <x v="483"/>
    <x v="485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SPASIANO CORREA2016/Dec"/>
    <x v="483"/>
    <x v="485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Jan"/>
    <x v="484"/>
    <x v="486"/>
    <s v="VIADUTOS"/>
    <x v="1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Feb"/>
    <x v="484"/>
    <x v="48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Mar"/>
    <x v="484"/>
    <x v="486"/>
    <m/>
    <x v="14"/>
    <n v="0"/>
    <n v="0"/>
    <n v="6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Apr"/>
    <x v="484"/>
    <x v="486"/>
    <m/>
    <x v="15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May"/>
    <x v="484"/>
    <x v="486"/>
    <m/>
    <x v="16"/>
    <n v="0"/>
    <n v="0"/>
    <n v="6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16/Jun"/>
    <x v="484"/>
    <x v="486"/>
    <m/>
    <x v="17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16/Jul"/>
    <x v="484"/>
    <x v="486"/>
    <m/>
    <x v="18"/>
    <n v="0"/>
    <n v="0"/>
    <n v="13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Aug"/>
    <x v="484"/>
    <x v="486"/>
    <m/>
    <x v="19"/>
    <n v="0"/>
    <n v="0"/>
    <n v="7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Sep"/>
    <x v="484"/>
    <x v="486"/>
    <m/>
    <x v="20"/>
    <n v="0"/>
    <n v="0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Oct"/>
    <x v="484"/>
    <x v="48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Nov"/>
    <x v="484"/>
    <x v="486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6/Dec"/>
    <x v="484"/>
    <x v="486"/>
    <m/>
    <x v="23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16/Jan"/>
    <x v="485"/>
    <x v="487"/>
    <s v="VIAMAO"/>
    <x v="12"/>
    <n v="10"/>
    <n v="0"/>
    <n v="225"/>
    <n v="15"/>
    <n v="37"/>
    <n v="341"/>
    <n v="39"/>
    <n v="39"/>
    <n v="14"/>
    <n v="6"/>
    <n v="10"/>
    <n v="1"/>
    <n v="0"/>
    <n v="0"/>
    <n v="0"/>
    <n v="14"/>
    <n v="28"/>
    <n v="0"/>
    <n v="1"/>
    <n v="0"/>
    <n v="3"/>
    <n v="0"/>
    <n v="38"/>
    <n v="0"/>
    <n v="0"/>
    <n v="10"/>
  </r>
  <r>
    <s v="VIAMAO2016/Feb"/>
    <x v="485"/>
    <x v="487"/>
    <m/>
    <x v="13"/>
    <n v="16"/>
    <n v="1"/>
    <n v="223"/>
    <n v="11"/>
    <n v="40"/>
    <n v="356"/>
    <n v="50"/>
    <n v="24"/>
    <n v="11"/>
    <n v="15"/>
    <n v="18"/>
    <n v="1"/>
    <n v="0"/>
    <n v="0"/>
    <n v="0"/>
    <n v="7"/>
    <n v="21"/>
    <n v="0"/>
    <n v="0"/>
    <n v="0"/>
    <n v="4"/>
    <n v="0"/>
    <n v="51"/>
    <n v="1"/>
    <n v="1"/>
    <n v="18"/>
  </r>
  <r>
    <s v="VIAMAO2016/Mar"/>
    <x v="485"/>
    <x v="487"/>
    <m/>
    <x v="14"/>
    <n v="9"/>
    <n v="0"/>
    <n v="246"/>
    <n v="17"/>
    <n v="46"/>
    <n v="372"/>
    <n v="61"/>
    <n v="30"/>
    <n v="22"/>
    <n v="22"/>
    <n v="27"/>
    <n v="0"/>
    <n v="0"/>
    <n v="0"/>
    <n v="0"/>
    <n v="6"/>
    <n v="20"/>
    <n v="0"/>
    <n v="0"/>
    <n v="0"/>
    <n v="4"/>
    <n v="0"/>
    <n v="59"/>
    <n v="0"/>
    <n v="1"/>
    <n v="10"/>
  </r>
  <r>
    <s v="VIAMAO2016/Apr"/>
    <x v="485"/>
    <x v="487"/>
    <m/>
    <x v="15"/>
    <n v="7"/>
    <n v="0"/>
    <n v="199"/>
    <n v="14"/>
    <n v="42"/>
    <n v="316"/>
    <n v="47"/>
    <n v="34"/>
    <n v="21"/>
    <n v="18"/>
    <n v="27"/>
    <n v="1"/>
    <n v="0"/>
    <n v="0"/>
    <n v="0"/>
    <n v="9"/>
    <n v="10"/>
    <n v="1"/>
    <n v="0"/>
    <n v="0"/>
    <n v="2"/>
    <n v="0"/>
    <n v="52"/>
    <n v="0"/>
    <n v="0"/>
    <n v="7"/>
  </r>
  <r>
    <s v="VIAMAO2016/May"/>
    <x v="485"/>
    <x v="487"/>
    <m/>
    <x v="16"/>
    <n v="8"/>
    <n v="0"/>
    <n v="233"/>
    <n v="17"/>
    <n v="33"/>
    <n v="329"/>
    <n v="50"/>
    <n v="28"/>
    <n v="10"/>
    <n v="12"/>
    <n v="24"/>
    <n v="1"/>
    <n v="0"/>
    <n v="0"/>
    <n v="0"/>
    <n v="12"/>
    <n v="10"/>
    <n v="0"/>
    <n v="0"/>
    <n v="0"/>
    <n v="4"/>
    <n v="0"/>
    <n v="30"/>
    <n v="0"/>
    <n v="0"/>
    <n v="8"/>
  </r>
  <r>
    <s v="VIAMAO2016/Jun"/>
    <x v="485"/>
    <x v="487"/>
    <m/>
    <x v="17"/>
    <n v="11"/>
    <n v="0"/>
    <n v="233"/>
    <n v="22"/>
    <n v="24"/>
    <n v="281"/>
    <n v="47"/>
    <n v="36"/>
    <n v="9"/>
    <n v="12"/>
    <n v="24"/>
    <n v="1"/>
    <n v="0"/>
    <n v="0"/>
    <n v="0"/>
    <n v="12"/>
    <n v="17"/>
    <n v="0"/>
    <n v="0"/>
    <n v="0"/>
    <n v="2"/>
    <n v="0"/>
    <n v="34"/>
    <n v="0"/>
    <n v="0"/>
    <n v="11"/>
  </r>
  <r>
    <s v="VIAMAO2016/Jul"/>
    <x v="485"/>
    <x v="487"/>
    <m/>
    <x v="18"/>
    <n v="11"/>
    <n v="0"/>
    <n v="213"/>
    <n v="17"/>
    <n v="23"/>
    <n v="314"/>
    <n v="63"/>
    <n v="40"/>
    <n v="13"/>
    <n v="18"/>
    <n v="34"/>
    <n v="0"/>
    <n v="0"/>
    <n v="0"/>
    <n v="0"/>
    <n v="7"/>
    <n v="19"/>
    <n v="0"/>
    <n v="0"/>
    <n v="0"/>
    <n v="4"/>
    <n v="1"/>
    <n v="37"/>
    <n v="0"/>
    <n v="0"/>
    <n v="12"/>
  </r>
  <r>
    <s v="VIAMAO2016/Aug"/>
    <x v="485"/>
    <x v="487"/>
    <m/>
    <x v="19"/>
    <n v="17"/>
    <n v="0"/>
    <n v="198"/>
    <n v="17"/>
    <n v="44"/>
    <n v="349"/>
    <n v="41"/>
    <n v="37"/>
    <n v="20"/>
    <n v="21"/>
    <n v="19"/>
    <n v="1"/>
    <n v="0"/>
    <n v="0"/>
    <n v="0"/>
    <n v="10"/>
    <n v="11"/>
    <n v="2"/>
    <n v="0"/>
    <n v="0"/>
    <n v="3"/>
    <n v="0"/>
    <n v="35"/>
    <n v="0"/>
    <n v="0"/>
    <n v="19"/>
  </r>
  <r>
    <s v="VIAMAO2016/Sep"/>
    <x v="485"/>
    <x v="487"/>
    <m/>
    <x v="20"/>
    <n v="13"/>
    <n v="0"/>
    <n v="224"/>
    <n v="20"/>
    <n v="36"/>
    <n v="308"/>
    <n v="76"/>
    <n v="19"/>
    <n v="9"/>
    <n v="12"/>
    <n v="28"/>
    <n v="0"/>
    <n v="0"/>
    <n v="0"/>
    <n v="0"/>
    <n v="4"/>
    <n v="20"/>
    <n v="0"/>
    <n v="0"/>
    <n v="0"/>
    <n v="1"/>
    <n v="0"/>
    <n v="36"/>
    <n v="0"/>
    <n v="0"/>
    <n v="13"/>
  </r>
  <r>
    <s v="VIAMAO2016/Oct"/>
    <x v="485"/>
    <x v="487"/>
    <m/>
    <x v="21"/>
    <n v="10"/>
    <n v="0"/>
    <n v="232"/>
    <n v="10"/>
    <n v="38"/>
    <n v="329"/>
    <n v="81"/>
    <n v="29"/>
    <n v="13"/>
    <n v="21"/>
    <n v="31"/>
    <n v="0"/>
    <n v="0"/>
    <n v="0"/>
    <n v="0"/>
    <n v="8"/>
    <n v="13"/>
    <n v="0"/>
    <n v="0"/>
    <n v="0"/>
    <n v="1"/>
    <n v="0"/>
    <n v="38"/>
    <n v="0"/>
    <n v="1"/>
    <n v="10"/>
  </r>
  <r>
    <s v="VIAMAO2016/Nov"/>
    <x v="485"/>
    <x v="487"/>
    <m/>
    <x v="22"/>
    <n v="11"/>
    <n v="0"/>
    <n v="182"/>
    <n v="15"/>
    <n v="38"/>
    <n v="289"/>
    <n v="64"/>
    <n v="31"/>
    <n v="8"/>
    <n v="21"/>
    <n v="32"/>
    <n v="0"/>
    <n v="0"/>
    <n v="0"/>
    <n v="0"/>
    <n v="8"/>
    <n v="6"/>
    <n v="0"/>
    <n v="2"/>
    <n v="0"/>
    <n v="2"/>
    <n v="0"/>
    <n v="28"/>
    <n v="0"/>
    <n v="0"/>
    <n v="11"/>
  </r>
  <r>
    <s v="VIAMAO2016/Dec"/>
    <x v="485"/>
    <x v="487"/>
    <m/>
    <x v="23"/>
    <n v="13"/>
    <n v="1"/>
    <n v="162"/>
    <n v="13"/>
    <n v="39"/>
    <n v="242"/>
    <n v="52"/>
    <n v="9"/>
    <n v="5"/>
    <n v="10"/>
    <n v="17"/>
    <n v="0"/>
    <n v="0"/>
    <n v="0"/>
    <n v="0"/>
    <n v="3"/>
    <n v="8"/>
    <n v="0"/>
    <n v="0"/>
    <n v="0"/>
    <n v="1"/>
    <n v="0"/>
    <n v="20"/>
    <n v="0"/>
    <n v="0"/>
    <n v="16"/>
  </r>
  <r>
    <s v="VICENTE DUTRA2016/Jan"/>
    <x v="486"/>
    <x v="488"/>
    <s v="VICENTE DUTRA"/>
    <x v="1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6/Feb"/>
    <x v="486"/>
    <x v="488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6/Mar"/>
    <x v="486"/>
    <x v="488"/>
    <m/>
    <x v="14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6/Apr"/>
    <x v="486"/>
    <x v="488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6/May"/>
    <x v="486"/>
    <x v="488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6/Jun"/>
    <x v="486"/>
    <x v="488"/>
    <m/>
    <x v="17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6/Jul"/>
    <x v="486"/>
    <x v="488"/>
    <m/>
    <x v="1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CENTE DUTRA2016/Aug"/>
    <x v="486"/>
    <x v="488"/>
    <m/>
    <x v="19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6/Sep"/>
    <x v="486"/>
    <x v="488"/>
    <m/>
    <x v="20"/>
    <n v="0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6/Oct"/>
    <x v="486"/>
    <x v="488"/>
    <m/>
    <x v="21"/>
    <n v="1"/>
    <n v="0"/>
    <n v="2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CENTE DUTRA2016/Nov"/>
    <x v="486"/>
    <x v="488"/>
    <m/>
    <x v="2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6/Dec"/>
    <x v="486"/>
    <x v="488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6/Jan"/>
    <x v="487"/>
    <x v="489"/>
    <s v="VICTOR GRAEFF"/>
    <x v="12"/>
    <n v="0"/>
    <n v="0"/>
    <n v="4"/>
    <n v="0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16/Feb"/>
    <x v="487"/>
    <x v="48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6/Mar"/>
    <x v="487"/>
    <x v="489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6/Apr"/>
    <x v="487"/>
    <x v="489"/>
    <m/>
    <x v="15"/>
    <n v="0"/>
    <n v="0"/>
    <n v="2"/>
    <n v="2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VICTOR GRAEFF2016/May"/>
    <x v="487"/>
    <x v="48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6/Jun"/>
    <x v="487"/>
    <x v="489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6/Jul"/>
    <x v="487"/>
    <x v="489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6/Aug"/>
    <x v="487"/>
    <x v="489"/>
    <m/>
    <x v="19"/>
    <n v="0"/>
    <n v="0"/>
    <n v="1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CTOR GRAEFF2016/Sep"/>
    <x v="487"/>
    <x v="489"/>
    <m/>
    <x v="2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TOR GRAEFF2016/Oct"/>
    <x v="487"/>
    <x v="489"/>
    <m/>
    <x v="21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16/Nov"/>
    <x v="487"/>
    <x v="48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6/Dec"/>
    <x v="487"/>
    <x v="489"/>
    <m/>
    <x v="23"/>
    <n v="0"/>
    <n v="0"/>
    <n v="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6/Jan"/>
    <x v="488"/>
    <x v="490"/>
    <s v="VILA FLOR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6/Feb"/>
    <x v="488"/>
    <x v="490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6/Mar"/>
    <x v="488"/>
    <x v="49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6/Apr"/>
    <x v="488"/>
    <x v="49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6/May"/>
    <x v="488"/>
    <x v="490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</r>
  <r>
    <s v="VILA FLORES2016/Jun"/>
    <x v="488"/>
    <x v="490"/>
    <m/>
    <x v="17"/>
    <n v="0"/>
    <n v="0"/>
    <n v="4"/>
    <n v="0"/>
    <n v="1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VILA FLORES2016/Jul"/>
    <x v="488"/>
    <x v="490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6/Aug"/>
    <x v="488"/>
    <x v="490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6/Sep"/>
    <x v="488"/>
    <x v="490"/>
    <m/>
    <x v="2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6/Oct"/>
    <x v="488"/>
    <x v="490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FLORES2016/Nov"/>
    <x v="488"/>
    <x v="490"/>
    <m/>
    <x v="22"/>
    <n v="0"/>
    <n v="0"/>
    <n v="2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VILA FLORES2016/Dec"/>
    <x v="488"/>
    <x v="49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6/Jan"/>
    <x v="489"/>
    <x v="491"/>
    <s v="VILA LANGARO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6/Feb"/>
    <x v="489"/>
    <x v="491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LANGARO2016/Mar"/>
    <x v="489"/>
    <x v="49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6/Apr"/>
    <x v="489"/>
    <x v="491"/>
    <m/>
    <x v="1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LANGARO2016/May"/>
    <x v="489"/>
    <x v="49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6/Jun"/>
    <x v="489"/>
    <x v="49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6/Jul"/>
    <x v="489"/>
    <x v="491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6/Aug"/>
    <x v="489"/>
    <x v="49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6/Sep"/>
    <x v="489"/>
    <x v="49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6/Oct"/>
    <x v="489"/>
    <x v="491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6/Nov"/>
    <x v="489"/>
    <x v="49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6/Dec"/>
    <x v="489"/>
    <x v="49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6/Jan"/>
    <x v="490"/>
    <x v="492"/>
    <s v="VILA MARIA"/>
    <x v="12"/>
    <n v="1"/>
    <n v="0"/>
    <n v="5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1"/>
  </r>
  <r>
    <s v="VILA MARIA2016/Feb"/>
    <x v="490"/>
    <x v="492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6/Mar"/>
    <x v="490"/>
    <x v="492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MARIA2016/Apr"/>
    <x v="490"/>
    <x v="492"/>
    <m/>
    <x v="1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MARIA2016/May"/>
    <x v="490"/>
    <x v="492"/>
    <m/>
    <x v="16"/>
    <n v="0"/>
    <n v="0"/>
    <n v="9"/>
    <n v="1"/>
    <n v="2"/>
    <n v="2"/>
    <n v="1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VILA MARIA2016/Jun"/>
    <x v="490"/>
    <x v="492"/>
    <m/>
    <x v="17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6/Jul"/>
    <x v="490"/>
    <x v="492"/>
    <m/>
    <x v="18"/>
    <n v="0"/>
    <n v="0"/>
    <n v="8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MARIA2016/Aug"/>
    <x v="490"/>
    <x v="492"/>
    <m/>
    <x v="19"/>
    <n v="0"/>
    <n v="0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6/Sep"/>
    <x v="490"/>
    <x v="492"/>
    <m/>
    <x v="20"/>
    <n v="0"/>
    <n v="0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6/Oct"/>
    <x v="490"/>
    <x v="492"/>
    <m/>
    <x v="21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6/Nov"/>
    <x v="490"/>
    <x v="492"/>
    <m/>
    <x v="22"/>
    <n v="0"/>
    <n v="0"/>
    <n v="6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ILA MARIA2016/Dec"/>
    <x v="490"/>
    <x v="492"/>
    <m/>
    <x v="23"/>
    <n v="0"/>
    <n v="0"/>
    <n v="7"/>
    <n v="1"/>
    <n v="1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NOVA DO SUL2016/Jan"/>
    <x v="491"/>
    <x v="493"/>
    <s v="VILA NOVA DO SUL"/>
    <x v="12"/>
    <n v="0"/>
    <n v="0"/>
    <n v="7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NOVA DO SUL2016/Feb"/>
    <x v="491"/>
    <x v="493"/>
    <m/>
    <x v="13"/>
    <n v="0"/>
    <n v="0"/>
    <n v="19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6/Mar"/>
    <x v="491"/>
    <x v="493"/>
    <m/>
    <x v="14"/>
    <n v="0"/>
    <n v="0"/>
    <n v="5"/>
    <n v="1"/>
    <n v="0"/>
    <n v="2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NOVA DO SUL2016/Apr"/>
    <x v="491"/>
    <x v="49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6/May"/>
    <x v="491"/>
    <x v="493"/>
    <m/>
    <x v="16"/>
    <n v="0"/>
    <n v="0"/>
    <n v="7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6/Jun"/>
    <x v="491"/>
    <x v="493"/>
    <m/>
    <x v="17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6/Jul"/>
    <x v="491"/>
    <x v="493"/>
    <m/>
    <x v="18"/>
    <n v="0"/>
    <n v="0"/>
    <n v="7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16/Aug"/>
    <x v="491"/>
    <x v="493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6/Sep"/>
    <x v="491"/>
    <x v="493"/>
    <m/>
    <x v="20"/>
    <n v="0"/>
    <n v="0"/>
    <n v="5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NOVA DO SUL2016/Oct"/>
    <x v="491"/>
    <x v="493"/>
    <m/>
    <x v="21"/>
    <n v="0"/>
    <n v="0"/>
    <n v="6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6/Nov"/>
    <x v="491"/>
    <x v="493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6/Dec"/>
    <x v="491"/>
    <x v="493"/>
    <m/>
    <x v="23"/>
    <n v="0"/>
    <n v="0"/>
    <n v="4"/>
    <n v="2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ALEGRE2016/Jan"/>
    <x v="492"/>
    <x v="494"/>
    <s v="VISTA ALEGRE"/>
    <x v="12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6/Feb"/>
    <x v="492"/>
    <x v="494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6/Mar"/>
    <x v="492"/>
    <x v="494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6/Apr"/>
    <x v="492"/>
    <x v="494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6/May"/>
    <x v="492"/>
    <x v="494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6/Jun"/>
    <x v="492"/>
    <x v="49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6/Jul"/>
    <x v="492"/>
    <x v="49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6/Aug"/>
    <x v="492"/>
    <x v="494"/>
    <m/>
    <x v="19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STA ALEGRE2016/Sep"/>
    <x v="492"/>
    <x v="494"/>
    <m/>
    <x v="2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6/Oct"/>
    <x v="492"/>
    <x v="49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6/Nov"/>
    <x v="492"/>
    <x v="494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6/Dec"/>
    <x v="492"/>
    <x v="49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Jan"/>
    <x v="493"/>
    <x v="495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Feb"/>
    <x v="493"/>
    <x v="49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Mar"/>
    <x v="493"/>
    <x v="495"/>
    <m/>
    <x v="14"/>
    <n v="0"/>
    <n v="0"/>
    <n v="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Apr"/>
    <x v="493"/>
    <x v="4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May"/>
    <x v="493"/>
    <x v="495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Jun"/>
    <x v="493"/>
    <x v="49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Jul"/>
    <x v="493"/>
    <x v="49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Aug"/>
    <x v="493"/>
    <x v="495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Sep"/>
    <x v="493"/>
    <x v="49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Oct"/>
    <x v="493"/>
    <x v="495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Nov"/>
    <x v="493"/>
    <x v="49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6/Dec"/>
    <x v="493"/>
    <x v="4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Jan"/>
    <x v="494"/>
    <x v="496"/>
    <s v="VISTA GAU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Feb"/>
    <x v="494"/>
    <x v="496"/>
    <m/>
    <x v="1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Mar"/>
    <x v="494"/>
    <x v="496"/>
    <m/>
    <x v="1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Apr"/>
    <x v="494"/>
    <x v="49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May"/>
    <x v="494"/>
    <x v="496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Jun"/>
    <x v="494"/>
    <x v="496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Jul"/>
    <x v="494"/>
    <x v="49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Aug"/>
    <x v="494"/>
    <x v="496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Sep"/>
    <x v="494"/>
    <x v="49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Oct"/>
    <x v="494"/>
    <x v="49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Nov"/>
    <x v="494"/>
    <x v="496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6/Dec"/>
    <x v="494"/>
    <x v="4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Jan"/>
    <x v="495"/>
    <x v="497"/>
    <s v="VITORIA DAS MISSOE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Feb"/>
    <x v="495"/>
    <x v="497"/>
    <m/>
    <x v="1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Mar"/>
    <x v="495"/>
    <x v="497"/>
    <m/>
    <x v="14"/>
    <n v="0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Apr"/>
    <x v="495"/>
    <x v="497"/>
    <m/>
    <x v="15"/>
    <n v="0"/>
    <n v="0"/>
    <n v="4"/>
    <n v="2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VITORIA DAS MISSOES2016/May"/>
    <x v="495"/>
    <x v="497"/>
    <m/>
    <x v="16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Jun"/>
    <x v="495"/>
    <x v="497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Jul"/>
    <x v="495"/>
    <x v="497"/>
    <m/>
    <x v="18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Aug"/>
    <x v="495"/>
    <x v="497"/>
    <m/>
    <x v="19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Sep"/>
    <x v="495"/>
    <x v="497"/>
    <m/>
    <x v="20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Oct"/>
    <x v="495"/>
    <x v="497"/>
    <m/>
    <x v="21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Nov"/>
    <x v="495"/>
    <x v="497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6/Dec"/>
    <x v="495"/>
    <x v="497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Jan"/>
    <x v="496"/>
    <x v="498"/>
    <s v="WESTFALIA"/>
    <x v="12"/>
    <n v="0"/>
    <n v="0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Feb"/>
    <x v="496"/>
    <x v="498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Mar"/>
    <x v="496"/>
    <x v="49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Apr"/>
    <x v="496"/>
    <x v="498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May"/>
    <x v="496"/>
    <x v="49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Jun"/>
    <x v="496"/>
    <x v="49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Jul"/>
    <x v="496"/>
    <x v="4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Aug"/>
    <x v="496"/>
    <x v="498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Sep"/>
    <x v="496"/>
    <x v="49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Oct"/>
    <x v="496"/>
    <x v="498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Nov"/>
    <x v="496"/>
    <x v="4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6/Dec"/>
    <x v="496"/>
    <x v="498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6/Jan"/>
    <x v="497"/>
    <x v="499"/>
    <s v="XANGRI-LA"/>
    <x v="12"/>
    <n v="0"/>
    <n v="0"/>
    <n v="198"/>
    <n v="1"/>
    <n v="6"/>
    <n v="28"/>
    <n v="1"/>
    <n v="24"/>
    <n v="2"/>
    <n v="45"/>
    <n v="10"/>
    <n v="0"/>
    <n v="0"/>
    <n v="0"/>
    <n v="0"/>
    <n v="5"/>
    <n v="2"/>
    <n v="0"/>
    <n v="0"/>
    <n v="0"/>
    <n v="0"/>
    <n v="0"/>
    <n v="0"/>
    <n v="0"/>
    <n v="0"/>
    <n v="0"/>
  </r>
  <r>
    <s v="XANGRI-LA2016/Feb"/>
    <x v="497"/>
    <x v="499"/>
    <m/>
    <x v="13"/>
    <n v="0"/>
    <n v="0"/>
    <n v="94"/>
    <n v="0"/>
    <n v="3"/>
    <n v="14"/>
    <n v="0"/>
    <n v="5"/>
    <n v="1"/>
    <n v="13"/>
    <n v="1"/>
    <n v="0"/>
    <n v="0"/>
    <n v="0"/>
    <n v="0"/>
    <n v="3"/>
    <n v="0"/>
    <n v="0"/>
    <n v="0"/>
    <n v="0"/>
    <n v="0"/>
    <n v="0"/>
    <n v="0"/>
    <n v="0"/>
    <n v="0"/>
    <n v="0"/>
  </r>
  <r>
    <s v="XANGRI-LA2016/Mar"/>
    <x v="497"/>
    <x v="499"/>
    <m/>
    <x v="14"/>
    <n v="0"/>
    <n v="0"/>
    <n v="43"/>
    <n v="0"/>
    <n v="2"/>
    <n v="1"/>
    <n v="1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XANGRI-LA2016/Apr"/>
    <x v="497"/>
    <x v="499"/>
    <m/>
    <x v="15"/>
    <n v="0"/>
    <n v="0"/>
    <n v="50"/>
    <n v="3"/>
    <n v="2"/>
    <n v="5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XANGRI-LA2016/May"/>
    <x v="497"/>
    <x v="499"/>
    <m/>
    <x v="16"/>
    <n v="0"/>
    <n v="0"/>
    <n v="47"/>
    <n v="0"/>
    <n v="3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XANGRI-LA2016/Jun"/>
    <x v="497"/>
    <x v="499"/>
    <m/>
    <x v="17"/>
    <n v="0"/>
    <n v="0"/>
    <n v="52"/>
    <n v="0"/>
    <n v="0"/>
    <n v="5"/>
    <n v="0"/>
    <n v="5"/>
    <n v="0"/>
    <n v="1"/>
    <n v="2"/>
    <n v="0"/>
    <n v="0"/>
    <n v="0"/>
    <n v="0"/>
    <n v="1"/>
    <n v="3"/>
    <n v="0"/>
    <n v="0"/>
    <n v="0"/>
    <n v="0"/>
    <n v="0"/>
    <n v="0"/>
    <n v="0"/>
    <n v="0"/>
    <n v="0"/>
  </r>
  <r>
    <s v="XANGRI-LA2016/Jul"/>
    <x v="497"/>
    <x v="499"/>
    <m/>
    <x v="18"/>
    <n v="1"/>
    <n v="0"/>
    <n v="40"/>
    <n v="1"/>
    <n v="3"/>
    <n v="9"/>
    <n v="0"/>
    <n v="2"/>
    <n v="0"/>
    <n v="2"/>
    <n v="1"/>
    <n v="0"/>
    <n v="0"/>
    <n v="0"/>
    <n v="0"/>
    <n v="3"/>
    <n v="2"/>
    <n v="0"/>
    <n v="0"/>
    <n v="0"/>
    <n v="0"/>
    <n v="0"/>
    <n v="1"/>
    <n v="0"/>
    <n v="0"/>
    <n v="1"/>
  </r>
  <r>
    <s v="XANGRI-LA2016/Aug"/>
    <x v="497"/>
    <x v="499"/>
    <m/>
    <x v="19"/>
    <n v="0"/>
    <n v="0"/>
    <n v="51"/>
    <n v="0"/>
    <n v="3"/>
    <n v="7"/>
    <n v="2"/>
    <n v="0"/>
    <n v="0"/>
    <n v="0"/>
    <n v="1"/>
    <n v="0"/>
    <n v="0"/>
    <n v="0"/>
    <n v="0"/>
    <n v="1"/>
    <n v="2"/>
    <n v="0"/>
    <n v="0"/>
    <n v="0"/>
    <n v="0"/>
    <n v="0"/>
    <n v="1"/>
    <n v="0"/>
    <n v="0"/>
    <n v="0"/>
  </r>
  <r>
    <s v="XANGRI-LA2016/Sep"/>
    <x v="497"/>
    <x v="499"/>
    <m/>
    <x v="20"/>
    <n v="0"/>
    <n v="0"/>
    <n v="58"/>
    <n v="0"/>
    <n v="4"/>
    <n v="9"/>
    <n v="2"/>
    <n v="1"/>
    <n v="1"/>
    <n v="0"/>
    <n v="1"/>
    <n v="1"/>
    <n v="0"/>
    <n v="0"/>
    <n v="0"/>
    <n v="1"/>
    <n v="2"/>
    <n v="0"/>
    <n v="0"/>
    <n v="0"/>
    <n v="0"/>
    <n v="0"/>
    <n v="0"/>
    <n v="2"/>
    <n v="1"/>
    <n v="0"/>
  </r>
  <r>
    <s v="XANGRI-LA2016/Oct"/>
    <x v="497"/>
    <x v="499"/>
    <m/>
    <x v="21"/>
    <n v="0"/>
    <n v="0"/>
    <n v="66"/>
    <n v="0"/>
    <n v="2"/>
    <n v="5"/>
    <n v="2"/>
    <n v="4"/>
    <n v="0"/>
    <n v="0"/>
    <n v="0"/>
    <n v="0"/>
    <n v="0"/>
    <n v="0"/>
    <n v="0"/>
    <n v="6"/>
    <n v="2"/>
    <n v="0"/>
    <n v="0"/>
    <n v="0"/>
    <n v="0"/>
    <n v="0"/>
    <n v="1"/>
    <n v="0"/>
    <n v="0"/>
    <n v="0"/>
  </r>
  <r>
    <s v="XANGRI-LA2016/Nov"/>
    <x v="497"/>
    <x v="499"/>
    <m/>
    <x v="22"/>
    <n v="0"/>
    <n v="0"/>
    <n v="89"/>
    <n v="1"/>
    <n v="1"/>
    <n v="3"/>
    <n v="0"/>
    <n v="5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XANGRI-LA2016/Dec"/>
    <x v="497"/>
    <x v="499"/>
    <m/>
    <x v="23"/>
    <n v="0"/>
    <n v="0"/>
    <n v="75"/>
    <n v="0"/>
    <n v="0"/>
    <n v="6"/>
    <n v="3"/>
    <n v="5"/>
    <n v="1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1" cacheId="1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6"/>
        <item h="1" m="1" x="508"/>
        <item h="1" m="1" x="50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9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2"/>
        <item h="1" m="1" x="503"/>
        <item h="1" m="1" x="507"/>
        <item h="1" m="1" x="501"/>
      </items>
    </pivotField>
    <pivotField showAll="0" defaultSubtotal="0"/>
    <pivotField axis="axisRow" multipleItemSelectionAllowed="1" showAll="0">
      <items count="27">
        <item h="1" x="24"/>
        <item h="1" m="1" x="2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511">
      <pivotArea outline="0" collapsedLevelsAreSubtotals="1" fieldPosition="0"/>
    </format>
    <format dxfId="510">
      <pivotArea dataOnly="0" labelOnly="1" outline="0" fieldPosition="0">
        <references count="1">
          <reference field="4" count="0"/>
        </references>
      </pivotArea>
    </format>
    <format dxfId="509">
      <pivotArea field="-2" type="button" dataOnly="0" labelOnly="1" outline="0" axis="axisCol" fieldPosition="0"/>
    </format>
    <format dxfId="508">
      <pivotArea type="topRight" dataOnly="0" labelOnly="1" outline="0" fieldPosition="0"/>
    </format>
    <format dxfId="507">
      <pivotArea dataOnly="0" labelOnly="1" grandRow="1" outline="0" fieldPosition="0"/>
    </format>
    <format dxfId="506">
      <pivotArea field="1" type="button" dataOnly="0" labelOnly="1" outline="0" axis="axisPage" fieldPosition="1"/>
    </format>
    <format dxfId="505">
      <pivotArea field="1" type="button" dataOnly="0" labelOnly="1" outline="0" axis="axisPage" fieldPosition="1"/>
    </format>
    <format dxfId="504">
      <pivotArea field="1" type="button" dataOnly="0" labelOnly="1" outline="0" axis="axisPage" fieldPosition="1"/>
    </format>
    <format dxfId="503">
      <pivotArea field="1" type="button" dataOnly="0" labelOnly="1" outline="0" axis="axisPage" fieldPosition="1"/>
    </format>
    <format dxfId="502">
      <pivotArea outline="0" collapsedLevelsAreSubtotals="1" fieldPosition="0"/>
    </format>
    <format dxfId="501">
      <pivotArea field="1" type="button" dataOnly="0" labelOnly="1" outline="0" axis="axisPage" fieldPosition="1"/>
    </format>
    <format dxfId="50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9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9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9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9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9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9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9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9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9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90">
      <pivotArea dataOnly="0" labelOnly="1" grandRow="1" outline="0" fieldPosition="0"/>
    </format>
    <format dxfId="489">
      <pivotArea grandRow="1" outline="0" collapsedLevelsAreSubtotals="1" fieldPosition="0"/>
    </format>
    <format dxfId="488">
      <pivotArea dataOnly="0" labelOnly="1" grandRow="1" outline="0" fieldPosition="0"/>
    </format>
    <format dxfId="487">
      <pivotArea dataOnly="0" labelOnly="1" fieldPosition="0">
        <references count="1">
          <reference field="1" count="1">
            <x v="0"/>
          </reference>
        </references>
      </pivotArea>
    </format>
    <format dxfId="486">
      <pivotArea field="1" type="button" dataOnly="0" labelOnly="1" outline="0" axis="axisPage" fieldPosition="1"/>
    </format>
    <format dxfId="485">
      <pivotArea field="1" type="button" dataOnly="0" labelOnly="1" outline="0" axis="axisPage" fieldPosition="1"/>
    </format>
    <format dxfId="484">
      <pivotArea field="1" type="button" dataOnly="0" labelOnly="1" outline="0" axis="axisPage" fieldPosition="1"/>
    </format>
    <format dxfId="483">
      <pivotArea field="1" type="button" dataOnly="0" labelOnly="1" outline="0" axis="axisPage" fieldPosition="1"/>
    </format>
    <format dxfId="48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8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ela dinâmica9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7"/>
        <item h="1" m="1" x="35"/>
        <item h="1" m="1" x="33"/>
        <item h="1" m="1" x="25"/>
        <item h="1" m="1" x="26"/>
        <item h="1" m="1" x="29"/>
        <item h="1" m="1" x="36"/>
        <item m="1" x="28"/>
        <item h="1" m="1" x="32"/>
        <item h="1" m="1" x="31"/>
        <item h="1" m="1" x="34"/>
        <item h="1" m="1" x="30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9">
    <format dxfId="19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5">
      <pivotArea outline="0" collapsedLevelsAreSubtotals="1" fieldPosition="0"/>
    </format>
    <format dxfId="194">
      <pivotArea dataOnly="0" labelOnly="1" outline="0" fieldPosition="0">
        <references count="1">
          <reference field="4" count="0"/>
        </references>
      </pivotArea>
    </format>
    <format dxfId="193">
      <pivotArea field="-2" type="button" dataOnly="0" labelOnly="1" outline="0" axis="axisCol" fieldPosition="0"/>
    </format>
    <format dxfId="192">
      <pivotArea type="topRight" dataOnly="0" labelOnly="1" outline="0" fieldPosition="0"/>
    </format>
    <format dxfId="19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8">
      <pivotArea dataOnly="0" labelOnly="1" grandRow="1" outline="0" fieldPosition="0"/>
    </format>
    <format dxfId="187">
      <pivotArea field="1" type="button" dataOnly="0" labelOnly="1" outline="0" axis="axisRow" fieldPosition="0"/>
    </format>
    <format dxfId="186">
      <pivotArea field="1" type="button" dataOnly="0" labelOnly="1" outline="0" axis="axisRow" fieldPosition="0"/>
    </format>
    <format dxfId="185">
      <pivotArea field="1" type="button" dataOnly="0" labelOnly="1" outline="0" axis="axisRow" fieldPosition="0"/>
    </format>
    <format dxfId="18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3">
      <pivotArea field="1" type="button" dataOnly="0" labelOnly="1" outline="0" axis="axisRow" fieldPosition="0"/>
    </format>
    <format dxfId="182">
      <pivotArea outline="0" collapsedLevelsAreSubtotals="1" fieldPosition="0"/>
    </format>
    <format dxfId="181">
      <pivotArea field="1" type="button" dataOnly="0" labelOnly="1" outline="0" axis="axisRow" fieldPosition="0"/>
    </format>
    <format dxfId="18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7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7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7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7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7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7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70">
      <pivotArea dataOnly="0" labelOnly="1" grandRow="1" outline="0" fieldPosition="0"/>
    </format>
    <format dxfId="16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8">
      <pivotArea grandRow="1" outline="0" collapsedLevelsAreSubtotals="1" fieldPosition="0"/>
    </format>
    <format dxfId="167">
      <pivotArea dataOnly="0" labelOnly="1" grandRow="1" outline="0" fieldPosition="0"/>
    </format>
    <format dxfId="166">
      <pivotArea dataOnly="0" labelOnly="1" fieldPosition="0">
        <references count="1">
          <reference field="1" count="1">
            <x v="0"/>
          </reference>
        </references>
      </pivotArea>
    </format>
    <format dxfId="165">
      <pivotArea field="1" type="button" dataOnly="0" labelOnly="1" outline="0" axis="axisRow" fieldPosition="0"/>
    </format>
    <format dxfId="164">
      <pivotArea field="1" type="button" dataOnly="0" labelOnly="1" outline="0" axis="axisRow" fieldPosition="0"/>
    </format>
    <format dxfId="16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1">
      <pivotArea field="1" type="button" dataOnly="0" labelOnly="1" outline="0" axis="axisRow" fieldPosition="0"/>
    </format>
    <format dxfId="160">
      <pivotArea field="1" type="button" dataOnly="0" labelOnly="1" outline="0" axis="axisRow" fieldPosition="0"/>
    </format>
    <format dxfId="159">
      <pivotArea dataOnly="0" labelOnly="1" fieldPosition="0">
        <references count="1">
          <reference field="1" count="1">
            <x v="0"/>
          </reference>
        </references>
      </pivotArea>
    </format>
    <format dxfId="158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ela dinâmica8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7"/>
        <item h="1" m="1" x="35"/>
        <item h="1" m="1" x="33"/>
        <item h="1" m="1" x="25"/>
        <item h="1" m="1" x="26"/>
        <item h="1" m="1" x="29"/>
        <item h="1" m="1" x="36"/>
        <item h="1" m="1" x="28"/>
        <item m="1" x="32"/>
        <item h="1" m="1" x="31"/>
        <item h="1" m="1" x="34"/>
        <item h="1" m="1" x="30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15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6">
      <pivotArea outline="0" collapsedLevelsAreSubtotals="1" fieldPosition="0"/>
    </format>
    <format dxfId="155">
      <pivotArea dataOnly="0" labelOnly="1" outline="0" fieldPosition="0">
        <references count="1">
          <reference field="4" count="0"/>
        </references>
      </pivotArea>
    </format>
    <format dxfId="154">
      <pivotArea field="-2" type="button" dataOnly="0" labelOnly="1" outline="0" axis="axisCol" fieldPosition="0"/>
    </format>
    <format dxfId="153">
      <pivotArea type="topRight" dataOnly="0" labelOnly="1" outline="0" fieldPosition="0"/>
    </format>
    <format dxfId="15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9">
      <pivotArea dataOnly="0" labelOnly="1" grandRow="1" outline="0" fieldPosition="0"/>
    </format>
    <format dxfId="148">
      <pivotArea field="1" type="button" dataOnly="0" labelOnly="1" outline="0" axis="axisRow" fieldPosition="0"/>
    </format>
    <format dxfId="147">
      <pivotArea field="1" type="button" dataOnly="0" labelOnly="1" outline="0" axis="axisRow" fieldPosition="0"/>
    </format>
    <format dxfId="146">
      <pivotArea field="1" type="button" dataOnly="0" labelOnly="1" outline="0" axis="axisRow" fieldPosition="0"/>
    </format>
    <format dxfId="14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4">
      <pivotArea field="1" type="button" dataOnly="0" labelOnly="1" outline="0" axis="axisRow" fieldPosition="0"/>
    </format>
    <format dxfId="143">
      <pivotArea outline="0" collapsedLevelsAreSubtotals="1" fieldPosition="0"/>
    </format>
    <format dxfId="142">
      <pivotArea field="1" type="button" dataOnly="0" labelOnly="1" outline="0" axis="axisRow" fieldPosition="0"/>
    </format>
    <format dxfId="14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3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3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3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3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3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3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31">
      <pivotArea dataOnly="0" labelOnly="1" grandRow="1" outline="0" fieldPosition="0"/>
    </format>
    <format dxfId="13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9">
      <pivotArea grandRow="1" outline="0" collapsedLevelsAreSubtotals="1" fieldPosition="0"/>
    </format>
    <format dxfId="128">
      <pivotArea dataOnly="0" labelOnly="1" grandRow="1" outline="0" fieldPosition="0"/>
    </format>
    <format dxfId="127">
      <pivotArea dataOnly="0" labelOnly="1" fieldPosition="0">
        <references count="1">
          <reference field="1" count="1">
            <x v="0"/>
          </reference>
        </references>
      </pivotArea>
    </format>
    <format dxfId="126">
      <pivotArea field="1" type="button" dataOnly="0" labelOnly="1" outline="0" axis="axisRow" fieldPosition="0"/>
    </format>
    <format dxfId="125">
      <pivotArea field="1" type="button" dataOnly="0" labelOnly="1" outline="0" axis="axisRow" fieldPosition="0"/>
    </format>
    <format dxfId="12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2">
      <pivotArea field="1" type="button" dataOnly="0" labelOnly="1" outline="0" axis="axisRow" fieldPosition="0"/>
    </format>
    <format dxfId="121">
      <pivotArea field="1" type="button" dataOnly="0" labelOnly="1" outline="0" axis="axisRow" fieldPosition="0"/>
    </format>
    <format dxfId="120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19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118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ela dinâmica7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7"/>
        <item h="1" m="1" x="35"/>
        <item h="1" m="1" x="33"/>
        <item h="1" m="1" x="25"/>
        <item h="1" m="1" x="26"/>
        <item h="1" m="1" x="29"/>
        <item h="1" m="1" x="36"/>
        <item h="1" m="1" x="28"/>
        <item h="1" m="1" x="32"/>
        <item m="1" x="31"/>
        <item h="1" m="1" x="34"/>
        <item h="1" m="1" x="30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0"/>
    <dataField name="Vítimas de Lesão Corp. Seg. Morte" fld="34" baseField="1" baseItem="0"/>
  </dataFields>
  <formats count="40">
    <format dxfId="11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6">
      <pivotArea outline="0" collapsedLevelsAreSubtotals="1" fieldPosition="0"/>
    </format>
    <format dxfId="115">
      <pivotArea dataOnly="0" labelOnly="1" outline="0" fieldPosition="0">
        <references count="1">
          <reference field="4" count="0"/>
        </references>
      </pivotArea>
    </format>
    <format dxfId="114">
      <pivotArea field="-2" type="button" dataOnly="0" labelOnly="1" outline="0" axis="axisCol" fieldPosition="0"/>
    </format>
    <format dxfId="113">
      <pivotArea type="topRight" dataOnly="0" labelOnly="1" outline="0" fieldPosition="0"/>
    </format>
    <format dxfId="11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9">
      <pivotArea dataOnly="0" labelOnly="1" grandRow="1" outline="0" fieldPosition="0"/>
    </format>
    <format dxfId="108">
      <pivotArea field="1" type="button" dataOnly="0" labelOnly="1" outline="0" axis="axisRow" fieldPosition="0"/>
    </format>
    <format dxfId="107">
      <pivotArea field="1" type="button" dataOnly="0" labelOnly="1" outline="0" axis="axisRow" fieldPosition="0"/>
    </format>
    <format dxfId="106">
      <pivotArea field="1" type="button" dataOnly="0" labelOnly="1" outline="0" axis="axisRow" fieldPosition="0"/>
    </format>
    <format dxfId="10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4">
      <pivotArea field="1" type="button" dataOnly="0" labelOnly="1" outline="0" axis="axisRow" fieldPosition="0"/>
    </format>
    <format dxfId="103">
      <pivotArea outline="0" collapsedLevelsAreSubtotals="1" fieldPosition="0"/>
    </format>
    <format dxfId="102">
      <pivotArea field="1" type="button" dataOnly="0" labelOnly="1" outline="0" axis="axisRow" fieldPosition="0"/>
    </format>
    <format dxfId="10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9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9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91">
      <pivotArea dataOnly="0" labelOnly="1" grandRow="1" outline="0" fieldPosition="0"/>
    </format>
    <format dxfId="9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9">
      <pivotArea grandRow="1" outline="0" collapsedLevelsAreSubtotals="1" fieldPosition="0"/>
    </format>
    <format dxfId="88">
      <pivotArea dataOnly="0" labelOnly="1" grandRow="1" outline="0" fieldPosition="0"/>
    </format>
    <format dxfId="87">
      <pivotArea dataOnly="0" labelOnly="1" fieldPosition="0">
        <references count="1">
          <reference field="1" count="1">
            <x v="0"/>
          </reference>
        </references>
      </pivotArea>
    </format>
    <format dxfId="86">
      <pivotArea field="1" type="button" dataOnly="0" labelOnly="1" outline="0" axis="axisRow" fieldPosition="0"/>
    </format>
    <format dxfId="85">
      <pivotArea field="1" type="button" dataOnly="0" labelOnly="1" outline="0" axis="axisRow" fieldPosition="0"/>
    </format>
    <format dxfId="8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">
      <pivotArea field="1" type="button" dataOnly="0" labelOnly="1" outline="0" axis="axisRow" fieldPosition="0"/>
    </format>
    <format dxfId="81">
      <pivotArea field="1" type="button" dataOnly="0" labelOnly="1" outline="0" axis="axisRow" fieldPosition="0"/>
    </format>
    <format dxfId="8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79">
      <pivotArea dataOnly="0" labelOnly="1" fieldPosition="0">
        <references count="1">
          <reference field="1" count="1">
            <x v="0"/>
          </reference>
        </references>
      </pivotArea>
    </format>
    <format dxfId="78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ela dinâmica6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7"/>
        <item h="1" m="1" x="35"/>
        <item h="1" m="1" x="33"/>
        <item h="1" m="1" x="25"/>
        <item h="1" m="1" x="26"/>
        <item h="1" m="1" x="29"/>
        <item h="1" m="1" x="36"/>
        <item h="1" m="1" x="28"/>
        <item h="1" m="1" x="32"/>
        <item h="1" m="1" x="31"/>
        <item m="1" x="34"/>
        <item h="1" m="1" x="30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9">
    <format dxfId="7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">
      <pivotArea outline="0" collapsedLevelsAreSubtotals="1" fieldPosition="0"/>
    </format>
    <format dxfId="75">
      <pivotArea dataOnly="0" labelOnly="1" outline="0" fieldPosition="0">
        <references count="1">
          <reference field="4" count="0"/>
        </references>
      </pivotArea>
    </format>
    <format dxfId="74">
      <pivotArea field="-2" type="button" dataOnly="0" labelOnly="1" outline="0" axis="axisCol" fieldPosition="0"/>
    </format>
    <format dxfId="73">
      <pivotArea type="topRight" dataOnly="0" labelOnly="1" outline="0" fieldPosition="0"/>
    </format>
    <format dxfId="7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9">
      <pivotArea dataOnly="0" labelOnly="1" grandRow="1" outline="0" fieldPosition="0"/>
    </format>
    <format dxfId="68">
      <pivotArea field="1" type="button" dataOnly="0" labelOnly="1" outline="0" axis="axisRow" fieldPosition="0"/>
    </format>
    <format dxfId="67">
      <pivotArea field="1" type="button" dataOnly="0" labelOnly="1" outline="0" axis="axisRow" fieldPosition="0"/>
    </format>
    <format dxfId="66">
      <pivotArea field="1" type="button" dataOnly="0" labelOnly="1" outline="0" axis="axisRow" fieldPosition="0"/>
    </format>
    <format dxfId="6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4">
      <pivotArea field="1" type="button" dataOnly="0" labelOnly="1" outline="0" axis="axisRow" fieldPosition="0"/>
    </format>
    <format dxfId="63">
      <pivotArea outline="0" collapsedLevelsAreSubtotals="1" fieldPosition="0"/>
    </format>
    <format dxfId="62">
      <pivotArea field="1" type="button" dataOnly="0" labelOnly="1" outline="0" axis="axisRow" fieldPosition="0"/>
    </format>
    <format dxfId="6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1">
      <pivotArea dataOnly="0" labelOnly="1" grandRow="1" outline="0" fieldPosition="0"/>
    </format>
    <format dxfId="5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">
      <pivotArea grandRow="1" outline="0" collapsedLevelsAreSubtotals="1" fieldPosition="0"/>
    </format>
    <format dxfId="48">
      <pivotArea dataOnly="0" labelOnly="1" grandRow="1" outline="0" fieldPosition="0"/>
    </format>
    <format dxfId="47">
      <pivotArea dataOnly="0" labelOnly="1" fieldPosition="0">
        <references count="1">
          <reference field="1" count="1">
            <x v="0"/>
          </reference>
        </references>
      </pivotArea>
    </format>
    <format dxfId="46">
      <pivotArea field="1" type="button" dataOnly="0" labelOnly="1" outline="0" axis="axisRow" fieldPosition="0"/>
    </format>
    <format dxfId="45">
      <pivotArea field="1" type="button" dataOnly="0" labelOnly="1" outline="0" axis="axisRow" fieldPosition="0"/>
    </format>
    <format dxfId="4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">
      <pivotArea field="1" type="button" dataOnly="0" labelOnly="1" outline="0" axis="axisRow" fieldPosition="0"/>
    </format>
    <format dxfId="41">
      <pivotArea field="1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9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Tabela dinâmica5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7"/>
        <item h="1" m="1" x="35"/>
        <item h="1" m="1" x="33"/>
        <item h="1" m="1" x="25"/>
        <item h="1" m="1" x="26"/>
        <item h="1" m="1" x="29"/>
        <item h="1" m="1" x="36"/>
        <item h="1" m="1" x="28"/>
        <item h="1" m="1" x="32"/>
        <item h="1" m="1" x="31"/>
        <item h="1" m="1" x="34"/>
        <item m="1" x="30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9">
    <format dxfId="3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">
      <pivotArea outline="0" collapsedLevelsAreSubtotals="1" fieldPosition="0"/>
    </format>
    <format dxfId="36">
      <pivotArea dataOnly="0" labelOnly="1" outline="0" fieldPosition="0">
        <references count="1">
          <reference field="4" count="0"/>
        </references>
      </pivotArea>
    </format>
    <format dxfId="35">
      <pivotArea field="-2" type="button" dataOnly="0" labelOnly="1" outline="0" axis="axisCol" fieldPosition="0"/>
    </format>
    <format dxfId="34">
      <pivotArea type="topRight" dataOnly="0" labelOnly="1" outline="0" fieldPosition="0"/>
    </format>
    <format dxfId="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">
      <pivotArea dataOnly="0" labelOnly="1" grandRow="1" outline="0" fieldPosition="0"/>
    </format>
    <format dxfId="29">
      <pivotArea field="1" type="button" dataOnly="0" labelOnly="1" outline="0" axis="axisRow" fieldPosition="0"/>
    </format>
    <format dxfId="28">
      <pivotArea field="1" type="button" dataOnly="0" labelOnly="1" outline="0" axis="axisRow" fieldPosition="0"/>
    </format>
    <format dxfId="27">
      <pivotArea field="1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">
      <pivotArea field="1" type="button" dataOnly="0" labelOnly="1" outline="0" axis="axisRow" fieldPosition="0"/>
    </format>
    <format dxfId="24">
      <pivotArea outline="0" collapsedLevelsAreSubtotals="1" fieldPosition="0"/>
    </format>
    <format dxfId="23">
      <pivotArea field="1" type="button" dataOnly="0" labelOnly="1" outline="0" axis="axisRow" fieldPosition="0"/>
    </format>
    <format dxfId="2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8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6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3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2">
      <pivotArea dataOnly="0" labelOnly="1" grandRow="1" outline="0" fieldPosition="0"/>
    </format>
    <format dxfId="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">
      <pivotArea grandRow="1" outline="0" collapsedLevelsAreSubtotals="1" fieldPosition="0"/>
    </format>
    <format dxfId="9">
      <pivotArea dataOnly="0" labelOnly="1" grandRow="1" outline="0" fieldPosition="0"/>
    </format>
    <format dxfId="8">
      <pivotArea dataOnly="0" labelOnly="1" fieldPosition="0">
        <references count="1">
          <reference field="1" count="1">
            <x v="0"/>
          </reference>
        </references>
      </pivotArea>
    </format>
    <format dxfId="7">
      <pivotArea field="1" type="button" dataOnly="0" labelOnly="1" outline="0" axis="axisRow" fieldPosition="0"/>
    </format>
    <format dxfId="6">
      <pivotArea field="1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">
      <pivotArea field="1" type="button" dataOnly="0" labelOnly="1" outline="0" axis="axisRow" fieldPosition="0"/>
    </format>
    <format dxfId="2">
      <pivotArea field="1" type="button" dataOnly="0" labelOnly="1" outline="0" axis="axisRow" fieldPosition="0"/>
    </format>
    <format dxfId="1">
      <pivotArea dataOnly="0" labelOnly="1" fieldPosition="0">
        <references count="1">
          <reference field="1" count="1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7"/>
        <item m="1" x="35"/>
        <item m="1" x="33"/>
        <item m="1" x="25"/>
        <item m="1" x="26"/>
        <item m="1" x="29"/>
        <item m="1" x="36"/>
        <item m="1" x="28"/>
        <item m="1" x="32"/>
        <item m="1" x="31"/>
        <item m="1" x="34"/>
        <item m="1" x="3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5">
    <format dxfId="48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9">
      <pivotArea outline="0" collapsedLevelsAreSubtotals="1" fieldPosition="0"/>
    </format>
    <format dxfId="478">
      <pivotArea dataOnly="0" labelOnly="1" outline="0" fieldPosition="0">
        <references count="1">
          <reference field="4" count="0"/>
        </references>
      </pivotArea>
    </format>
    <format dxfId="477">
      <pivotArea field="-2" type="button" dataOnly="0" labelOnly="1" outline="0" axis="axisCol" fieldPosition="0"/>
    </format>
    <format dxfId="476">
      <pivotArea type="topRight" dataOnly="0" labelOnly="1" outline="0" fieldPosition="0"/>
    </format>
    <format dxfId="47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2">
      <pivotArea dataOnly="0" labelOnly="1" grandRow="1" outline="0" fieldPosition="0"/>
    </format>
    <format dxfId="471">
      <pivotArea field="1" type="button" dataOnly="0" labelOnly="1" outline="0" axis="axisRow" fieldPosition="0"/>
    </format>
    <format dxfId="470">
      <pivotArea field="1" type="button" dataOnly="0" labelOnly="1" outline="0" axis="axisRow" fieldPosition="0"/>
    </format>
    <format dxfId="469">
      <pivotArea field="1" type="button" dataOnly="0" labelOnly="1" outline="0" axis="axisRow" fieldPosition="0"/>
    </format>
    <format dxfId="46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7">
      <pivotArea field="1" type="button" dataOnly="0" labelOnly="1" outline="0" axis="axisRow" fieldPosition="0"/>
    </format>
    <format dxfId="466">
      <pivotArea outline="0" collapsedLevelsAreSubtotals="1" fieldPosition="0"/>
    </format>
    <format dxfId="465">
      <pivotArea field="1" type="button" dataOnly="0" labelOnly="1" outline="0" axis="axisRow" fieldPosition="0"/>
    </format>
    <format dxfId="46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6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6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6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6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5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5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5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5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5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54">
      <pivotArea dataOnly="0" labelOnly="1" grandRow="1" outline="0" fieldPosition="0"/>
    </format>
    <format dxfId="45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2">
      <pivotArea grandRow="1" outline="0" collapsedLevelsAreSubtotals="1" fieldPosition="0"/>
    </format>
    <format dxfId="451">
      <pivotArea dataOnly="0" labelOnly="1" grandRow="1" outline="0" fieldPosition="0"/>
    </format>
    <format dxfId="450">
      <pivotArea dataOnly="0" labelOnly="1" fieldPosition="0">
        <references count="1">
          <reference field="1" count="1">
            <x v="0"/>
          </reference>
        </references>
      </pivotArea>
    </format>
    <format dxfId="449">
      <pivotArea field="1" type="button" dataOnly="0" labelOnly="1" outline="0" axis="axisRow" fieldPosition="0"/>
    </format>
    <format dxfId="448">
      <pivotArea field="1" type="button" dataOnly="0" labelOnly="1" outline="0" axis="axisRow" fieldPosition="0"/>
    </format>
    <format dxfId="4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5">
      <pivotArea field="1" type="button" dataOnly="0" labelOnly="1" outline="0" axis="axisRow" fieldPosition="0"/>
    </format>
    <format dxfId="444">
      <pivotArea field="1" type="button" dataOnly="0" labelOnly="1" outline="0" axis="axisRow" fieldPosition="0"/>
    </format>
    <format dxfId="44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4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3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38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37">
      <pivotArea dataOnly="0" labelOnly="1" fieldPosition="0">
        <references count="1">
          <reference field="1" count="1">
            <x v="0"/>
          </reference>
        </references>
      </pivotArea>
    </format>
    <format dxfId="436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3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7"/>
        <item h="1" m="1" x="35"/>
        <item h="1" m="1" x="33"/>
        <item h="1" m="1" x="25"/>
        <item h="1" m="1" x="26"/>
        <item h="1" m="1" x="29"/>
        <item h="1" m="1" x="36"/>
        <item h="1" m="1" x="28"/>
        <item h="1" m="1" x="32"/>
        <item h="1" m="1" x="31"/>
        <item h="1" m="1" x="34"/>
        <item h="1" m="1" x="30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3">
    <format dxfId="43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4">
      <pivotArea outline="0" collapsedLevelsAreSubtotals="1" fieldPosition="0"/>
    </format>
    <format dxfId="433">
      <pivotArea field="-2" type="button" dataOnly="0" labelOnly="1" outline="0" axis="axisCol" fieldPosition="0"/>
    </format>
    <format dxfId="432">
      <pivotArea type="topRight" dataOnly="0" labelOnly="1" outline="0" fieldPosition="0"/>
    </format>
    <format dxfId="43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8">
      <pivotArea dataOnly="0" labelOnly="1" grandRow="1" outline="0" fieldPosition="0"/>
    </format>
    <format dxfId="427">
      <pivotArea field="1" type="button" dataOnly="0" labelOnly="1" outline="0" axis="axisRow" fieldPosition="0"/>
    </format>
    <format dxfId="426">
      <pivotArea field="1" type="button" dataOnly="0" labelOnly="1" outline="0" axis="axisRow" fieldPosition="0"/>
    </format>
    <format dxfId="425">
      <pivotArea field="1" type="button" dataOnly="0" labelOnly="1" outline="0" axis="axisRow" fieldPosition="0"/>
    </format>
    <format dxfId="42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3">
      <pivotArea field="1" type="button" dataOnly="0" labelOnly="1" outline="0" axis="axisRow" fieldPosition="0"/>
    </format>
    <format dxfId="422">
      <pivotArea outline="0" collapsedLevelsAreSubtotals="1" fieldPosition="0"/>
    </format>
    <format dxfId="421">
      <pivotArea field="1" type="button" dataOnly="0" labelOnly="1" outline="0" axis="axisRow" fieldPosition="0"/>
    </format>
    <format dxfId="42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1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1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1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1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1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1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1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1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1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10">
      <pivotArea dataOnly="0" labelOnly="1" grandRow="1" outline="0" fieldPosition="0"/>
    </format>
    <format dxfId="40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8">
      <pivotArea grandRow="1" outline="0" collapsedLevelsAreSubtotals="1" fieldPosition="0"/>
    </format>
    <format dxfId="407">
      <pivotArea dataOnly="0" labelOnly="1" grandRow="1" outline="0" fieldPosition="0"/>
    </format>
    <format dxfId="406">
      <pivotArea dataOnly="0" labelOnly="1" fieldPosition="0">
        <references count="1">
          <reference field="1" count="1">
            <x v="0"/>
          </reference>
        </references>
      </pivotArea>
    </format>
    <format dxfId="405">
      <pivotArea field="1" type="button" dataOnly="0" labelOnly="1" outline="0" axis="axisRow" fieldPosition="0"/>
    </format>
    <format dxfId="404">
      <pivotArea field="1" type="button" dataOnly="0" labelOnly="1" outline="0" axis="axisRow" fieldPosition="0"/>
    </format>
    <format dxfId="40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1">
      <pivotArea field="1" type="button" dataOnly="0" labelOnly="1" outline="0" axis="axisRow" fieldPosition="0"/>
    </format>
    <format dxfId="400">
      <pivotArea field="1" type="button" dataOnly="0" labelOnly="1" outline="0" axis="axisRow" fieldPosition="0"/>
    </format>
    <format dxfId="399">
      <pivotArea dataOnly="0" labelOnly="1" outline="0" fieldPosition="0">
        <references count="1">
          <reference field="4" count="0"/>
        </references>
      </pivotArea>
    </format>
    <format dxfId="398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39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9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95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394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393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4" cacheId="0" applyNumberFormats="0" applyBorderFormats="0" applyFontFormats="0" applyPatternFormats="0" applyAlignmentFormats="0" applyWidthHeightFormats="1" dataCaption="Valores" grandTotalCaption="TOTAL RS" updatedVersion="6" minRefreshableVersion="3" showCalcMbrs="0" preserveFormatting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7"/>
        <item m="1" x="35"/>
        <item h="1" m="1" x="33"/>
        <item h="1" m="1" x="25"/>
        <item h="1" m="1" x="26"/>
        <item h="1" m="1" x="29"/>
        <item h="1" m="1" x="36"/>
        <item h="1" m="1" x="28"/>
        <item h="1" m="1" x="32"/>
        <item h="1" m="1" x="31"/>
        <item h="1" m="1" x="34"/>
        <item h="1" m="1" x="30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14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7"/>
        <item h="1" m="1" x="35"/>
        <item m="1" x="33"/>
        <item h="1" m="1" x="25"/>
        <item h="1" m="1" x="26"/>
        <item h="1" m="1" x="29"/>
        <item h="1" m="1" x="36"/>
        <item h="1" m="1" x="28"/>
        <item h="1" m="1" x="32"/>
        <item h="1" m="1" x="31"/>
        <item h="1" m="1" x="34"/>
        <item h="1" m="1" x="30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72"/>
    <dataField name="Vítimas de Lesão Corp. Seg. Morte" fld="34" baseField="1" baseItem="472"/>
  </dataFields>
  <formats count="39">
    <format dxfId="39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1">
      <pivotArea outline="0" collapsedLevelsAreSubtotals="1" fieldPosition="0"/>
    </format>
    <format dxfId="390">
      <pivotArea dataOnly="0" labelOnly="1" outline="0" fieldPosition="0">
        <references count="1">
          <reference field="4" count="0"/>
        </references>
      </pivotArea>
    </format>
    <format dxfId="389">
      <pivotArea field="-2" type="button" dataOnly="0" labelOnly="1" outline="0" axis="axisCol" fieldPosition="0"/>
    </format>
    <format dxfId="388">
      <pivotArea type="topRight" dataOnly="0" labelOnly="1" outline="0" fieldPosition="0"/>
    </format>
    <format dxfId="38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4">
      <pivotArea dataOnly="0" labelOnly="1" grandRow="1" outline="0" fieldPosition="0"/>
    </format>
    <format dxfId="383">
      <pivotArea field="1" type="button" dataOnly="0" labelOnly="1" outline="0" axis="axisRow" fieldPosition="0"/>
    </format>
    <format dxfId="382">
      <pivotArea field="1" type="button" dataOnly="0" labelOnly="1" outline="0" axis="axisRow" fieldPosition="0"/>
    </format>
    <format dxfId="381">
      <pivotArea field="1" type="button" dataOnly="0" labelOnly="1" outline="0" axis="axisRow" fieldPosition="0"/>
    </format>
    <format dxfId="38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9">
      <pivotArea field="1" type="button" dataOnly="0" labelOnly="1" outline="0" axis="axisRow" fieldPosition="0"/>
    </format>
    <format dxfId="378">
      <pivotArea outline="0" collapsedLevelsAreSubtotals="1" fieldPosition="0"/>
    </format>
    <format dxfId="377">
      <pivotArea field="1" type="button" dataOnly="0" labelOnly="1" outline="0" axis="axisRow" fieldPosition="0"/>
    </format>
    <format dxfId="37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7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7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7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7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7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7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6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6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6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66">
      <pivotArea dataOnly="0" labelOnly="1" grandRow="1" outline="0" fieldPosition="0"/>
    </format>
    <format dxfId="36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4">
      <pivotArea grandRow="1" outline="0" collapsedLevelsAreSubtotals="1" fieldPosition="0"/>
    </format>
    <format dxfId="363">
      <pivotArea dataOnly="0" labelOnly="1" grandRow="1" outline="0" fieldPosition="0"/>
    </format>
    <format dxfId="362">
      <pivotArea dataOnly="0" labelOnly="1" fieldPosition="0">
        <references count="1">
          <reference field="1" count="1">
            <x v="0"/>
          </reference>
        </references>
      </pivotArea>
    </format>
    <format dxfId="361">
      <pivotArea field="1" type="button" dataOnly="0" labelOnly="1" outline="0" axis="axisRow" fieldPosition="0"/>
    </format>
    <format dxfId="360">
      <pivotArea field="1" type="button" dataOnly="0" labelOnly="1" outline="0" axis="axisRow" fieldPosition="0"/>
    </format>
    <format dxfId="3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7">
      <pivotArea field="1" type="button" dataOnly="0" labelOnly="1" outline="0" axis="axisRow" fieldPosition="0"/>
    </format>
    <format dxfId="356">
      <pivotArea field="1" type="button" dataOnly="0" labelOnly="1" outline="0" axis="axisRow" fieldPosition="0"/>
    </format>
    <format dxfId="35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54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a dinâmica13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7"/>
        <item h="1" m="1" x="35"/>
        <item h="1" m="1" x="33"/>
        <item m="1" x="25"/>
        <item h="1" m="1" x="26"/>
        <item h="1" m="1" x="29"/>
        <item h="1" m="1" x="36"/>
        <item h="1" m="1" x="28"/>
        <item h="1" m="1" x="32"/>
        <item h="1" m="1" x="31"/>
        <item h="1" m="1" x="34"/>
        <item h="1" m="1" x="30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0">
    <format dxfId="35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2">
      <pivotArea outline="0" collapsedLevelsAreSubtotals="1" fieldPosition="0"/>
    </format>
    <format dxfId="351">
      <pivotArea dataOnly="0" labelOnly="1" outline="0" fieldPosition="0">
        <references count="1">
          <reference field="4" count="0"/>
        </references>
      </pivotArea>
    </format>
    <format dxfId="350">
      <pivotArea field="-2" type="button" dataOnly="0" labelOnly="1" outline="0" axis="axisCol" fieldPosition="0"/>
    </format>
    <format dxfId="349">
      <pivotArea type="topRight" dataOnly="0" labelOnly="1" outline="0" fieldPosition="0"/>
    </format>
    <format dxfId="34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5">
      <pivotArea dataOnly="0" labelOnly="1" grandRow="1" outline="0" fieldPosition="0"/>
    </format>
    <format dxfId="344">
      <pivotArea field="1" type="button" dataOnly="0" labelOnly="1" outline="0" axis="axisRow" fieldPosition="0"/>
    </format>
    <format dxfId="343">
      <pivotArea field="1" type="button" dataOnly="0" labelOnly="1" outline="0" axis="axisRow" fieldPosition="0"/>
    </format>
    <format dxfId="342">
      <pivotArea field="1" type="button" dataOnly="0" labelOnly="1" outline="0" axis="axisRow" fieldPosition="0"/>
    </format>
    <format dxfId="34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0">
      <pivotArea field="1" type="button" dataOnly="0" labelOnly="1" outline="0" axis="axisRow" fieldPosition="0"/>
    </format>
    <format dxfId="339">
      <pivotArea outline="0" collapsedLevelsAreSubtotals="1" fieldPosition="0"/>
    </format>
    <format dxfId="338">
      <pivotArea field="1" type="button" dataOnly="0" labelOnly="1" outline="0" axis="axisRow" fieldPosition="0"/>
    </format>
    <format dxfId="33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3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3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3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3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3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3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2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2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27">
      <pivotArea dataOnly="0" labelOnly="1" grandRow="1" outline="0" fieldPosition="0"/>
    </format>
    <format dxfId="3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5">
      <pivotArea grandRow="1" outline="0" collapsedLevelsAreSubtotals="1" fieldPosition="0"/>
    </format>
    <format dxfId="324">
      <pivotArea dataOnly="0" labelOnly="1" grandRow="1" outline="0" fieldPosition="0"/>
    </format>
    <format dxfId="323">
      <pivotArea dataOnly="0" labelOnly="1" fieldPosition="0">
        <references count="1">
          <reference field="1" count="1">
            <x v="0"/>
          </reference>
        </references>
      </pivotArea>
    </format>
    <format dxfId="322">
      <pivotArea field="1" type="button" dataOnly="0" labelOnly="1" outline="0" axis="axisRow" fieldPosition="0"/>
    </format>
    <format dxfId="321">
      <pivotArea field="1" type="button" dataOnly="0" labelOnly="1" outline="0" axis="axisRow" fieldPosition="0"/>
    </format>
    <format dxfId="32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8">
      <pivotArea field="1" type="button" dataOnly="0" labelOnly="1" outline="0" axis="axisRow" fieldPosition="0"/>
    </format>
    <format dxfId="317">
      <pivotArea field="1" type="button" dataOnly="0" labelOnly="1" outline="0" axis="axisRow" fieldPosition="0"/>
    </format>
    <format dxfId="316">
      <pivotArea dataOnly="0" labelOnly="1" fieldPosition="0">
        <references count="1">
          <reference field="1" count="1">
            <x v="0"/>
          </reference>
        </references>
      </pivotArea>
    </format>
    <format dxfId="315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314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ela dinâmica12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38">
        <item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7"/>
        <item h="1" m="1" x="35"/>
        <item h="1" m="1" x="33"/>
        <item h="1" m="1" x="25"/>
        <item m="1" x="26"/>
        <item h="1" m="1" x="29"/>
        <item h="1" m="1" x="36"/>
        <item h="1" m="1" x="28"/>
        <item h="1" m="1" x="32"/>
        <item h="1" m="1" x="31"/>
        <item h="1" m="1" x="34"/>
        <item h="1" m="1" x="30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2"/>
    <dataField name="Vítimas de Lesão Corp. Seg. Morte" fld="34" baseField="1" baseItem="2"/>
  </dataFields>
  <formats count="39">
    <format dxfId="3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2">
      <pivotArea outline="0" collapsedLevelsAreSubtotals="1" fieldPosition="0"/>
    </format>
    <format dxfId="311">
      <pivotArea dataOnly="0" labelOnly="1" outline="0" fieldPosition="0">
        <references count="1">
          <reference field="4" count="0"/>
        </references>
      </pivotArea>
    </format>
    <format dxfId="310">
      <pivotArea field="-2" type="button" dataOnly="0" labelOnly="1" outline="0" axis="axisCol" fieldPosition="0"/>
    </format>
    <format dxfId="309">
      <pivotArea type="topRight" dataOnly="0" labelOnly="1" outline="0" fieldPosition="0"/>
    </format>
    <format dxfId="30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5">
      <pivotArea dataOnly="0" labelOnly="1" grandRow="1" outline="0" fieldPosition="0"/>
    </format>
    <format dxfId="304">
      <pivotArea field="1" type="button" dataOnly="0" labelOnly="1" outline="0" axis="axisRow" fieldPosition="0"/>
    </format>
    <format dxfId="303">
      <pivotArea field="1" type="button" dataOnly="0" labelOnly="1" outline="0" axis="axisRow" fieldPosition="0"/>
    </format>
    <format dxfId="302">
      <pivotArea field="1" type="button" dataOnly="0" labelOnly="1" outline="0" axis="axisRow" fieldPosition="0"/>
    </format>
    <format dxfId="30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0">
      <pivotArea field="1" type="button" dataOnly="0" labelOnly="1" outline="0" axis="axisRow" fieldPosition="0"/>
    </format>
    <format dxfId="299">
      <pivotArea outline="0" collapsedLevelsAreSubtotals="1" fieldPosition="0"/>
    </format>
    <format dxfId="298">
      <pivotArea field="1" type="button" dataOnly="0" labelOnly="1" outline="0" axis="axisRow" fieldPosition="0"/>
    </format>
    <format dxfId="29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9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9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9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9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9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9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9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8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8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87">
      <pivotArea dataOnly="0" labelOnly="1" grandRow="1" outline="0" fieldPosition="0"/>
    </format>
    <format dxfId="2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5">
      <pivotArea grandRow="1" outline="0" collapsedLevelsAreSubtotals="1" fieldPosition="0"/>
    </format>
    <format dxfId="284">
      <pivotArea dataOnly="0" labelOnly="1" grandRow="1" outline="0" fieldPosition="0"/>
    </format>
    <format dxfId="283">
      <pivotArea dataOnly="0" labelOnly="1" fieldPosition="0">
        <references count="1">
          <reference field="1" count="1">
            <x v="0"/>
          </reference>
        </references>
      </pivotArea>
    </format>
    <format dxfId="282">
      <pivotArea field="1" type="button" dataOnly="0" labelOnly="1" outline="0" axis="axisRow" fieldPosition="0"/>
    </format>
    <format dxfId="281">
      <pivotArea field="1" type="button" dataOnly="0" labelOnly="1" outline="0" axis="axisRow" fieldPosition="0"/>
    </format>
    <format dxfId="28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8">
      <pivotArea field="1" type="button" dataOnly="0" labelOnly="1" outline="0" axis="axisRow" fieldPosition="0"/>
    </format>
    <format dxfId="277">
      <pivotArea field="1" type="button" dataOnly="0" labelOnly="1" outline="0" axis="axisRow" fieldPosition="0"/>
    </format>
    <format dxfId="276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275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ela dinâmica11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7"/>
        <item h="1" m="1" x="35"/>
        <item h="1" m="1" x="33"/>
        <item h="1" m="1" x="25"/>
        <item h="1" m="1" x="26"/>
        <item m="1" x="29"/>
        <item h="1" m="1" x="36"/>
        <item h="1" m="1" x="28"/>
        <item h="1" m="1" x="32"/>
        <item h="1" m="1" x="31"/>
        <item h="1" m="1" x="34"/>
        <item h="1" m="1" x="30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"/>
    <dataField name="Vítimas de Lesão Corp. Seg. Morte" fld="34" baseField="1" baseItem="4"/>
  </dataFields>
  <formats count="39">
    <format dxfId="2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3">
      <pivotArea outline="0" collapsedLevelsAreSubtotals="1" fieldPosition="0"/>
    </format>
    <format dxfId="272">
      <pivotArea dataOnly="0" labelOnly="1" outline="0" fieldPosition="0">
        <references count="1">
          <reference field="4" count="0"/>
        </references>
      </pivotArea>
    </format>
    <format dxfId="271">
      <pivotArea field="-2" type="button" dataOnly="0" labelOnly="1" outline="0" axis="axisCol" fieldPosition="0"/>
    </format>
    <format dxfId="270">
      <pivotArea type="topRight" dataOnly="0" labelOnly="1" outline="0" fieldPosition="0"/>
    </format>
    <format dxfId="26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6">
      <pivotArea dataOnly="0" labelOnly="1" grandRow="1" outline="0" fieldPosition="0"/>
    </format>
    <format dxfId="265">
      <pivotArea field="1" type="button" dataOnly="0" labelOnly="1" outline="0" axis="axisRow" fieldPosition="0"/>
    </format>
    <format dxfId="264">
      <pivotArea field="1" type="button" dataOnly="0" labelOnly="1" outline="0" axis="axisRow" fieldPosition="0"/>
    </format>
    <format dxfId="263">
      <pivotArea field="1" type="button" dataOnly="0" labelOnly="1" outline="0" axis="axisRow" fieldPosition="0"/>
    </format>
    <format dxfId="26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1">
      <pivotArea field="1" type="button" dataOnly="0" labelOnly="1" outline="0" axis="axisRow" fieldPosition="0"/>
    </format>
    <format dxfId="260">
      <pivotArea outline="0" collapsedLevelsAreSubtotals="1" fieldPosition="0"/>
    </format>
    <format dxfId="259">
      <pivotArea field="1" type="button" dataOnly="0" labelOnly="1" outline="0" axis="axisRow" fieldPosition="0"/>
    </format>
    <format dxfId="25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5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5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5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5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5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5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5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5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4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48">
      <pivotArea dataOnly="0" labelOnly="1" grandRow="1" outline="0" fieldPosition="0"/>
    </format>
    <format dxfId="2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6">
      <pivotArea grandRow="1" outline="0" collapsedLevelsAreSubtotals="1" fieldPosition="0"/>
    </format>
    <format dxfId="245">
      <pivotArea dataOnly="0" labelOnly="1" grandRow="1" outline="0" fieldPosition="0"/>
    </format>
    <format dxfId="244">
      <pivotArea dataOnly="0" labelOnly="1" fieldPosition="0">
        <references count="1">
          <reference field="1" count="1">
            <x v="0"/>
          </reference>
        </references>
      </pivotArea>
    </format>
    <format dxfId="243">
      <pivotArea field="1" type="button" dataOnly="0" labelOnly="1" outline="0" axis="axisRow" fieldPosition="0"/>
    </format>
    <format dxfId="242">
      <pivotArea field="1" type="button" dataOnly="0" labelOnly="1" outline="0" axis="axisRow" fieldPosition="0"/>
    </format>
    <format dxfId="24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9">
      <pivotArea field="1" type="button" dataOnly="0" labelOnly="1" outline="0" axis="axisRow" fieldPosition="0"/>
    </format>
    <format dxfId="238">
      <pivotArea field="1" type="button" dataOnly="0" labelOnly="1" outline="0" axis="axisRow" fieldPosition="0"/>
    </format>
    <format dxfId="237">
      <pivotArea dataOnly="0" labelOnly="1" fieldPosition="0">
        <references count="1">
          <reference field="1" count="1">
            <x v="0"/>
          </reference>
        </references>
      </pivotArea>
    </format>
    <format dxfId="236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ela dinâmica10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38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7"/>
        <item h="1" m="1" x="35"/>
        <item h="1" m="1" x="33"/>
        <item h="1" m="1" x="25"/>
        <item h="1" m="1" x="26"/>
        <item h="1" m="1" x="29"/>
        <item m="1" x="36"/>
        <item h="1" m="1" x="28"/>
        <item h="1" m="1" x="32"/>
        <item h="1" m="1" x="31"/>
        <item h="1" m="1" x="34"/>
        <item h="1" m="1" x="30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39">
    <format dxfId="23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4">
      <pivotArea outline="0" collapsedLevelsAreSubtotals="1" fieldPosition="0"/>
    </format>
    <format dxfId="233">
      <pivotArea dataOnly="0" labelOnly="1" outline="0" fieldPosition="0">
        <references count="1">
          <reference field="4" count="0"/>
        </references>
      </pivotArea>
    </format>
    <format dxfId="232">
      <pivotArea field="-2" type="button" dataOnly="0" labelOnly="1" outline="0" axis="axisCol" fieldPosition="0"/>
    </format>
    <format dxfId="231">
      <pivotArea type="topRight" dataOnly="0" labelOnly="1" outline="0" fieldPosition="0"/>
    </format>
    <format dxfId="23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7">
      <pivotArea dataOnly="0" labelOnly="1" grandRow="1" outline="0" fieldPosition="0"/>
    </format>
    <format dxfId="226">
      <pivotArea field="1" type="button" dataOnly="0" labelOnly="1" outline="0" axis="axisRow" fieldPosition="0"/>
    </format>
    <format dxfId="225">
      <pivotArea field="1" type="button" dataOnly="0" labelOnly="1" outline="0" axis="axisRow" fieldPosition="0"/>
    </format>
    <format dxfId="224">
      <pivotArea field="1" type="button" dataOnly="0" labelOnly="1" outline="0" axis="axisRow" fieldPosition="0"/>
    </format>
    <format dxfId="22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2">
      <pivotArea field="1" type="button" dataOnly="0" labelOnly="1" outline="0" axis="axisRow" fieldPosition="0"/>
    </format>
    <format dxfId="221">
      <pivotArea outline="0" collapsedLevelsAreSubtotals="1" fieldPosition="0"/>
    </format>
    <format dxfId="220">
      <pivotArea field="1" type="button" dataOnly="0" labelOnly="1" outline="0" axis="axisRow" fieldPosition="0"/>
    </format>
    <format dxfId="21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1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1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1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1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1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1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1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10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09">
      <pivotArea dataOnly="0" labelOnly="1" grandRow="1" outline="0" fieldPosition="0"/>
    </format>
    <format dxfId="20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7">
      <pivotArea grandRow="1" outline="0" collapsedLevelsAreSubtotals="1" fieldPosition="0"/>
    </format>
    <format dxfId="206">
      <pivotArea dataOnly="0" labelOnly="1" grandRow="1" outline="0" fieldPosition="0"/>
    </format>
    <format dxfId="205">
      <pivotArea dataOnly="0" labelOnly="1" fieldPosition="0">
        <references count="1">
          <reference field="1" count="1">
            <x v="0"/>
          </reference>
        </references>
      </pivotArea>
    </format>
    <format dxfId="204">
      <pivotArea field="1" type="button" dataOnly="0" labelOnly="1" outline="0" axis="axisRow" fieldPosition="0"/>
    </format>
    <format dxfId="203">
      <pivotArea field="1" type="button" dataOnly="0" labelOnly="1" outline="0" axis="axisRow" fieldPosition="0"/>
    </format>
    <format dxfId="20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0">
      <pivotArea field="1" type="button" dataOnly="0" labelOnly="1" outline="0" axis="axisRow" fieldPosition="0"/>
    </format>
    <format dxfId="199">
      <pivotArea field="1" type="button" dataOnly="0" labelOnly="1" outline="0" axis="axisRow" fieldPosition="0"/>
    </format>
    <format dxfId="198">
      <pivotArea dataOnly="0" labelOnly="1" fieldPosition="0">
        <references count="1">
          <reference field="1" count="1">
            <x v="0"/>
          </reference>
        </references>
      </pivotArea>
    </format>
    <format dxfId="197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0"/>
  <sheetViews>
    <sheetView showGridLines="0" topLeftCell="E5" workbookViewId="0">
      <selection activeCell="B6" sqref="B6:P19"/>
    </sheetView>
  </sheetViews>
  <sheetFormatPr defaultRowHeight="15" outlineLevelRow="1" x14ac:dyDescent="0.25"/>
  <cols>
    <col min="1" max="1" width="3.7109375" customWidth="1"/>
    <col min="2" max="2" width="14.85546875" customWidth="1"/>
    <col min="3" max="3" width="11.85546875" customWidth="1"/>
    <col min="4" max="4" width="11.28515625" customWidth="1"/>
    <col min="5" max="5" width="13.7109375" customWidth="1"/>
    <col min="6" max="6" width="10.140625" customWidth="1"/>
    <col min="7" max="7" width="13.85546875" customWidth="1"/>
    <col min="8" max="9" width="11.28515625" customWidth="1"/>
    <col min="10" max="10" width="11" customWidth="1"/>
    <col min="11" max="11" width="11.85546875" customWidth="1"/>
    <col min="12" max="12" width="15" customWidth="1"/>
    <col min="13" max="14" width="16.28515625" customWidth="1"/>
    <col min="15" max="15" width="17.140625" customWidth="1"/>
    <col min="16" max="16" width="16.5703125" customWidth="1"/>
  </cols>
  <sheetData>
    <row r="2" spans="1:16" x14ac:dyDescent="0.25">
      <c r="A2" s="87" t="s">
        <v>533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26"/>
    </row>
    <row r="3" spans="1:16" x14ac:dyDescent="0.25"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6" x14ac:dyDescent="0.25">
      <c r="A4" s="87" t="s">
        <v>581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28"/>
    </row>
    <row r="5" spans="1:16" ht="15.75" thickBot="1" x14ac:dyDescent="0.3"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6" ht="51.75" thickBot="1" x14ac:dyDescent="0.3">
      <c r="A6" s="30"/>
      <c r="B6" s="58" t="s">
        <v>534</v>
      </c>
      <c r="C6" s="59" t="s">
        <v>3</v>
      </c>
      <c r="D6" s="59" t="s">
        <v>535</v>
      </c>
      <c r="E6" s="59" t="s">
        <v>5</v>
      </c>
      <c r="F6" s="59" t="s">
        <v>536</v>
      </c>
      <c r="G6" s="59" t="s">
        <v>6</v>
      </c>
      <c r="H6" s="59" t="s">
        <v>7</v>
      </c>
      <c r="I6" s="59" t="s">
        <v>8</v>
      </c>
      <c r="J6" s="59" t="s">
        <v>9</v>
      </c>
      <c r="K6" s="59" t="s">
        <v>10</v>
      </c>
      <c r="L6" s="59" t="s">
        <v>11</v>
      </c>
      <c r="M6" s="59" t="s">
        <v>12</v>
      </c>
      <c r="N6" s="59" t="s">
        <v>13</v>
      </c>
      <c r="O6" s="59" t="s">
        <v>556</v>
      </c>
      <c r="P6" s="60" t="s">
        <v>557</v>
      </c>
    </row>
    <row r="7" spans="1:16" x14ac:dyDescent="0.25">
      <c r="B7" s="31" t="s">
        <v>558</v>
      </c>
      <c r="C7" s="32">
        <f t="shared" ref="C7:C9" ca="1" si="0">INDIRECT(RIGHT($B7,3)&amp;"!B511")</f>
        <v>258</v>
      </c>
      <c r="D7" s="32">
        <f t="shared" ref="D7:D17" ca="1" si="1">INDIRECT(RIGHT($B7,3)&amp;"!C511")</f>
        <v>275</v>
      </c>
      <c r="E7" s="32">
        <f t="shared" ref="E7:E17" ca="1" si="2">INDIRECT(RIGHT($B7,3)&amp;"!D511")</f>
        <v>12</v>
      </c>
      <c r="F7" s="32">
        <f t="shared" ref="F7:F17" ca="1" si="3">INDIRECT(RIGHT($B7,3)&amp;"!E511")</f>
        <v>14433</v>
      </c>
      <c r="G7" s="32">
        <f t="shared" ref="G7:G17" ca="1" si="4">INDIRECT(RIGHT($B7,3)&amp;"!F511")</f>
        <v>769</v>
      </c>
      <c r="H7" s="32">
        <f t="shared" ref="H7:H17" ca="1" si="5">INDIRECT(RIGHT($B7,3)&amp;"!G511")</f>
        <v>1767</v>
      </c>
      <c r="I7" s="32">
        <f t="shared" ref="I7:I17" ca="1" si="6">INDIRECT(RIGHT($B7,3)&amp;"!H511")</f>
        <v>7171</v>
      </c>
      <c r="J7" s="32">
        <f t="shared" ref="J7:J17" ca="1" si="7">INDIRECT(RIGHT($B7,3)&amp;"!i511")</f>
        <v>1651</v>
      </c>
      <c r="K7" s="32">
        <f t="shared" ref="K7:K16" ca="1" si="8">INDIRECT(RIGHT($B7,3)&amp;"!J511")</f>
        <v>1681</v>
      </c>
      <c r="L7" s="32">
        <f t="shared" ref="L7:L17" ca="1" si="9">INDIRECT(RIGHT($B7,3)&amp;"!K511")</f>
        <v>659</v>
      </c>
      <c r="M7" s="32">
        <f t="shared" ref="M7:M17" ca="1" si="10">INDIRECT(RIGHT($B7,3)&amp;"!L511")</f>
        <v>899</v>
      </c>
      <c r="N7" s="32">
        <f t="shared" ref="N7:N17" ca="1" si="11">INDIRECT(RIGHT($B7,3)&amp;"!M511")</f>
        <v>628</v>
      </c>
      <c r="O7" s="32">
        <f ca="1">INDIRECT(RIGHT($B7,3)&amp;"!N511")</f>
        <v>12</v>
      </c>
      <c r="P7" s="70">
        <f t="shared" ref="P7:P18" ca="1" si="12">INDIRECT(RIGHT($B7,3)&amp;"!o511")</f>
        <v>2</v>
      </c>
    </row>
    <row r="8" spans="1:16" x14ac:dyDescent="0.25">
      <c r="B8" s="61" t="s">
        <v>570</v>
      </c>
      <c r="C8" s="62">
        <f t="shared" ca="1" si="0"/>
        <v>249</v>
      </c>
      <c r="D8" s="62">
        <f t="shared" ca="1" si="1"/>
        <v>261</v>
      </c>
      <c r="E8" s="62">
        <f t="shared" ca="1" si="2"/>
        <v>25</v>
      </c>
      <c r="F8" s="62">
        <f t="shared" ca="1" si="3"/>
        <v>13837</v>
      </c>
      <c r="G8" s="62">
        <f t="shared" ca="1" si="4"/>
        <v>722</v>
      </c>
      <c r="H8" s="62">
        <f t="shared" ca="1" si="5"/>
        <v>1567</v>
      </c>
      <c r="I8" s="62">
        <f t="shared" ca="1" si="6"/>
        <v>7357</v>
      </c>
      <c r="J8" s="62">
        <f t="shared" ca="1" si="7"/>
        <v>1577</v>
      </c>
      <c r="K8" s="62">
        <f t="shared" ca="1" si="8"/>
        <v>1454</v>
      </c>
      <c r="L8" s="62">
        <f t="shared" ca="1" si="9"/>
        <v>634</v>
      </c>
      <c r="M8" s="62">
        <f t="shared" ca="1" si="10"/>
        <v>874</v>
      </c>
      <c r="N8" s="62">
        <f t="shared" ca="1" si="11"/>
        <v>677</v>
      </c>
      <c r="O8" s="62">
        <f t="shared" ref="O8:O18" ca="1" si="13">INDIRECT(RIGHT($B8,3)&amp;"!n511")</f>
        <v>25</v>
      </c>
      <c r="P8" s="63">
        <f t="shared" ca="1" si="12"/>
        <v>6</v>
      </c>
    </row>
    <row r="9" spans="1:16" x14ac:dyDescent="0.25">
      <c r="B9" s="33" t="s">
        <v>560</v>
      </c>
      <c r="C9" s="34">
        <f t="shared" ca="1" si="0"/>
        <v>206</v>
      </c>
      <c r="D9" s="34">
        <f t="shared" ca="1" si="1"/>
        <v>219</v>
      </c>
      <c r="E9" s="34">
        <f t="shared" ca="1" si="2"/>
        <v>16</v>
      </c>
      <c r="F9" s="34">
        <f t="shared" ca="1" si="3"/>
        <v>15257</v>
      </c>
      <c r="G9" s="34">
        <f t="shared" ca="1" si="4"/>
        <v>867</v>
      </c>
      <c r="H9" s="34">
        <f t="shared" ca="1" si="5"/>
        <v>1749</v>
      </c>
      <c r="I9" s="34">
        <f t="shared" ca="1" si="6"/>
        <v>8361</v>
      </c>
      <c r="J9" s="34">
        <f t="shared" ca="1" si="7"/>
        <v>1642</v>
      </c>
      <c r="K9" s="34">
        <f t="shared" ca="1" si="8"/>
        <v>1729</v>
      </c>
      <c r="L9" s="34">
        <f t="shared" ca="1" si="9"/>
        <v>762</v>
      </c>
      <c r="M9" s="34">
        <f t="shared" ca="1" si="10"/>
        <v>1097</v>
      </c>
      <c r="N9" s="34">
        <f t="shared" ca="1" si="11"/>
        <v>909</v>
      </c>
      <c r="O9" s="34">
        <f t="shared" ca="1" si="13"/>
        <v>16</v>
      </c>
      <c r="P9" s="35">
        <f t="shared" ca="1" si="12"/>
        <v>2</v>
      </c>
    </row>
    <row r="10" spans="1:16" x14ac:dyDescent="0.25">
      <c r="B10" s="61" t="s">
        <v>571</v>
      </c>
      <c r="C10" s="62">
        <f t="shared" ref="C10:C18" ca="1" si="14">INDIRECT(RIGHT($B10,3)&amp;"!B511")</f>
        <v>210</v>
      </c>
      <c r="D10" s="62">
        <f t="shared" ca="1" si="1"/>
        <v>232</v>
      </c>
      <c r="E10" s="62">
        <f t="shared" ca="1" si="2"/>
        <v>19</v>
      </c>
      <c r="F10" s="62">
        <f t="shared" ca="1" si="3"/>
        <v>13487</v>
      </c>
      <c r="G10" s="62">
        <f t="shared" ca="1" si="4"/>
        <v>825</v>
      </c>
      <c r="H10" s="62">
        <f t="shared" ca="1" si="5"/>
        <v>1640</v>
      </c>
      <c r="I10" s="62">
        <f t="shared" ca="1" si="6"/>
        <v>7638</v>
      </c>
      <c r="J10" s="62">
        <f t="shared" ca="1" si="7"/>
        <v>1490</v>
      </c>
      <c r="K10" s="62">
        <f t="shared" ca="1" si="8"/>
        <v>1447</v>
      </c>
      <c r="L10" s="62">
        <f t="shared" ca="1" si="9"/>
        <v>730</v>
      </c>
      <c r="M10" s="62">
        <f t="shared" ca="1" si="10"/>
        <v>1019</v>
      </c>
      <c r="N10" s="62">
        <f t="shared" ca="1" si="11"/>
        <v>863</v>
      </c>
      <c r="O10" s="62">
        <f t="shared" ca="1" si="13"/>
        <v>19</v>
      </c>
      <c r="P10" s="63">
        <f t="shared" ca="1" si="12"/>
        <v>1</v>
      </c>
    </row>
    <row r="11" spans="1:16" x14ac:dyDescent="0.25">
      <c r="B11" s="33" t="s">
        <v>572</v>
      </c>
      <c r="C11" s="34">
        <f t="shared" ca="1" si="14"/>
        <v>209</v>
      </c>
      <c r="D11" s="34">
        <f t="shared" ca="1" si="1"/>
        <v>232</v>
      </c>
      <c r="E11" s="34">
        <f t="shared" ca="1" si="2"/>
        <v>12</v>
      </c>
      <c r="F11" s="34">
        <f t="shared" ca="1" si="3"/>
        <v>14142</v>
      </c>
      <c r="G11" s="34">
        <f t="shared" ca="1" si="4"/>
        <v>1027</v>
      </c>
      <c r="H11" s="34">
        <f t="shared" ca="1" si="5"/>
        <v>1687</v>
      </c>
      <c r="I11" s="34">
        <f t="shared" ca="1" si="6"/>
        <v>7807</v>
      </c>
      <c r="J11" s="34">
        <f t="shared" ca="1" si="7"/>
        <v>1453</v>
      </c>
      <c r="K11" s="34">
        <f t="shared" ca="1" si="8"/>
        <v>1532</v>
      </c>
      <c r="L11" s="34">
        <f t="shared" ca="1" si="9"/>
        <v>660</v>
      </c>
      <c r="M11" s="34">
        <f t="shared" ca="1" si="10"/>
        <v>969</v>
      </c>
      <c r="N11" s="34">
        <f t="shared" ca="1" si="11"/>
        <v>893</v>
      </c>
      <c r="O11" s="34">
        <f t="shared" ca="1" si="13"/>
        <v>12</v>
      </c>
      <c r="P11" s="35">
        <f t="shared" ca="1" si="12"/>
        <v>1</v>
      </c>
    </row>
    <row r="12" spans="1:16" x14ac:dyDescent="0.25">
      <c r="B12" s="61" t="s">
        <v>563</v>
      </c>
      <c r="C12" s="62">
        <f t="shared" ca="1" si="14"/>
        <v>190</v>
      </c>
      <c r="D12" s="62">
        <f t="shared" ca="1" si="1"/>
        <v>201</v>
      </c>
      <c r="E12" s="62">
        <f t="shared" ca="1" si="2"/>
        <v>17</v>
      </c>
      <c r="F12" s="62">
        <f t="shared" ca="1" si="3"/>
        <v>13829</v>
      </c>
      <c r="G12" s="62">
        <f t="shared" ca="1" si="4"/>
        <v>975</v>
      </c>
      <c r="H12" s="62">
        <f t="shared" ca="1" si="5"/>
        <v>1624</v>
      </c>
      <c r="I12" s="62">
        <f t="shared" ca="1" si="6"/>
        <v>7238</v>
      </c>
      <c r="J12" s="62">
        <f t="shared" ca="1" si="7"/>
        <v>1423</v>
      </c>
      <c r="K12" s="62">
        <f t="shared" ca="1" si="8"/>
        <v>1498</v>
      </c>
      <c r="L12" s="62">
        <f t="shared" ca="1" si="9"/>
        <v>642</v>
      </c>
      <c r="M12" s="62">
        <f t="shared" ca="1" si="10"/>
        <v>1007</v>
      </c>
      <c r="N12" s="62">
        <f t="shared" ca="1" si="11"/>
        <v>926</v>
      </c>
      <c r="O12" s="62">
        <f t="shared" ca="1" si="13"/>
        <v>17</v>
      </c>
      <c r="P12" s="63">
        <f t="shared" ca="1" si="12"/>
        <v>1</v>
      </c>
    </row>
    <row r="13" spans="1:16" x14ac:dyDescent="0.25">
      <c r="B13" s="33" t="s">
        <v>564</v>
      </c>
      <c r="C13" s="34">
        <f t="shared" ca="1" si="14"/>
        <v>229</v>
      </c>
      <c r="D13" s="34">
        <f t="shared" ca="1" si="1"/>
        <v>247</v>
      </c>
      <c r="E13" s="34">
        <f t="shared" ca="1" si="2"/>
        <v>14</v>
      </c>
      <c r="F13" s="34">
        <f t="shared" ca="1" si="3"/>
        <v>13276</v>
      </c>
      <c r="G13" s="34">
        <f t="shared" ca="1" si="4"/>
        <v>1016</v>
      </c>
      <c r="H13" s="34">
        <f t="shared" ca="1" si="5"/>
        <v>1695</v>
      </c>
      <c r="I13" s="34">
        <f t="shared" ca="1" si="6"/>
        <v>7484</v>
      </c>
      <c r="J13" s="34">
        <f t="shared" ca="1" si="7"/>
        <v>1385</v>
      </c>
      <c r="K13" s="34">
        <f t="shared" ca="1" si="8"/>
        <v>1427</v>
      </c>
      <c r="L13" s="34">
        <f t="shared" ca="1" si="9"/>
        <v>651</v>
      </c>
      <c r="M13" s="34">
        <f t="shared" ca="1" si="10"/>
        <v>966</v>
      </c>
      <c r="N13" s="34">
        <f t="shared" ca="1" si="11"/>
        <v>835</v>
      </c>
      <c r="O13" s="34">
        <f t="shared" ca="1" si="13"/>
        <v>14</v>
      </c>
      <c r="P13" s="35">
        <f t="shared" ca="1" si="12"/>
        <v>1</v>
      </c>
    </row>
    <row r="14" spans="1:16" x14ac:dyDescent="0.25">
      <c r="B14" s="61" t="s">
        <v>573</v>
      </c>
      <c r="C14" s="62">
        <f t="shared" ca="1" si="14"/>
        <v>220</v>
      </c>
      <c r="D14" s="62">
        <f t="shared" ca="1" si="1"/>
        <v>234</v>
      </c>
      <c r="E14" s="62">
        <f t="shared" ca="1" si="2"/>
        <v>10</v>
      </c>
      <c r="F14" s="62">
        <f t="shared" ca="1" si="3"/>
        <v>13298</v>
      </c>
      <c r="G14" s="62">
        <f t="shared" ca="1" si="4"/>
        <v>987</v>
      </c>
      <c r="H14" s="62">
        <f t="shared" ca="1" si="5"/>
        <v>1848</v>
      </c>
      <c r="I14" s="62">
        <f t="shared" ca="1" si="6"/>
        <v>8136</v>
      </c>
      <c r="J14" s="62">
        <f t="shared" ca="1" si="7"/>
        <v>1419</v>
      </c>
      <c r="K14" s="62">
        <f t="shared" ca="1" si="8"/>
        <v>1506</v>
      </c>
      <c r="L14" s="62">
        <f t="shared" ca="1" si="9"/>
        <v>623</v>
      </c>
      <c r="M14" s="62">
        <f t="shared" ca="1" si="10"/>
        <v>925</v>
      </c>
      <c r="N14" s="62">
        <f t="shared" ca="1" si="11"/>
        <v>706</v>
      </c>
      <c r="O14" s="62">
        <f t="shared" ca="1" si="13"/>
        <v>10</v>
      </c>
      <c r="P14" s="63">
        <f t="shared" ca="1" si="12"/>
        <v>3</v>
      </c>
    </row>
    <row r="15" spans="1:16" x14ac:dyDescent="0.25">
      <c r="B15" s="33" t="s">
        <v>574</v>
      </c>
      <c r="C15" s="34">
        <f t="shared" ca="1" si="14"/>
        <v>196</v>
      </c>
      <c r="D15" s="34">
        <f t="shared" ca="1" si="1"/>
        <v>208</v>
      </c>
      <c r="E15" s="34">
        <f t="shared" ca="1" si="2"/>
        <v>14</v>
      </c>
      <c r="F15" s="34">
        <f t="shared" ca="1" si="3"/>
        <v>12440</v>
      </c>
      <c r="G15" s="34">
        <f t="shared" ca="1" si="4"/>
        <v>838</v>
      </c>
      <c r="H15" s="34">
        <f t="shared" ca="1" si="5"/>
        <v>1578</v>
      </c>
      <c r="I15" s="34">
        <f t="shared" ca="1" si="6"/>
        <v>6879</v>
      </c>
      <c r="J15" s="34">
        <f t="shared" ca="1" si="7"/>
        <v>1262</v>
      </c>
      <c r="K15" s="34">
        <f t="shared" ca="1" si="8"/>
        <v>1421</v>
      </c>
      <c r="L15" s="34">
        <f t="shared" ca="1" si="9"/>
        <v>696</v>
      </c>
      <c r="M15" s="34">
        <f t="shared" ca="1" si="10"/>
        <v>917</v>
      </c>
      <c r="N15" s="34">
        <f t="shared" ca="1" si="11"/>
        <v>736</v>
      </c>
      <c r="O15" s="34">
        <f t="shared" ca="1" si="13"/>
        <v>14</v>
      </c>
      <c r="P15" s="35">
        <f t="shared" ca="1" si="12"/>
        <v>2</v>
      </c>
    </row>
    <row r="16" spans="1:16" x14ac:dyDescent="0.25">
      <c r="B16" s="61" t="s">
        <v>575</v>
      </c>
      <c r="C16" s="62">
        <f t="shared" ca="1" si="14"/>
        <v>204</v>
      </c>
      <c r="D16" s="62">
        <f t="shared" ca="1" si="1"/>
        <v>227</v>
      </c>
      <c r="E16" s="62">
        <f t="shared" ca="1" si="2"/>
        <v>9</v>
      </c>
      <c r="F16" s="62">
        <f t="shared" ca="1" si="3"/>
        <v>12992</v>
      </c>
      <c r="G16" s="62">
        <f t="shared" ca="1" si="4"/>
        <v>843</v>
      </c>
      <c r="H16" s="62">
        <f t="shared" ca="1" si="5"/>
        <v>1561</v>
      </c>
      <c r="I16" s="62">
        <f t="shared" ca="1" si="6"/>
        <v>7066</v>
      </c>
      <c r="J16" s="62">
        <f t="shared" ca="1" si="7"/>
        <v>1371</v>
      </c>
      <c r="K16" s="62">
        <f t="shared" ca="1" si="8"/>
        <v>1506</v>
      </c>
      <c r="L16" s="62">
        <f t="shared" ca="1" si="9"/>
        <v>708</v>
      </c>
      <c r="M16" s="62">
        <f t="shared" ca="1" si="10"/>
        <v>934</v>
      </c>
      <c r="N16" s="62">
        <f t="shared" ca="1" si="11"/>
        <v>695</v>
      </c>
      <c r="O16" s="62">
        <f t="shared" ca="1" si="13"/>
        <v>9</v>
      </c>
      <c r="P16" s="63">
        <f t="shared" ca="1" si="12"/>
        <v>3</v>
      </c>
    </row>
    <row r="17" spans="2:16" x14ac:dyDescent="0.25">
      <c r="B17" s="33" t="s">
        <v>568</v>
      </c>
      <c r="C17" s="34">
        <f t="shared" ca="1" si="14"/>
        <v>234</v>
      </c>
      <c r="D17" s="34">
        <f t="shared" ca="1" si="1"/>
        <v>257</v>
      </c>
      <c r="E17" s="34">
        <f t="shared" ca="1" si="2"/>
        <v>10</v>
      </c>
      <c r="F17" s="34">
        <f t="shared" ca="1" si="3"/>
        <v>12258</v>
      </c>
      <c r="G17" s="34">
        <f t="shared" ca="1" si="4"/>
        <v>780</v>
      </c>
      <c r="H17" s="34">
        <f t="shared" ca="1" si="5"/>
        <v>1477</v>
      </c>
      <c r="I17" s="34">
        <f t="shared" ca="1" si="6"/>
        <v>6452</v>
      </c>
      <c r="J17" s="34">
        <f t="shared" ca="1" si="7"/>
        <v>1331</v>
      </c>
      <c r="K17" s="34">
        <f ca="1">INDIRECT(RIGHT($B17,3)&amp;"!J511")</f>
        <v>1593</v>
      </c>
      <c r="L17" s="34">
        <f t="shared" ca="1" si="9"/>
        <v>590</v>
      </c>
      <c r="M17" s="34">
        <f t="shared" ca="1" si="10"/>
        <v>720</v>
      </c>
      <c r="N17" s="34">
        <f t="shared" ca="1" si="11"/>
        <v>565</v>
      </c>
      <c r="O17" s="34">
        <f t="shared" ca="1" si="13"/>
        <v>10</v>
      </c>
      <c r="P17" s="35">
        <f t="shared" ca="1" si="12"/>
        <v>2</v>
      </c>
    </row>
    <row r="18" spans="2:16" ht="15.75" thickBot="1" x14ac:dyDescent="0.3">
      <c r="B18" s="61" t="s">
        <v>576</v>
      </c>
      <c r="C18" s="62">
        <f t="shared" ca="1" si="14"/>
        <v>261</v>
      </c>
      <c r="D18" s="62">
        <f ca="1">INDIRECT(RIGHT($B18,3)&amp;"!C511")</f>
        <v>292</v>
      </c>
      <c r="E18" s="62">
        <f ca="1">INDIRECT(RIGHT($B18,3)&amp;"!D511")</f>
        <v>11</v>
      </c>
      <c r="F18" s="62">
        <f ca="1">INDIRECT(RIGHT($B18,3)&amp;"!E511")</f>
        <v>11624</v>
      </c>
      <c r="G18" s="62">
        <f ca="1">INDIRECT(RIGHT($B18,3)&amp;"!F511")</f>
        <v>829</v>
      </c>
      <c r="H18" s="62">
        <f ca="1">INDIRECT(RIGHT($B18,3)&amp;"!G511")</f>
        <v>1348</v>
      </c>
      <c r="I18" s="62">
        <f ca="1">INDIRECT(RIGHT($B18,3)&amp;"!H511")</f>
        <v>6876</v>
      </c>
      <c r="J18" s="62">
        <f ca="1">INDIRECT(RIGHT($B18,3)&amp;"!i511")</f>
        <v>1610</v>
      </c>
      <c r="K18" s="62">
        <f ca="1">INDIRECT(RIGHT($B18,3)&amp;"!J511")</f>
        <v>1466</v>
      </c>
      <c r="L18" s="62">
        <f ca="1">INDIRECT(RIGHT($B18,3)&amp;"!K511")</f>
        <v>506</v>
      </c>
      <c r="M18" s="62">
        <f ca="1">INDIRECT(RIGHT($B18,3)&amp;"!L511")</f>
        <v>630</v>
      </c>
      <c r="N18" s="62">
        <f ca="1">INDIRECT(RIGHT($B18,3)&amp;"!M511")</f>
        <v>481</v>
      </c>
      <c r="O18" s="62">
        <f t="shared" ca="1" si="13"/>
        <v>11</v>
      </c>
      <c r="P18" s="63">
        <f t="shared" ca="1" si="12"/>
        <v>3</v>
      </c>
    </row>
    <row r="19" spans="2:16" ht="15.75" thickBot="1" x14ac:dyDescent="0.3">
      <c r="B19" s="76" t="s">
        <v>516</v>
      </c>
      <c r="C19" s="77">
        <f t="shared" ref="C19:N19" ca="1" si="15">SUM(C7:C18)</f>
        <v>2666</v>
      </c>
      <c r="D19" s="77">
        <f t="shared" ca="1" si="15"/>
        <v>2885</v>
      </c>
      <c r="E19" s="77">
        <f t="shared" ca="1" si="15"/>
        <v>169</v>
      </c>
      <c r="F19" s="77">
        <f t="shared" ca="1" si="15"/>
        <v>160873</v>
      </c>
      <c r="G19" s="77">
        <f t="shared" ca="1" si="15"/>
        <v>10478</v>
      </c>
      <c r="H19" s="77">
        <f t="shared" ca="1" si="15"/>
        <v>19541</v>
      </c>
      <c r="I19" s="77">
        <f t="shared" ca="1" si="15"/>
        <v>88465</v>
      </c>
      <c r="J19" s="77">
        <f t="shared" ca="1" si="15"/>
        <v>17614</v>
      </c>
      <c r="K19" s="77">
        <f t="shared" ca="1" si="15"/>
        <v>18260</v>
      </c>
      <c r="L19" s="77">
        <f t="shared" ca="1" si="15"/>
        <v>7861</v>
      </c>
      <c r="M19" s="77">
        <f t="shared" ca="1" si="15"/>
        <v>10957</v>
      </c>
      <c r="N19" s="77">
        <f t="shared" ca="1" si="15"/>
        <v>8914</v>
      </c>
      <c r="O19" s="77">
        <f t="shared" ref="O19:P19" ca="1" si="16">SUM(O7:O18)</f>
        <v>169</v>
      </c>
      <c r="P19" s="78">
        <f t="shared" ca="1" si="16"/>
        <v>27</v>
      </c>
    </row>
    <row r="20" spans="2:16" x14ac:dyDescent="0.25">
      <c r="B20" s="88" t="s">
        <v>580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36"/>
      <c r="N20" s="37"/>
    </row>
    <row r="21" spans="2:16" ht="15.75" hidden="1" x14ac:dyDescent="0.3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2:16" x14ac:dyDescent="0.25">
      <c r="B22" s="39" t="s">
        <v>592</v>
      </c>
      <c r="C22" s="39"/>
      <c r="D22" s="39"/>
      <c r="E22" s="39"/>
      <c r="F22" s="39"/>
      <c r="G22" s="39"/>
      <c r="H22" s="39"/>
      <c r="I22" s="39"/>
      <c r="J22" s="40"/>
    </row>
    <row r="25" spans="2:16" ht="15.75" thickBot="1" x14ac:dyDescent="0.3"/>
    <row r="26" spans="2:16" ht="36.6" customHeight="1" thickBot="1" x14ac:dyDescent="0.3">
      <c r="B26" s="90" t="s">
        <v>534</v>
      </c>
      <c r="C26" s="92" t="s">
        <v>537</v>
      </c>
      <c r="D26" s="93"/>
      <c r="E26" s="94"/>
      <c r="G26" s="90" t="s">
        <v>534</v>
      </c>
      <c r="H26" s="92" t="s">
        <v>538</v>
      </c>
      <c r="I26" s="93"/>
      <c r="J26" s="94"/>
      <c r="L26" s="90" t="s">
        <v>534</v>
      </c>
      <c r="M26" s="92" t="s">
        <v>539</v>
      </c>
      <c r="N26" s="93"/>
      <c r="O26" s="94"/>
    </row>
    <row r="27" spans="2:16" ht="26.25" thickBot="1" x14ac:dyDescent="0.3">
      <c r="B27" s="91"/>
      <c r="C27" s="64" t="s">
        <v>536</v>
      </c>
      <c r="D27" s="65" t="s">
        <v>540</v>
      </c>
      <c r="E27" s="66" t="s">
        <v>541</v>
      </c>
      <c r="G27" s="91"/>
      <c r="H27" s="64" t="s">
        <v>536</v>
      </c>
      <c r="I27" s="65" t="s">
        <v>540</v>
      </c>
      <c r="J27" s="66" t="s">
        <v>541</v>
      </c>
      <c r="L27" s="91"/>
      <c r="M27" s="64" t="s">
        <v>542</v>
      </c>
      <c r="N27" s="65" t="s">
        <v>543</v>
      </c>
      <c r="O27" s="66" t="s">
        <v>541</v>
      </c>
    </row>
    <row r="28" spans="2:16" x14ac:dyDescent="0.25">
      <c r="B28" s="31" t="s">
        <v>558</v>
      </c>
      <c r="C28" s="41">
        <f>C65</f>
        <v>20</v>
      </c>
      <c r="D28" s="42">
        <f>D65</f>
        <v>9</v>
      </c>
      <c r="E28" s="43">
        <f t="shared" ref="E28:E39" si="17">SUM(C28:D28)</f>
        <v>29</v>
      </c>
      <c r="G28" s="31" t="s">
        <v>558</v>
      </c>
      <c r="H28" s="41">
        <f>E65</f>
        <v>698</v>
      </c>
      <c r="I28" s="42">
        <f t="shared" ref="I28:I39" si="18">F65</f>
        <v>709</v>
      </c>
      <c r="J28" s="43">
        <f t="shared" ref="J28:J39" si="19">SUM(H28:I28)</f>
        <v>1407</v>
      </c>
      <c r="L28" s="31" t="s">
        <v>558</v>
      </c>
      <c r="M28" s="41">
        <f>G65</f>
        <v>112</v>
      </c>
      <c r="N28" s="42">
        <f t="shared" ref="N28:N39" si="20">H65</f>
        <v>444</v>
      </c>
      <c r="O28" s="43">
        <f t="shared" ref="O28:O39" si="21">SUM(M28:N28)</f>
        <v>556</v>
      </c>
    </row>
    <row r="29" spans="2:16" x14ac:dyDescent="0.25">
      <c r="B29" s="61" t="s">
        <v>570</v>
      </c>
      <c r="C29" s="67">
        <f t="shared" ref="C29:C39" si="22">C66</f>
        <v>19</v>
      </c>
      <c r="D29" s="68">
        <f t="shared" ref="D29" si="23">D66</f>
        <v>7</v>
      </c>
      <c r="E29" s="69">
        <f t="shared" si="17"/>
        <v>26</v>
      </c>
      <c r="F29" s="44"/>
      <c r="G29" s="61" t="s">
        <v>570</v>
      </c>
      <c r="H29" s="67">
        <f t="shared" ref="H29:H39" si="24">E66</f>
        <v>592</v>
      </c>
      <c r="I29" s="68">
        <f t="shared" si="18"/>
        <v>612</v>
      </c>
      <c r="J29" s="69">
        <f t="shared" si="19"/>
        <v>1204</v>
      </c>
      <c r="K29" s="44"/>
      <c r="L29" s="61" t="s">
        <v>570</v>
      </c>
      <c r="M29" s="67">
        <f t="shared" ref="M29:M39" si="25">G66</f>
        <v>107</v>
      </c>
      <c r="N29" s="68">
        <f t="shared" si="20"/>
        <v>444</v>
      </c>
      <c r="O29" s="69">
        <f t="shared" si="21"/>
        <v>551</v>
      </c>
    </row>
    <row r="30" spans="2:16" x14ac:dyDescent="0.25">
      <c r="B30" s="33" t="s">
        <v>560</v>
      </c>
      <c r="C30" s="45">
        <f t="shared" si="22"/>
        <v>19</v>
      </c>
      <c r="D30" s="46">
        <f t="shared" ref="D30" si="26">D67</f>
        <v>13</v>
      </c>
      <c r="E30" s="47">
        <f t="shared" si="17"/>
        <v>32</v>
      </c>
      <c r="F30" s="44"/>
      <c r="G30" s="33" t="s">
        <v>560</v>
      </c>
      <c r="H30" s="45">
        <f t="shared" si="24"/>
        <v>619</v>
      </c>
      <c r="I30" s="46">
        <f t="shared" si="18"/>
        <v>724</v>
      </c>
      <c r="J30" s="47">
        <f t="shared" si="19"/>
        <v>1343</v>
      </c>
      <c r="K30" s="44"/>
      <c r="L30" s="33" t="s">
        <v>560</v>
      </c>
      <c r="M30" s="45">
        <f t="shared" si="25"/>
        <v>113</v>
      </c>
      <c r="N30" s="46">
        <f t="shared" si="20"/>
        <v>569</v>
      </c>
      <c r="O30" s="47">
        <f t="shared" si="21"/>
        <v>682</v>
      </c>
    </row>
    <row r="31" spans="2:16" x14ac:dyDescent="0.25">
      <c r="B31" s="61" t="s">
        <v>571</v>
      </c>
      <c r="C31" s="67">
        <f t="shared" si="22"/>
        <v>27</v>
      </c>
      <c r="D31" s="68">
        <f t="shared" ref="D31" si="27">D68</f>
        <v>5</v>
      </c>
      <c r="E31" s="69">
        <f t="shared" si="17"/>
        <v>32</v>
      </c>
      <c r="G31" s="61" t="s">
        <v>571</v>
      </c>
      <c r="H31" s="67">
        <f t="shared" si="24"/>
        <v>573</v>
      </c>
      <c r="I31" s="68">
        <f t="shared" si="18"/>
        <v>654</v>
      </c>
      <c r="J31" s="69">
        <f t="shared" si="19"/>
        <v>1227</v>
      </c>
      <c r="L31" s="61" t="s">
        <v>571</v>
      </c>
      <c r="M31" s="67">
        <f t="shared" si="25"/>
        <v>80</v>
      </c>
      <c r="N31" s="68">
        <f t="shared" si="20"/>
        <v>422</v>
      </c>
      <c r="O31" s="69">
        <f t="shared" si="21"/>
        <v>502</v>
      </c>
    </row>
    <row r="32" spans="2:16" x14ac:dyDescent="0.25">
      <c r="B32" s="33" t="s">
        <v>572</v>
      </c>
      <c r="C32" s="45">
        <f t="shared" si="22"/>
        <v>13</v>
      </c>
      <c r="D32" s="46">
        <f t="shared" ref="D32" si="28">D69</f>
        <v>3</v>
      </c>
      <c r="E32" s="47">
        <f t="shared" si="17"/>
        <v>16</v>
      </c>
      <c r="G32" s="33" t="s">
        <v>572</v>
      </c>
      <c r="H32" s="45">
        <f t="shared" si="24"/>
        <v>672</v>
      </c>
      <c r="I32" s="46">
        <f t="shared" si="18"/>
        <v>603</v>
      </c>
      <c r="J32" s="47">
        <f t="shared" si="19"/>
        <v>1275</v>
      </c>
      <c r="L32" s="33" t="s">
        <v>572</v>
      </c>
      <c r="M32" s="45">
        <f t="shared" si="25"/>
        <v>97</v>
      </c>
      <c r="N32" s="46">
        <f t="shared" si="20"/>
        <v>439</v>
      </c>
      <c r="O32" s="47">
        <f t="shared" si="21"/>
        <v>536</v>
      </c>
    </row>
    <row r="33" spans="2:15" x14ac:dyDescent="0.25">
      <c r="B33" s="61" t="s">
        <v>563</v>
      </c>
      <c r="C33" s="67">
        <f t="shared" si="22"/>
        <v>13</v>
      </c>
      <c r="D33" s="68">
        <f t="shared" ref="D33" si="29">D70</f>
        <v>2</v>
      </c>
      <c r="E33" s="69">
        <f t="shared" si="17"/>
        <v>15</v>
      </c>
      <c r="G33" s="61" t="s">
        <v>563</v>
      </c>
      <c r="H33" s="67">
        <f t="shared" si="24"/>
        <v>696</v>
      </c>
      <c r="I33" s="68">
        <f t="shared" si="18"/>
        <v>688</v>
      </c>
      <c r="J33" s="69">
        <f t="shared" si="19"/>
        <v>1384</v>
      </c>
      <c r="L33" s="61" t="s">
        <v>563</v>
      </c>
      <c r="M33" s="67">
        <f t="shared" si="25"/>
        <v>62</v>
      </c>
      <c r="N33" s="68">
        <f t="shared" si="20"/>
        <v>305</v>
      </c>
      <c r="O33" s="69">
        <f t="shared" si="21"/>
        <v>367</v>
      </c>
    </row>
    <row r="34" spans="2:15" x14ac:dyDescent="0.25">
      <c r="B34" s="33" t="s">
        <v>564</v>
      </c>
      <c r="C34" s="45">
        <f t="shared" si="22"/>
        <v>19</v>
      </c>
      <c r="D34" s="46">
        <f t="shared" ref="D34" si="30">D71</f>
        <v>3</v>
      </c>
      <c r="E34" s="47">
        <f t="shared" si="17"/>
        <v>22</v>
      </c>
      <c r="G34" s="33" t="s">
        <v>564</v>
      </c>
      <c r="H34" s="45">
        <f t="shared" si="24"/>
        <v>650</v>
      </c>
      <c r="I34" s="46">
        <f t="shared" si="18"/>
        <v>642</v>
      </c>
      <c r="J34" s="47">
        <f t="shared" si="19"/>
        <v>1292</v>
      </c>
      <c r="L34" s="33" t="s">
        <v>564</v>
      </c>
      <c r="M34" s="45">
        <f t="shared" si="25"/>
        <v>87</v>
      </c>
      <c r="N34" s="46">
        <f t="shared" si="20"/>
        <v>434</v>
      </c>
      <c r="O34" s="47">
        <f t="shared" si="21"/>
        <v>521</v>
      </c>
    </row>
    <row r="35" spans="2:15" x14ac:dyDescent="0.25">
      <c r="B35" s="61" t="s">
        <v>573</v>
      </c>
      <c r="C35" s="67">
        <f t="shared" si="22"/>
        <v>18</v>
      </c>
      <c r="D35" s="68">
        <f t="shared" ref="D35" si="31">D72</f>
        <v>11</v>
      </c>
      <c r="E35" s="69">
        <f t="shared" si="17"/>
        <v>29</v>
      </c>
      <c r="G35" s="61" t="s">
        <v>573</v>
      </c>
      <c r="H35" s="67">
        <f t="shared" si="24"/>
        <v>658</v>
      </c>
      <c r="I35" s="68">
        <f t="shared" si="18"/>
        <v>694</v>
      </c>
      <c r="J35" s="69">
        <f t="shared" si="19"/>
        <v>1352</v>
      </c>
      <c r="L35" s="61" t="s">
        <v>573</v>
      </c>
      <c r="M35" s="67">
        <f t="shared" si="25"/>
        <v>96</v>
      </c>
      <c r="N35" s="68">
        <f t="shared" si="20"/>
        <v>551</v>
      </c>
      <c r="O35" s="69">
        <f t="shared" si="21"/>
        <v>647</v>
      </c>
    </row>
    <row r="36" spans="2:15" x14ac:dyDescent="0.25">
      <c r="B36" s="33" t="s">
        <v>574</v>
      </c>
      <c r="C36" s="45">
        <f t="shared" si="22"/>
        <v>12</v>
      </c>
      <c r="D36" s="46">
        <f t="shared" ref="D36" si="32">D73</f>
        <v>5</v>
      </c>
      <c r="E36" s="47">
        <f t="shared" si="17"/>
        <v>17</v>
      </c>
      <c r="G36" s="33" t="s">
        <v>574</v>
      </c>
      <c r="H36" s="45">
        <f t="shared" si="24"/>
        <v>583</v>
      </c>
      <c r="I36" s="46">
        <f t="shared" si="18"/>
        <v>578</v>
      </c>
      <c r="J36" s="47">
        <f t="shared" si="19"/>
        <v>1161</v>
      </c>
      <c r="L36" s="33" t="s">
        <v>574</v>
      </c>
      <c r="M36" s="45">
        <f t="shared" si="25"/>
        <v>66</v>
      </c>
      <c r="N36" s="46">
        <f t="shared" si="20"/>
        <v>401</v>
      </c>
      <c r="O36" s="47">
        <f t="shared" si="21"/>
        <v>467</v>
      </c>
    </row>
    <row r="37" spans="2:15" x14ac:dyDescent="0.25">
      <c r="B37" s="61" t="s">
        <v>575</v>
      </c>
      <c r="C37" s="67">
        <f t="shared" si="22"/>
        <v>19</v>
      </c>
      <c r="D37" s="68">
        <f t="shared" ref="D37" si="33">D74</f>
        <v>6</v>
      </c>
      <c r="E37" s="69">
        <f t="shared" si="17"/>
        <v>25</v>
      </c>
      <c r="G37" s="61" t="s">
        <v>575</v>
      </c>
      <c r="H37" s="67">
        <f t="shared" si="24"/>
        <v>601</v>
      </c>
      <c r="I37" s="68">
        <f t="shared" si="18"/>
        <v>561</v>
      </c>
      <c r="J37" s="69">
        <f t="shared" si="19"/>
        <v>1162</v>
      </c>
      <c r="L37" s="61" t="s">
        <v>575</v>
      </c>
      <c r="M37" s="67">
        <f t="shared" si="25"/>
        <v>89</v>
      </c>
      <c r="N37" s="68">
        <f t="shared" si="20"/>
        <v>462</v>
      </c>
      <c r="O37" s="69">
        <f t="shared" si="21"/>
        <v>551</v>
      </c>
    </row>
    <row r="38" spans="2:15" x14ac:dyDescent="0.25">
      <c r="B38" s="33" t="s">
        <v>568</v>
      </c>
      <c r="C38" s="45">
        <f t="shared" si="22"/>
        <v>14</v>
      </c>
      <c r="D38" s="46">
        <f t="shared" ref="D38" si="34">D75</f>
        <v>3</v>
      </c>
      <c r="E38" s="47">
        <f t="shared" si="17"/>
        <v>17</v>
      </c>
      <c r="G38" s="33" t="s">
        <v>568</v>
      </c>
      <c r="H38" s="45">
        <f t="shared" si="24"/>
        <v>572</v>
      </c>
      <c r="I38" s="46">
        <f t="shared" si="18"/>
        <v>445</v>
      </c>
      <c r="J38" s="47">
        <f t="shared" si="19"/>
        <v>1017</v>
      </c>
      <c r="L38" s="33" t="s">
        <v>568</v>
      </c>
      <c r="M38" s="45">
        <f t="shared" si="25"/>
        <v>67</v>
      </c>
      <c r="N38" s="46">
        <f t="shared" si="20"/>
        <v>382</v>
      </c>
      <c r="O38" s="47">
        <f t="shared" si="21"/>
        <v>449</v>
      </c>
    </row>
    <row r="39" spans="2:15" ht="15.75" thickBot="1" x14ac:dyDescent="0.3">
      <c r="B39" s="61" t="s">
        <v>576</v>
      </c>
      <c r="C39" s="67">
        <f t="shared" si="22"/>
        <v>12</v>
      </c>
      <c r="D39" s="68">
        <f t="shared" ref="D39" si="35">D76</f>
        <v>8</v>
      </c>
      <c r="E39" s="69">
        <f t="shared" si="17"/>
        <v>20</v>
      </c>
      <c r="G39" s="61" t="s">
        <v>576</v>
      </c>
      <c r="H39" s="67">
        <f t="shared" si="24"/>
        <v>507</v>
      </c>
      <c r="I39" s="68">
        <f t="shared" si="18"/>
        <v>538</v>
      </c>
      <c r="J39" s="69">
        <f t="shared" si="19"/>
        <v>1045</v>
      </c>
      <c r="L39" s="61" t="s">
        <v>576</v>
      </c>
      <c r="M39" s="67">
        <f t="shared" si="25"/>
        <v>66</v>
      </c>
      <c r="N39" s="68">
        <f t="shared" si="20"/>
        <v>317</v>
      </c>
      <c r="O39" s="69">
        <f t="shared" si="21"/>
        <v>383</v>
      </c>
    </row>
    <row r="40" spans="2:15" ht="15.75" thickBot="1" x14ac:dyDescent="0.3">
      <c r="B40" s="79" t="s">
        <v>516</v>
      </c>
      <c r="C40" s="80">
        <f>SUM(C28:C39)</f>
        <v>205</v>
      </c>
      <c r="D40" s="81">
        <f>SUM(D28:D39)</f>
        <v>75</v>
      </c>
      <c r="E40" s="82">
        <f>SUM(C40:D40)</f>
        <v>280</v>
      </c>
      <c r="F40" s="83"/>
      <c r="G40" s="79" t="s">
        <v>516</v>
      </c>
      <c r="H40" s="80">
        <f>SUM(H28:H39)</f>
        <v>7421</v>
      </c>
      <c r="I40" s="81">
        <f>SUM(I28:I39)</f>
        <v>7448</v>
      </c>
      <c r="J40" s="82">
        <f>SUM(H40:I40)</f>
        <v>14869</v>
      </c>
      <c r="K40" s="83"/>
      <c r="L40" s="79" t="s">
        <v>516</v>
      </c>
      <c r="M40" s="80">
        <f>SUM(M28:M39)</f>
        <v>1042</v>
      </c>
      <c r="N40" s="81">
        <f>SUM(N28:N39)</f>
        <v>5170</v>
      </c>
      <c r="O40" s="82">
        <f>SUM(M40:N40)</f>
        <v>6212</v>
      </c>
    </row>
    <row r="42" spans="2:15" x14ac:dyDescent="0.25">
      <c r="B42" s="84" t="s">
        <v>544</v>
      </c>
      <c r="C42" s="84"/>
      <c r="D42" s="84"/>
      <c r="E42" s="84"/>
      <c r="F42" s="48"/>
      <c r="G42" s="85" t="s">
        <v>545</v>
      </c>
      <c r="H42" s="85"/>
      <c r="I42" s="85"/>
      <c r="J42" s="85"/>
      <c r="K42" s="49"/>
      <c r="L42" s="84" t="s">
        <v>546</v>
      </c>
      <c r="M42" s="84"/>
      <c r="N42" s="84"/>
      <c r="O42" s="84"/>
    </row>
    <row r="43" spans="2:15" x14ac:dyDescent="0.25">
      <c r="B43" s="84"/>
      <c r="C43" s="84"/>
      <c r="D43" s="84"/>
      <c r="E43" s="84"/>
      <c r="F43" s="48"/>
      <c r="G43" s="85"/>
      <c r="H43" s="85"/>
      <c r="I43" s="85"/>
      <c r="J43" s="85"/>
      <c r="K43" s="49"/>
      <c r="L43" s="84"/>
      <c r="M43" s="84"/>
      <c r="N43" s="84"/>
      <c r="O43" s="84"/>
    </row>
    <row r="44" spans="2:15" x14ac:dyDescent="0.25">
      <c r="B44" s="84"/>
      <c r="C44" s="84"/>
      <c r="D44" s="84"/>
      <c r="E44" s="84"/>
      <c r="F44" s="48"/>
      <c r="G44" s="85"/>
      <c r="H44" s="85"/>
      <c r="I44" s="85"/>
      <c r="J44" s="85"/>
      <c r="K44" s="49"/>
      <c r="L44" s="84"/>
      <c r="M44" s="84"/>
      <c r="N44" s="84"/>
      <c r="O44" s="84"/>
    </row>
    <row r="45" spans="2:15" x14ac:dyDescent="0.25">
      <c r="B45" s="84"/>
      <c r="C45" s="84"/>
      <c r="D45" s="84"/>
      <c r="E45" s="84"/>
      <c r="F45" s="48"/>
      <c r="G45" s="85"/>
      <c r="H45" s="85"/>
      <c r="I45" s="85"/>
      <c r="J45" s="85"/>
      <c r="K45" s="49"/>
      <c r="L45" s="84"/>
      <c r="M45" s="84"/>
      <c r="N45" s="84"/>
      <c r="O45" s="84"/>
    </row>
    <row r="46" spans="2:15" x14ac:dyDescent="0.25">
      <c r="B46" s="84"/>
      <c r="C46" s="84"/>
      <c r="D46" s="84"/>
      <c r="E46" s="84"/>
      <c r="F46" s="48"/>
      <c r="G46" s="85"/>
      <c r="H46" s="85"/>
      <c r="I46" s="85"/>
      <c r="J46" s="85"/>
      <c r="K46" s="49"/>
      <c r="L46" s="50"/>
      <c r="M46" s="50"/>
      <c r="N46" s="50"/>
      <c r="O46" s="50"/>
    </row>
    <row r="47" spans="2:15" x14ac:dyDescent="0.25">
      <c r="B47" s="84"/>
      <c r="C47" s="84"/>
      <c r="D47" s="84"/>
      <c r="E47" s="84"/>
      <c r="G47" s="85"/>
      <c r="H47" s="85"/>
      <c r="I47" s="85"/>
      <c r="J47" s="85"/>
      <c r="K47" s="49"/>
      <c r="L47" s="50"/>
      <c r="M47" s="50"/>
      <c r="N47" s="50"/>
      <c r="O47" s="50"/>
    </row>
    <row r="48" spans="2:15" x14ac:dyDescent="0.25">
      <c r="G48" s="85"/>
      <c r="H48" s="85"/>
      <c r="I48" s="85"/>
      <c r="J48" s="85"/>
      <c r="K48" s="49"/>
      <c r="L48" s="50"/>
      <c r="M48" s="50"/>
      <c r="N48" s="50"/>
      <c r="O48" s="50"/>
    </row>
    <row r="49" spans="2:15" x14ac:dyDescent="0.25">
      <c r="G49" s="51"/>
      <c r="H49" s="51"/>
      <c r="I49" s="51"/>
      <c r="J49" s="51"/>
      <c r="K49" s="49"/>
      <c r="L49" s="50"/>
      <c r="M49" s="50"/>
      <c r="N49" s="50"/>
      <c r="O49" s="50"/>
    </row>
    <row r="50" spans="2:15" x14ac:dyDescent="0.25">
      <c r="B50" s="86" t="s">
        <v>16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x14ac:dyDescent="0.2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9" spans="2:15" hidden="1" outlineLevel="1" x14ac:dyDescent="0.25"/>
    <row r="60" spans="2:15" hidden="1" outlineLevel="1" x14ac:dyDescent="0.25">
      <c r="B60" s="23" t="s">
        <v>531</v>
      </c>
      <c r="C60" t="s">
        <v>530</v>
      </c>
      <c r="D60" s="52" t="s">
        <v>547</v>
      </c>
      <c r="E60" s="24"/>
      <c r="F60" s="24"/>
      <c r="I60" s="52"/>
      <c r="J60" s="24"/>
    </row>
    <row r="61" spans="2:15" hidden="1" outlineLevel="1" x14ac:dyDescent="0.25">
      <c r="B61" s="56" t="s">
        <v>517</v>
      </c>
      <c r="C61" t="s">
        <v>530</v>
      </c>
      <c r="D61" s="24"/>
      <c r="E61" s="24"/>
      <c r="F61" s="24"/>
      <c r="G61" s="56"/>
      <c r="I61" s="24"/>
      <c r="J61" s="24"/>
    </row>
    <row r="62" spans="2:15" hidden="1" outlineLevel="1" x14ac:dyDescent="0.25">
      <c r="C62" s="24"/>
      <c r="D62" s="24"/>
      <c r="E62" s="24"/>
      <c r="F62" s="24"/>
      <c r="H62" s="24"/>
      <c r="I62" s="24"/>
      <c r="J62" s="24"/>
    </row>
    <row r="63" spans="2:15" hidden="1" outlineLevel="1" x14ac:dyDescent="0.25">
      <c r="C63" s="25" t="s">
        <v>519</v>
      </c>
      <c r="D63" s="24"/>
      <c r="E63" s="24"/>
      <c r="F63" s="24"/>
      <c r="G63" s="24"/>
      <c r="H63" s="24"/>
      <c r="I63" s="24"/>
    </row>
    <row r="64" spans="2:15" ht="90" hidden="1" outlineLevel="1" x14ac:dyDescent="0.25">
      <c r="B64" s="23" t="s">
        <v>2</v>
      </c>
      <c r="C64" s="71" t="s">
        <v>549</v>
      </c>
      <c r="D64" s="71" t="s">
        <v>550</v>
      </c>
      <c r="E64" s="71" t="s">
        <v>551</v>
      </c>
      <c r="F64" s="71" t="s">
        <v>552</v>
      </c>
      <c r="G64" s="71" t="s">
        <v>553</v>
      </c>
      <c r="H64" s="71" t="s">
        <v>554</v>
      </c>
    </row>
    <row r="65" spans="2:9" hidden="1" outlineLevel="1" x14ac:dyDescent="0.25">
      <c r="B65" s="24" t="s">
        <v>558</v>
      </c>
      <c r="C65" s="53">
        <v>20</v>
      </c>
      <c r="D65" s="53">
        <v>9</v>
      </c>
      <c r="E65" s="53">
        <v>698</v>
      </c>
      <c r="F65" s="53">
        <v>709</v>
      </c>
      <c r="G65" s="53">
        <v>112</v>
      </c>
      <c r="H65" s="53">
        <v>444</v>
      </c>
      <c r="I65" s="53"/>
    </row>
    <row r="66" spans="2:9" hidden="1" outlineLevel="1" x14ac:dyDescent="0.25">
      <c r="B66" s="24" t="s">
        <v>559</v>
      </c>
      <c r="C66" s="53">
        <v>19</v>
      </c>
      <c r="D66" s="53">
        <v>7</v>
      </c>
      <c r="E66" s="53">
        <v>592</v>
      </c>
      <c r="F66" s="53">
        <v>612</v>
      </c>
      <c r="G66" s="53">
        <v>107</v>
      </c>
      <c r="H66" s="53">
        <v>444</v>
      </c>
      <c r="I66" s="53"/>
    </row>
    <row r="67" spans="2:9" hidden="1" outlineLevel="1" x14ac:dyDescent="0.25">
      <c r="B67" s="24" t="s">
        <v>560</v>
      </c>
      <c r="C67" s="53">
        <v>19</v>
      </c>
      <c r="D67" s="53">
        <v>13</v>
      </c>
      <c r="E67" s="53">
        <v>619</v>
      </c>
      <c r="F67" s="53">
        <v>724</v>
      </c>
      <c r="G67" s="53">
        <v>113</v>
      </c>
      <c r="H67" s="53">
        <v>569</v>
      </c>
      <c r="I67" s="53"/>
    </row>
    <row r="68" spans="2:9" hidden="1" outlineLevel="1" x14ac:dyDescent="0.25">
      <c r="B68" s="24" t="s">
        <v>561</v>
      </c>
      <c r="C68" s="53">
        <v>27</v>
      </c>
      <c r="D68" s="53">
        <v>5</v>
      </c>
      <c r="E68" s="53">
        <v>573</v>
      </c>
      <c r="F68" s="53">
        <v>654</v>
      </c>
      <c r="G68" s="53">
        <v>80</v>
      </c>
      <c r="H68" s="53">
        <v>422</v>
      </c>
    </row>
    <row r="69" spans="2:9" hidden="1" outlineLevel="1" x14ac:dyDescent="0.25">
      <c r="B69" s="24" t="s">
        <v>562</v>
      </c>
      <c r="C69" s="53">
        <v>13</v>
      </c>
      <c r="D69" s="53">
        <v>3</v>
      </c>
      <c r="E69" s="53">
        <v>672</v>
      </c>
      <c r="F69" s="53">
        <v>603</v>
      </c>
      <c r="G69" s="53">
        <v>97</v>
      </c>
      <c r="H69" s="53">
        <v>439</v>
      </c>
    </row>
    <row r="70" spans="2:9" hidden="1" outlineLevel="1" x14ac:dyDescent="0.25">
      <c r="B70" s="24" t="s">
        <v>563</v>
      </c>
      <c r="C70" s="53">
        <v>13</v>
      </c>
      <c r="D70" s="53">
        <v>2</v>
      </c>
      <c r="E70" s="53">
        <v>696</v>
      </c>
      <c r="F70" s="53">
        <v>688</v>
      </c>
      <c r="G70" s="53">
        <v>62</v>
      </c>
      <c r="H70" s="53">
        <v>305</v>
      </c>
    </row>
    <row r="71" spans="2:9" hidden="1" outlineLevel="1" x14ac:dyDescent="0.25">
      <c r="B71" s="24" t="s">
        <v>564</v>
      </c>
      <c r="C71" s="53">
        <v>19</v>
      </c>
      <c r="D71" s="53">
        <v>3</v>
      </c>
      <c r="E71" s="53">
        <v>650</v>
      </c>
      <c r="F71" s="53">
        <v>642</v>
      </c>
      <c r="G71" s="53">
        <v>87</v>
      </c>
      <c r="H71" s="53">
        <v>434</v>
      </c>
    </row>
    <row r="72" spans="2:9" hidden="1" outlineLevel="1" x14ac:dyDescent="0.25">
      <c r="B72" s="24" t="s">
        <v>565</v>
      </c>
      <c r="C72" s="53">
        <v>18</v>
      </c>
      <c r="D72" s="53">
        <v>11</v>
      </c>
      <c r="E72" s="53">
        <v>658</v>
      </c>
      <c r="F72" s="53">
        <v>694</v>
      </c>
      <c r="G72" s="53">
        <v>96</v>
      </c>
      <c r="H72" s="53">
        <v>551</v>
      </c>
    </row>
    <row r="73" spans="2:9" hidden="1" outlineLevel="1" x14ac:dyDescent="0.25">
      <c r="B73" s="24" t="s">
        <v>566</v>
      </c>
      <c r="C73" s="53">
        <v>12</v>
      </c>
      <c r="D73" s="53">
        <v>5</v>
      </c>
      <c r="E73" s="53">
        <v>583</v>
      </c>
      <c r="F73" s="53">
        <v>578</v>
      </c>
      <c r="G73" s="53">
        <v>66</v>
      </c>
      <c r="H73" s="53">
        <v>401</v>
      </c>
    </row>
    <row r="74" spans="2:9" hidden="1" outlineLevel="1" x14ac:dyDescent="0.25">
      <c r="B74" s="24" t="s">
        <v>567</v>
      </c>
      <c r="C74" s="53">
        <v>19</v>
      </c>
      <c r="D74" s="53">
        <v>6</v>
      </c>
      <c r="E74" s="53">
        <v>601</v>
      </c>
      <c r="F74" s="53">
        <v>561</v>
      </c>
      <c r="G74" s="53">
        <v>89</v>
      </c>
      <c r="H74" s="53">
        <v>462</v>
      </c>
    </row>
    <row r="75" spans="2:9" hidden="1" outlineLevel="1" x14ac:dyDescent="0.25">
      <c r="B75" s="24" t="s">
        <v>568</v>
      </c>
      <c r="C75" s="53">
        <v>14</v>
      </c>
      <c r="D75" s="53">
        <v>3</v>
      </c>
      <c r="E75" s="53">
        <v>572</v>
      </c>
      <c r="F75" s="53">
        <v>445</v>
      </c>
      <c r="G75" s="53">
        <v>67</v>
      </c>
      <c r="H75" s="53">
        <v>382</v>
      </c>
    </row>
    <row r="76" spans="2:9" hidden="1" outlineLevel="1" x14ac:dyDescent="0.25">
      <c r="B76" s="24" t="s">
        <v>569</v>
      </c>
      <c r="C76" s="53">
        <v>12</v>
      </c>
      <c r="D76" s="53">
        <v>8</v>
      </c>
      <c r="E76" s="53">
        <v>507</v>
      </c>
      <c r="F76" s="53">
        <v>538</v>
      </c>
      <c r="G76" s="53">
        <v>66</v>
      </c>
      <c r="H76" s="53">
        <v>317</v>
      </c>
    </row>
    <row r="77" spans="2:9" hidden="1" outlineLevel="1" x14ac:dyDescent="0.25"/>
    <row r="78" spans="2:9" hidden="1" outlineLevel="1" x14ac:dyDescent="0.25"/>
    <row r="79" spans="2:9" hidden="1" outlineLevel="1" x14ac:dyDescent="0.25"/>
    <row r="80" spans="2:9" collapsed="1" x14ac:dyDescent="0.25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</sheetPr>
  <dimension ref="A1:O515"/>
  <sheetViews>
    <sheetView workbookViewId="0">
      <selection activeCell="A13" sqref="A13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4" t="s">
        <v>585</v>
      </c>
      <c r="B5" s="104"/>
      <c r="C5" s="104"/>
      <c r="D5" s="104"/>
      <c r="E5" s="104"/>
      <c r="F5" s="104"/>
      <c r="G5" s="104"/>
      <c r="H5" s="104"/>
      <c r="I5" s="104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564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72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57" t="s">
        <v>18</v>
      </c>
      <c r="B13" s="53">
        <v>0</v>
      </c>
      <c r="C13" s="53">
        <v>0</v>
      </c>
      <c r="D13" s="53">
        <v>0</v>
      </c>
      <c r="E13" s="53">
        <v>10</v>
      </c>
      <c r="F13" s="53">
        <v>2</v>
      </c>
      <c r="G13" s="53">
        <v>0</v>
      </c>
      <c r="H13" s="53">
        <v>1</v>
      </c>
      <c r="I13" s="53">
        <v>0</v>
      </c>
      <c r="J13" s="53">
        <v>1</v>
      </c>
      <c r="K13" s="53">
        <v>1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5</v>
      </c>
      <c r="F14" s="53">
        <v>1</v>
      </c>
      <c r="G14" s="53">
        <v>1</v>
      </c>
      <c r="H14" s="53">
        <v>0</v>
      </c>
      <c r="I14" s="53">
        <v>1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31</v>
      </c>
      <c r="F15" s="53">
        <v>2</v>
      </c>
      <c r="G15" s="53">
        <v>1</v>
      </c>
      <c r="H15" s="53">
        <v>0</v>
      </c>
      <c r="I15" s="53">
        <v>0</v>
      </c>
      <c r="J15" s="53">
        <v>1</v>
      </c>
      <c r="K15" s="53">
        <v>0</v>
      </c>
      <c r="L15" s="53">
        <v>2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8</v>
      </c>
      <c r="F16" s="53">
        <v>1</v>
      </c>
      <c r="G16" s="53">
        <v>0</v>
      </c>
      <c r="H16" s="53">
        <v>0</v>
      </c>
      <c r="I16" s="53">
        <v>0</v>
      </c>
      <c r="J16" s="53">
        <v>0</v>
      </c>
      <c r="K16" s="53">
        <v>2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13</v>
      </c>
      <c r="F17" s="53">
        <v>2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2</v>
      </c>
      <c r="C18" s="53">
        <v>2</v>
      </c>
      <c r="D18" s="53">
        <v>0</v>
      </c>
      <c r="E18" s="53">
        <v>64</v>
      </c>
      <c r="F18" s="53">
        <v>6</v>
      </c>
      <c r="G18" s="53">
        <v>3</v>
      </c>
      <c r="H18" s="53">
        <v>37</v>
      </c>
      <c r="I18" s="53">
        <v>0</v>
      </c>
      <c r="J18" s="53">
        <v>4</v>
      </c>
      <c r="K18" s="53">
        <v>6</v>
      </c>
      <c r="L18" s="53">
        <v>10</v>
      </c>
      <c r="M18" s="53">
        <v>2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5</v>
      </c>
      <c r="F19" s="53">
        <v>1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1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1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1</v>
      </c>
      <c r="F21" s="53">
        <v>1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7</v>
      </c>
      <c r="C24" s="53">
        <v>8</v>
      </c>
      <c r="D24" s="53">
        <v>1</v>
      </c>
      <c r="E24" s="53">
        <v>140</v>
      </c>
      <c r="F24" s="53">
        <v>4</v>
      </c>
      <c r="G24" s="53">
        <v>56</v>
      </c>
      <c r="H24" s="53">
        <v>310</v>
      </c>
      <c r="I24" s="53">
        <v>70</v>
      </c>
      <c r="J24" s="53">
        <v>13</v>
      </c>
      <c r="K24" s="53">
        <v>9</v>
      </c>
      <c r="L24" s="53">
        <v>4</v>
      </c>
      <c r="M24" s="53">
        <v>16</v>
      </c>
      <c r="N24" s="53">
        <v>1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5</v>
      </c>
      <c r="F25" s="53">
        <v>2</v>
      </c>
      <c r="G25" s="53">
        <v>0</v>
      </c>
      <c r="H25" s="53">
        <v>0</v>
      </c>
      <c r="I25" s="53">
        <v>0</v>
      </c>
      <c r="J25" s="53">
        <v>0</v>
      </c>
      <c r="K25" s="53">
        <v>1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5</v>
      </c>
      <c r="F26" s="53">
        <v>0</v>
      </c>
      <c r="G26" s="53">
        <v>1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2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6</v>
      </c>
      <c r="F28" s="53">
        <v>2</v>
      </c>
      <c r="G28" s="53">
        <v>0</v>
      </c>
      <c r="H28" s="53">
        <v>0</v>
      </c>
      <c r="I28" s="53">
        <v>0</v>
      </c>
      <c r="J28" s="53">
        <v>1</v>
      </c>
      <c r="K28" s="53">
        <v>2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19</v>
      </c>
      <c r="F29" s="53">
        <v>5</v>
      </c>
      <c r="G29" s="53">
        <v>2</v>
      </c>
      <c r="H29" s="53">
        <v>2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14</v>
      </c>
      <c r="F30" s="53">
        <v>4</v>
      </c>
      <c r="G30" s="53">
        <v>0</v>
      </c>
      <c r="H30" s="53">
        <v>0</v>
      </c>
      <c r="I30" s="53">
        <v>0</v>
      </c>
      <c r="J30" s="53">
        <v>0</v>
      </c>
      <c r="K30" s="53">
        <v>1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4</v>
      </c>
      <c r="F31" s="53">
        <v>0</v>
      </c>
      <c r="G31" s="53">
        <v>0</v>
      </c>
      <c r="H31" s="53">
        <v>1</v>
      </c>
      <c r="I31" s="53">
        <v>1</v>
      </c>
      <c r="J31" s="53">
        <v>2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4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1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18</v>
      </c>
      <c r="F33" s="53">
        <v>0</v>
      </c>
      <c r="G33" s="53">
        <v>1</v>
      </c>
      <c r="H33" s="53">
        <v>5</v>
      </c>
      <c r="I33" s="53">
        <v>1</v>
      </c>
      <c r="J33" s="53">
        <v>1</v>
      </c>
      <c r="K33" s="53">
        <v>0</v>
      </c>
      <c r="L33" s="53">
        <v>4</v>
      </c>
      <c r="M33" s="53">
        <v>1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2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31</v>
      </c>
      <c r="F35" s="53">
        <v>2</v>
      </c>
      <c r="G35" s="53">
        <v>0</v>
      </c>
      <c r="H35" s="53">
        <v>0</v>
      </c>
      <c r="I35" s="53">
        <v>0</v>
      </c>
      <c r="J35" s="53">
        <v>1</v>
      </c>
      <c r="K35" s="53">
        <v>0</v>
      </c>
      <c r="L35" s="53">
        <v>0</v>
      </c>
      <c r="M35" s="53">
        <v>1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13</v>
      </c>
      <c r="F36" s="53">
        <v>2</v>
      </c>
      <c r="G36" s="53">
        <v>0</v>
      </c>
      <c r="H36" s="53">
        <v>0</v>
      </c>
      <c r="I36" s="53">
        <v>0</v>
      </c>
      <c r="J36" s="53">
        <v>4</v>
      </c>
      <c r="K36" s="53">
        <v>0</v>
      </c>
      <c r="L36" s="53">
        <v>1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1</v>
      </c>
      <c r="C37" s="53">
        <v>7</v>
      </c>
      <c r="D37" s="53">
        <v>0</v>
      </c>
      <c r="E37" s="53">
        <v>19</v>
      </c>
      <c r="F37" s="53">
        <v>5</v>
      </c>
      <c r="G37" s="53">
        <v>1</v>
      </c>
      <c r="H37" s="53">
        <v>6</v>
      </c>
      <c r="I37" s="53">
        <v>0</v>
      </c>
      <c r="J37" s="53">
        <v>4</v>
      </c>
      <c r="K37" s="53">
        <v>3</v>
      </c>
      <c r="L37" s="53">
        <v>2</v>
      </c>
      <c r="M37" s="53">
        <v>1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1</v>
      </c>
      <c r="C38" s="53">
        <v>1</v>
      </c>
      <c r="D38" s="53">
        <v>0</v>
      </c>
      <c r="E38" s="53">
        <v>41</v>
      </c>
      <c r="F38" s="53">
        <v>13</v>
      </c>
      <c r="G38" s="53">
        <v>0</v>
      </c>
      <c r="H38" s="53">
        <v>3</v>
      </c>
      <c r="I38" s="53">
        <v>0</v>
      </c>
      <c r="J38" s="53">
        <v>4</v>
      </c>
      <c r="K38" s="53">
        <v>0</v>
      </c>
      <c r="L38" s="53">
        <v>2</v>
      </c>
      <c r="M38" s="53">
        <v>0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15</v>
      </c>
      <c r="F39" s="53">
        <v>1</v>
      </c>
      <c r="G39" s="53">
        <v>1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2</v>
      </c>
      <c r="F40" s="53">
        <v>0</v>
      </c>
      <c r="G40" s="53">
        <v>0</v>
      </c>
      <c r="H40" s="53">
        <v>1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3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1</v>
      </c>
      <c r="L41" s="53">
        <v>1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0</v>
      </c>
      <c r="E42" s="53">
        <v>177</v>
      </c>
      <c r="F42" s="53">
        <v>21</v>
      </c>
      <c r="G42" s="53">
        <v>13</v>
      </c>
      <c r="H42" s="53">
        <v>33</v>
      </c>
      <c r="I42" s="53">
        <v>1</v>
      </c>
      <c r="J42" s="53">
        <v>3</v>
      </c>
      <c r="K42" s="53">
        <v>5</v>
      </c>
      <c r="L42" s="53">
        <v>12</v>
      </c>
      <c r="M42" s="53">
        <v>4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44</v>
      </c>
      <c r="F43" s="53">
        <v>1</v>
      </c>
      <c r="G43" s="53">
        <v>0</v>
      </c>
      <c r="H43" s="53">
        <v>7</v>
      </c>
      <c r="I43" s="53">
        <v>2</v>
      </c>
      <c r="J43" s="53">
        <v>3</v>
      </c>
      <c r="K43" s="53">
        <v>2</v>
      </c>
      <c r="L43" s="53">
        <v>1</v>
      </c>
      <c r="M43" s="53">
        <v>3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3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6</v>
      </c>
      <c r="F45" s="53">
        <v>1</v>
      </c>
      <c r="G45" s="53">
        <v>0</v>
      </c>
      <c r="H45" s="53">
        <v>1</v>
      </c>
      <c r="I45" s="53">
        <v>0</v>
      </c>
      <c r="J45" s="53">
        <v>1</v>
      </c>
      <c r="K45" s="53">
        <v>0</v>
      </c>
      <c r="L45" s="53">
        <v>1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5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2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2</v>
      </c>
      <c r="F47" s="53">
        <v>1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8</v>
      </c>
      <c r="F48" s="53">
        <v>6</v>
      </c>
      <c r="G48" s="53">
        <v>0</v>
      </c>
      <c r="H48" s="53">
        <v>1</v>
      </c>
      <c r="I48" s="53">
        <v>1</v>
      </c>
      <c r="J48" s="53">
        <v>0</v>
      </c>
      <c r="K48" s="53">
        <v>1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19</v>
      </c>
      <c r="F49" s="53">
        <v>1</v>
      </c>
      <c r="G49" s="53">
        <v>0</v>
      </c>
      <c r="H49" s="53">
        <v>4</v>
      </c>
      <c r="I49" s="53">
        <v>1</v>
      </c>
      <c r="J49" s="53">
        <v>4</v>
      </c>
      <c r="K49" s="53">
        <v>3</v>
      </c>
      <c r="L49" s="53">
        <v>0</v>
      </c>
      <c r="M49" s="53">
        <v>3</v>
      </c>
      <c r="N49" s="53">
        <v>0</v>
      </c>
      <c r="O49" s="53">
        <v>1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2</v>
      </c>
      <c r="F50" s="53">
        <v>2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2</v>
      </c>
      <c r="F51" s="53">
        <v>1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11</v>
      </c>
      <c r="F52" s="53">
        <v>5</v>
      </c>
      <c r="G52" s="53">
        <v>0</v>
      </c>
      <c r="H52" s="53">
        <v>0</v>
      </c>
      <c r="I52" s="53">
        <v>0</v>
      </c>
      <c r="J52" s="53">
        <v>0</v>
      </c>
      <c r="K52" s="53">
        <v>1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7</v>
      </c>
      <c r="F53" s="53">
        <v>4</v>
      </c>
      <c r="G53" s="53">
        <v>1</v>
      </c>
      <c r="H53" s="53">
        <v>0</v>
      </c>
      <c r="I53" s="53">
        <v>1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2</v>
      </c>
      <c r="F54" s="53">
        <v>0</v>
      </c>
      <c r="G54" s="53">
        <v>0</v>
      </c>
      <c r="H54" s="53">
        <v>0</v>
      </c>
      <c r="I54" s="53">
        <v>1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</v>
      </c>
      <c r="C55" s="53">
        <v>1</v>
      </c>
      <c r="D55" s="53">
        <v>0</v>
      </c>
      <c r="E55" s="53">
        <v>174</v>
      </c>
      <c r="F55" s="53">
        <v>1</v>
      </c>
      <c r="G55" s="53">
        <v>23</v>
      </c>
      <c r="H55" s="53">
        <v>30</v>
      </c>
      <c r="I55" s="53">
        <v>7</v>
      </c>
      <c r="J55" s="53">
        <v>19</v>
      </c>
      <c r="K55" s="53">
        <v>3</v>
      </c>
      <c r="L55" s="53">
        <v>10</v>
      </c>
      <c r="M55" s="53">
        <v>7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1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1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4</v>
      </c>
      <c r="F58" s="53">
        <v>1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1</v>
      </c>
      <c r="L59" s="53">
        <v>1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1</v>
      </c>
      <c r="G60" s="53">
        <v>1</v>
      </c>
      <c r="H60" s="53">
        <v>2</v>
      </c>
      <c r="I60" s="53">
        <v>2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14</v>
      </c>
      <c r="F61" s="53">
        <v>3</v>
      </c>
      <c r="G61" s="53">
        <v>1</v>
      </c>
      <c r="H61" s="53">
        <v>2</v>
      </c>
      <c r="I61" s="53">
        <v>0</v>
      </c>
      <c r="J61" s="53">
        <v>0</v>
      </c>
      <c r="K61" s="53">
        <v>0</v>
      </c>
      <c r="L61" s="53">
        <v>3</v>
      </c>
      <c r="M61" s="53">
        <v>1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7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2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2</v>
      </c>
      <c r="F63" s="53">
        <v>1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17</v>
      </c>
      <c r="F64" s="53">
        <v>2</v>
      </c>
      <c r="G64" s="53">
        <v>0</v>
      </c>
      <c r="H64" s="53">
        <v>4</v>
      </c>
      <c r="I64" s="53">
        <v>1</v>
      </c>
      <c r="J64" s="53">
        <v>1</v>
      </c>
      <c r="K64" s="53">
        <v>0</v>
      </c>
      <c r="L64" s="53">
        <v>1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1</v>
      </c>
      <c r="F65" s="53">
        <v>0</v>
      </c>
      <c r="G65" s="53">
        <v>0</v>
      </c>
      <c r="H65" s="53">
        <v>1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9</v>
      </c>
      <c r="F66" s="53">
        <v>6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5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2</v>
      </c>
      <c r="F69" s="53">
        <v>0</v>
      </c>
      <c r="G69" s="53">
        <v>1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27</v>
      </c>
      <c r="F70" s="53">
        <v>4</v>
      </c>
      <c r="G70" s="53">
        <v>1</v>
      </c>
      <c r="H70" s="53">
        <v>6</v>
      </c>
      <c r="I70" s="53">
        <v>0</v>
      </c>
      <c r="J70" s="53">
        <v>2</v>
      </c>
      <c r="K70" s="53">
        <v>1</v>
      </c>
      <c r="L70" s="53">
        <v>6</v>
      </c>
      <c r="M70" s="53">
        <v>0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49</v>
      </c>
      <c r="F71" s="53">
        <v>13</v>
      </c>
      <c r="G71" s="53">
        <v>1</v>
      </c>
      <c r="H71" s="53">
        <v>2</v>
      </c>
      <c r="I71" s="53">
        <v>1</v>
      </c>
      <c r="J71" s="53">
        <v>2</v>
      </c>
      <c r="K71" s="53">
        <v>3</v>
      </c>
      <c r="L71" s="53">
        <v>9</v>
      </c>
      <c r="M71" s="53">
        <v>1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1</v>
      </c>
      <c r="C72" s="53">
        <v>1</v>
      </c>
      <c r="D72" s="53">
        <v>0</v>
      </c>
      <c r="E72" s="53">
        <v>26</v>
      </c>
      <c r="F72" s="53">
        <v>9</v>
      </c>
      <c r="G72" s="53">
        <v>1</v>
      </c>
      <c r="H72" s="53">
        <v>5</v>
      </c>
      <c r="I72" s="53">
        <v>0</v>
      </c>
      <c r="J72" s="53">
        <v>1</v>
      </c>
      <c r="K72" s="53">
        <v>3</v>
      </c>
      <c r="L72" s="53">
        <v>1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1</v>
      </c>
      <c r="C73" s="53">
        <v>1</v>
      </c>
      <c r="D73" s="53">
        <v>0</v>
      </c>
      <c r="E73" s="53">
        <v>108</v>
      </c>
      <c r="F73" s="53">
        <v>8</v>
      </c>
      <c r="G73" s="53">
        <v>9</v>
      </c>
      <c r="H73" s="53">
        <v>13</v>
      </c>
      <c r="I73" s="53">
        <v>1</v>
      </c>
      <c r="J73" s="53">
        <v>3</v>
      </c>
      <c r="K73" s="53">
        <v>4</v>
      </c>
      <c r="L73" s="53">
        <v>13</v>
      </c>
      <c r="M73" s="53">
        <v>9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1</v>
      </c>
      <c r="C74" s="53">
        <v>1</v>
      </c>
      <c r="D74" s="53">
        <v>0</v>
      </c>
      <c r="E74" s="53">
        <v>186</v>
      </c>
      <c r="F74" s="53">
        <v>2</v>
      </c>
      <c r="G74" s="53">
        <v>29</v>
      </c>
      <c r="H74" s="53">
        <v>167</v>
      </c>
      <c r="I74" s="53">
        <v>33</v>
      </c>
      <c r="J74" s="53">
        <v>19</v>
      </c>
      <c r="K74" s="53">
        <v>6</v>
      </c>
      <c r="L74" s="53">
        <v>21</v>
      </c>
      <c r="M74" s="53">
        <v>11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1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1</v>
      </c>
      <c r="F76" s="53">
        <v>0</v>
      </c>
      <c r="G76" s="53">
        <v>0</v>
      </c>
      <c r="H76" s="53">
        <v>0</v>
      </c>
      <c r="I76" s="53">
        <v>0</v>
      </c>
      <c r="J76" s="53">
        <v>1</v>
      </c>
      <c r="K76" s="53">
        <v>1</v>
      </c>
      <c r="L76" s="53">
        <v>1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6</v>
      </c>
      <c r="F77" s="53">
        <v>0</v>
      </c>
      <c r="G77" s="53">
        <v>0</v>
      </c>
      <c r="H77" s="53">
        <v>1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106</v>
      </c>
      <c r="F78" s="53">
        <v>15</v>
      </c>
      <c r="G78" s="53">
        <v>8</v>
      </c>
      <c r="H78" s="53">
        <v>15</v>
      </c>
      <c r="I78" s="53">
        <v>1</v>
      </c>
      <c r="J78" s="53">
        <v>7</v>
      </c>
      <c r="K78" s="53">
        <v>1</v>
      </c>
      <c r="L78" s="53">
        <v>5</v>
      </c>
      <c r="M78" s="53">
        <v>6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2</v>
      </c>
      <c r="F79" s="53">
        <v>1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15</v>
      </c>
      <c r="F80" s="53">
        <v>2</v>
      </c>
      <c r="G80" s="53">
        <v>0</v>
      </c>
      <c r="H80" s="53">
        <v>0</v>
      </c>
      <c r="I80" s="53">
        <v>0</v>
      </c>
      <c r="J80" s="53">
        <v>2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1</v>
      </c>
      <c r="E81" s="53">
        <v>1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1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5</v>
      </c>
      <c r="F82" s="53">
        <v>1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6</v>
      </c>
      <c r="F83" s="53">
        <v>0</v>
      </c>
      <c r="G83" s="53">
        <v>0</v>
      </c>
      <c r="H83" s="53">
        <v>2</v>
      </c>
      <c r="I83" s="53">
        <v>0</v>
      </c>
      <c r="J83" s="53">
        <v>0</v>
      </c>
      <c r="K83" s="53">
        <v>1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68</v>
      </c>
      <c r="F84" s="53">
        <v>1</v>
      </c>
      <c r="G84" s="53">
        <v>22</v>
      </c>
      <c r="H84" s="53">
        <v>52</v>
      </c>
      <c r="I84" s="53">
        <v>15</v>
      </c>
      <c r="J84" s="53">
        <v>7</v>
      </c>
      <c r="K84" s="53">
        <v>2</v>
      </c>
      <c r="L84" s="53">
        <v>17</v>
      </c>
      <c r="M84" s="53">
        <v>4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9</v>
      </c>
      <c r="F85" s="53">
        <v>1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1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5</v>
      </c>
      <c r="F86" s="53">
        <v>1</v>
      </c>
      <c r="G86" s="53">
        <v>2</v>
      </c>
      <c r="H86" s="53">
        <v>1</v>
      </c>
      <c r="I86" s="53">
        <v>0</v>
      </c>
      <c r="J86" s="53">
        <v>0</v>
      </c>
      <c r="K86" s="53">
        <v>1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2</v>
      </c>
      <c r="C87" s="53">
        <v>2</v>
      </c>
      <c r="D87" s="53">
        <v>0</v>
      </c>
      <c r="E87" s="53">
        <v>34</v>
      </c>
      <c r="F87" s="53">
        <v>4</v>
      </c>
      <c r="G87" s="53">
        <v>0</v>
      </c>
      <c r="H87" s="53">
        <v>2</v>
      </c>
      <c r="I87" s="53">
        <v>0</v>
      </c>
      <c r="J87" s="53">
        <v>1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4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1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15</v>
      </c>
      <c r="F89" s="53">
        <v>10</v>
      </c>
      <c r="G89" s="53">
        <v>2</v>
      </c>
      <c r="H89" s="53">
        <v>0</v>
      </c>
      <c r="I89" s="53">
        <v>0</v>
      </c>
      <c r="J89" s="53">
        <v>0</v>
      </c>
      <c r="K89" s="53">
        <v>0</v>
      </c>
      <c r="L89" s="53">
        <v>1</v>
      </c>
      <c r="M89" s="53">
        <v>1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81</v>
      </c>
      <c r="F90" s="53">
        <v>0</v>
      </c>
      <c r="G90" s="53">
        <v>7</v>
      </c>
      <c r="H90" s="53">
        <v>9</v>
      </c>
      <c r="I90" s="53">
        <v>0</v>
      </c>
      <c r="J90" s="53">
        <v>7</v>
      </c>
      <c r="K90" s="53">
        <v>4</v>
      </c>
      <c r="L90" s="53">
        <v>4</v>
      </c>
      <c r="M90" s="53">
        <v>4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65</v>
      </c>
      <c r="F91" s="53">
        <v>18</v>
      </c>
      <c r="G91" s="53">
        <v>3</v>
      </c>
      <c r="H91" s="53">
        <v>1</v>
      </c>
      <c r="I91" s="53">
        <v>0</v>
      </c>
      <c r="J91" s="53">
        <v>2</v>
      </c>
      <c r="K91" s="53">
        <v>5</v>
      </c>
      <c r="L91" s="53">
        <v>0</v>
      </c>
      <c r="M91" s="53">
        <v>2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8</v>
      </c>
      <c r="C92" s="53">
        <v>8</v>
      </c>
      <c r="D92" s="53">
        <v>0</v>
      </c>
      <c r="E92" s="53">
        <v>362</v>
      </c>
      <c r="F92" s="53">
        <v>0</v>
      </c>
      <c r="G92" s="53">
        <v>94</v>
      </c>
      <c r="H92" s="53">
        <v>312</v>
      </c>
      <c r="I92" s="53">
        <v>92</v>
      </c>
      <c r="J92" s="53">
        <v>22</v>
      </c>
      <c r="K92" s="53">
        <v>17</v>
      </c>
      <c r="L92" s="53">
        <v>36</v>
      </c>
      <c r="M92" s="53">
        <v>34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1</v>
      </c>
      <c r="F93" s="53">
        <v>1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9</v>
      </c>
      <c r="F94" s="53">
        <v>5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4</v>
      </c>
      <c r="C95" s="53">
        <v>4</v>
      </c>
      <c r="D95" s="53">
        <v>0</v>
      </c>
      <c r="E95" s="53">
        <v>74</v>
      </c>
      <c r="F95" s="53">
        <v>5</v>
      </c>
      <c r="G95" s="53">
        <v>15</v>
      </c>
      <c r="H95" s="53">
        <v>16</v>
      </c>
      <c r="I95" s="53">
        <v>2</v>
      </c>
      <c r="J95" s="53">
        <v>7</v>
      </c>
      <c r="K95" s="53">
        <v>3</v>
      </c>
      <c r="L95" s="53">
        <v>1</v>
      </c>
      <c r="M95" s="53">
        <v>9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1</v>
      </c>
      <c r="G96" s="53">
        <v>0</v>
      </c>
      <c r="H96" s="53">
        <v>1</v>
      </c>
      <c r="I96" s="53">
        <v>1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11</v>
      </c>
      <c r="F97" s="53">
        <v>2</v>
      </c>
      <c r="G97" s="53">
        <v>1</v>
      </c>
      <c r="H97" s="53">
        <v>3</v>
      </c>
      <c r="I97" s="53">
        <v>0</v>
      </c>
      <c r="J97" s="53">
        <v>1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23</v>
      </c>
      <c r="F98" s="53">
        <v>0</v>
      </c>
      <c r="G98" s="53">
        <v>0</v>
      </c>
      <c r="H98" s="53">
        <v>0</v>
      </c>
      <c r="I98" s="53">
        <v>0</v>
      </c>
      <c r="J98" s="53">
        <v>3</v>
      </c>
      <c r="K98" s="53">
        <v>0</v>
      </c>
      <c r="L98" s="53">
        <v>2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2</v>
      </c>
      <c r="F99" s="53">
        <v>1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2</v>
      </c>
      <c r="F100" s="53">
        <v>2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1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5</v>
      </c>
      <c r="C102" s="53">
        <v>5</v>
      </c>
      <c r="D102" s="53">
        <v>0</v>
      </c>
      <c r="E102" s="53">
        <v>70</v>
      </c>
      <c r="F102" s="53">
        <v>2</v>
      </c>
      <c r="G102" s="53">
        <v>6</v>
      </c>
      <c r="H102" s="53">
        <v>21</v>
      </c>
      <c r="I102" s="53">
        <v>1</v>
      </c>
      <c r="J102" s="53">
        <v>8</v>
      </c>
      <c r="K102" s="53">
        <v>3</v>
      </c>
      <c r="L102" s="53">
        <v>3</v>
      </c>
      <c r="M102" s="53">
        <v>2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38</v>
      </c>
      <c r="F103" s="53">
        <v>1</v>
      </c>
      <c r="G103" s="53">
        <v>0</v>
      </c>
      <c r="H103" s="53">
        <v>5</v>
      </c>
      <c r="I103" s="53">
        <v>1</v>
      </c>
      <c r="J103" s="53">
        <v>4</v>
      </c>
      <c r="K103" s="53">
        <v>1</v>
      </c>
      <c r="L103" s="53">
        <v>0</v>
      </c>
      <c r="M103" s="53">
        <v>1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4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9</v>
      </c>
      <c r="F105" s="53">
        <v>1</v>
      </c>
      <c r="G105" s="53">
        <v>2</v>
      </c>
      <c r="H105" s="53">
        <v>0</v>
      </c>
      <c r="I105" s="53">
        <v>3</v>
      </c>
      <c r="J105" s="53">
        <v>3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5</v>
      </c>
      <c r="F106" s="53">
        <v>2</v>
      </c>
      <c r="G106" s="53">
        <v>0</v>
      </c>
      <c r="H106" s="53">
        <v>1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21</v>
      </c>
      <c r="F107" s="53">
        <v>5</v>
      </c>
      <c r="G107" s="53">
        <v>0</v>
      </c>
      <c r="H107" s="53">
        <v>2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10</v>
      </c>
      <c r="C108" s="53">
        <v>10</v>
      </c>
      <c r="D108" s="53">
        <v>0</v>
      </c>
      <c r="E108" s="53">
        <v>447</v>
      </c>
      <c r="F108" s="53">
        <v>3</v>
      </c>
      <c r="G108" s="53">
        <v>204</v>
      </c>
      <c r="H108" s="53">
        <v>365</v>
      </c>
      <c r="I108" s="53">
        <v>106</v>
      </c>
      <c r="J108" s="53">
        <v>72</v>
      </c>
      <c r="K108" s="53">
        <v>31</v>
      </c>
      <c r="L108" s="53">
        <v>17</v>
      </c>
      <c r="M108" s="53">
        <v>10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1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1</v>
      </c>
      <c r="C110" s="53">
        <v>1</v>
      </c>
      <c r="D110" s="53">
        <v>0</v>
      </c>
      <c r="E110" s="53">
        <v>9</v>
      </c>
      <c r="F110" s="53">
        <v>4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3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2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8</v>
      </c>
      <c r="F113" s="53">
        <v>1</v>
      </c>
      <c r="G113" s="53">
        <v>3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4</v>
      </c>
      <c r="F114" s="53">
        <v>0</v>
      </c>
      <c r="G114" s="53">
        <v>2</v>
      </c>
      <c r="H114" s="53">
        <v>2</v>
      </c>
      <c r="I114" s="53">
        <v>0</v>
      </c>
      <c r="J114" s="53">
        <v>0</v>
      </c>
      <c r="K114" s="53">
        <v>3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0</v>
      </c>
      <c r="G115" s="53">
        <v>0</v>
      </c>
      <c r="H115" s="53">
        <v>1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18</v>
      </c>
      <c r="F116" s="53">
        <v>0</v>
      </c>
      <c r="G116" s="53">
        <v>0</v>
      </c>
      <c r="H116" s="53">
        <v>1</v>
      </c>
      <c r="I116" s="53">
        <v>0</v>
      </c>
      <c r="J116" s="53">
        <v>0</v>
      </c>
      <c r="K116" s="53">
        <v>0</v>
      </c>
      <c r="L116" s="53">
        <v>14</v>
      </c>
      <c r="M116" s="53">
        <v>14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5</v>
      </c>
      <c r="F117" s="53">
        <v>1</v>
      </c>
      <c r="G117" s="53">
        <v>0</v>
      </c>
      <c r="H117" s="53">
        <v>0</v>
      </c>
      <c r="I117" s="53">
        <v>0</v>
      </c>
      <c r="J117" s="53">
        <v>0</v>
      </c>
      <c r="K117" s="53">
        <v>1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5</v>
      </c>
      <c r="F118" s="53">
        <v>0</v>
      </c>
      <c r="G118" s="53">
        <v>0</v>
      </c>
      <c r="H118" s="53">
        <v>0</v>
      </c>
      <c r="I118" s="53">
        <v>0</v>
      </c>
      <c r="J118" s="53">
        <v>1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17</v>
      </c>
      <c r="F119" s="53">
        <v>3</v>
      </c>
      <c r="G119" s="53">
        <v>0</v>
      </c>
      <c r="H119" s="53">
        <v>1</v>
      </c>
      <c r="I119" s="53">
        <v>0</v>
      </c>
      <c r="J119" s="53">
        <v>0</v>
      </c>
      <c r="K119" s="53">
        <v>1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4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55</v>
      </c>
      <c r="F121" s="53">
        <v>4</v>
      </c>
      <c r="G121" s="53">
        <v>1</v>
      </c>
      <c r="H121" s="53">
        <v>4</v>
      </c>
      <c r="I121" s="53">
        <v>0</v>
      </c>
      <c r="J121" s="53">
        <v>2</v>
      </c>
      <c r="K121" s="53">
        <v>1</v>
      </c>
      <c r="L121" s="53">
        <v>2</v>
      </c>
      <c r="M121" s="53">
        <v>1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9</v>
      </c>
      <c r="F122" s="53">
        <v>2</v>
      </c>
      <c r="G122" s="53">
        <v>0</v>
      </c>
      <c r="H122" s="53">
        <v>0</v>
      </c>
      <c r="I122" s="53">
        <v>1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1</v>
      </c>
      <c r="F124" s="53">
        <v>1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11</v>
      </c>
      <c r="F125" s="53">
        <v>0</v>
      </c>
      <c r="G125" s="53">
        <v>0</v>
      </c>
      <c r="H125" s="53">
        <v>0</v>
      </c>
      <c r="I125" s="53">
        <v>0</v>
      </c>
      <c r="J125" s="53">
        <v>1</v>
      </c>
      <c r="K125" s="53">
        <v>1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7</v>
      </c>
      <c r="F126" s="53">
        <v>1</v>
      </c>
      <c r="G126" s="53">
        <v>0</v>
      </c>
      <c r="H126" s="53">
        <v>1</v>
      </c>
      <c r="I126" s="53">
        <v>0</v>
      </c>
      <c r="J126" s="53">
        <v>0</v>
      </c>
      <c r="K126" s="53">
        <v>0</v>
      </c>
      <c r="L126" s="53">
        <v>0</v>
      </c>
      <c r="M126" s="53">
        <v>2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3</v>
      </c>
      <c r="F128" s="53">
        <v>1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1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1</v>
      </c>
      <c r="F129" s="53">
        <v>1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10</v>
      </c>
      <c r="F130" s="53">
        <v>0</v>
      </c>
      <c r="G130" s="53">
        <v>0</v>
      </c>
      <c r="H130" s="53">
        <v>1</v>
      </c>
      <c r="I130" s="53">
        <v>1</v>
      </c>
      <c r="J130" s="53">
        <v>0</v>
      </c>
      <c r="K130" s="53">
        <v>3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6</v>
      </c>
      <c r="F132" s="53">
        <v>1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3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1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8</v>
      </c>
      <c r="F134" s="53">
        <v>0</v>
      </c>
      <c r="G134" s="53">
        <v>1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10</v>
      </c>
      <c r="F135" s="53">
        <v>4</v>
      </c>
      <c r="G135" s="53">
        <v>0</v>
      </c>
      <c r="H135" s="53">
        <v>1</v>
      </c>
      <c r="I135" s="53">
        <v>0</v>
      </c>
      <c r="J135" s="53">
        <v>2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3</v>
      </c>
      <c r="F136" s="53">
        <v>1</v>
      </c>
      <c r="G136" s="53">
        <v>0</v>
      </c>
      <c r="H136" s="53">
        <v>0</v>
      </c>
      <c r="I136" s="53">
        <v>0</v>
      </c>
      <c r="J136" s="53">
        <v>0</v>
      </c>
      <c r="K136" s="53">
        <v>1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1</v>
      </c>
      <c r="D137" s="53">
        <v>0</v>
      </c>
      <c r="E137" s="53">
        <v>92</v>
      </c>
      <c r="F137" s="53">
        <v>4</v>
      </c>
      <c r="G137" s="53">
        <v>7</v>
      </c>
      <c r="H137" s="53">
        <v>23</v>
      </c>
      <c r="I137" s="53">
        <v>1</v>
      </c>
      <c r="J137" s="53">
        <v>12</v>
      </c>
      <c r="K137" s="53">
        <v>22</v>
      </c>
      <c r="L137" s="53">
        <v>8</v>
      </c>
      <c r="M137" s="53">
        <v>9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2</v>
      </c>
      <c r="F138" s="53">
        <v>1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6</v>
      </c>
      <c r="F139" s="53">
        <v>0</v>
      </c>
      <c r="G139" s="53">
        <v>1</v>
      </c>
      <c r="H139" s="53">
        <v>1</v>
      </c>
      <c r="I139" s="53">
        <v>0</v>
      </c>
      <c r="J139" s="53">
        <v>2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2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1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8</v>
      </c>
      <c r="F143" s="53">
        <v>1</v>
      </c>
      <c r="G143" s="53">
        <v>0</v>
      </c>
      <c r="H143" s="53">
        <v>1</v>
      </c>
      <c r="I143" s="53">
        <v>0</v>
      </c>
      <c r="J143" s="53">
        <v>0</v>
      </c>
      <c r="K143" s="53">
        <v>1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22</v>
      </c>
      <c r="F144" s="53">
        <v>0</v>
      </c>
      <c r="G144" s="53">
        <v>2</v>
      </c>
      <c r="H144" s="53">
        <v>3</v>
      </c>
      <c r="I144" s="53">
        <v>0</v>
      </c>
      <c r="J144" s="53">
        <v>2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4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1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9</v>
      </c>
      <c r="F147" s="53">
        <v>2</v>
      </c>
      <c r="G147" s="53">
        <v>0</v>
      </c>
      <c r="H147" s="53">
        <v>1</v>
      </c>
      <c r="I147" s="53">
        <v>0</v>
      </c>
      <c r="J147" s="53">
        <v>1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29</v>
      </c>
      <c r="F148" s="53">
        <v>7</v>
      </c>
      <c r="G148" s="53">
        <v>3</v>
      </c>
      <c r="H148" s="53">
        <v>3</v>
      </c>
      <c r="I148" s="53">
        <v>0</v>
      </c>
      <c r="J148" s="53">
        <v>11</v>
      </c>
      <c r="K148" s="53">
        <v>1</v>
      </c>
      <c r="L148" s="53">
        <v>3</v>
      </c>
      <c r="M148" s="53">
        <v>6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1</v>
      </c>
      <c r="C149" s="53">
        <v>1</v>
      </c>
      <c r="D149" s="53">
        <v>0</v>
      </c>
      <c r="E149" s="53">
        <v>1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2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4</v>
      </c>
      <c r="F150" s="53">
        <v>1</v>
      </c>
      <c r="G150" s="53">
        <v>0</v>
      </c>
      <c r="H150" s="53">
        <v>0</v>
      </c>
      <c r="I150" s="53">
        <v>0</v>
      </c>
      <c r="J150" s="53">
        <v>1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2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4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1</v>
      </c>
      <c r="E153" s="53">
        <v>45</v>
      </c>
      <c r="F153" s="53">
        <v>4</v>
      </c>
      <c r="G153" s="53">
        <v>3</v>
      </c>
      <c r="H153" s="53">
        <v>32</v>
      </c>
      <c r="I153" s="53">
        <v>6</v>
      </c>
      <c r="J153" s="53">
        <v>2</v>
      </c>
      <c r="K153" s="53">
        <v>7</v>
      </c>
      <c r="L153" s="53">
        <v>3</v>
      </c>
      <c r="M153" s="53">
        <v>9</v>
      </c>
      <c r="N153" s="53">
        <v>1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25</v>
      </c>
      <c r="F154" s="53">
        <v>1</v>
      </c>
      <c r="G154" s="53">
        <v>2</v>
      </c>
      <c r="H154" s="53">
        <v>5</v>
      </c>
      <c r="I154" s="53">
        <v>0</v>
      </c>
      <c r="J154" s="53">
        <v>4</v>
      </c>
      <c r="K154" s="53">
        <v>1</v>
      </c>
      <c r="L154" s="53">
        <v>2</v>
      </c>
      <c r="M154" s="53">
        <v>1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2</v>
      </c>
      <c r="C155" s="53">
        <v>2</v>
      </c>
      <c r="D155" s="53">
        <v>0</v>
      </c>
      <c r="E155" s="53">
        <v>35</v>
      </c>
      <c r="F155" s="53">
        <v>7</v>
      </c>
      <c r="G155" s="53">
        <v>4</v>
      </c>
      <c r="H155" s="53">
        <v>6</v>
      </c>
      <c r="I155" s="53">
        <v>3</v>
      </c>
      <c r="J155" s="53">
        <v>4</v>
      </c>
      <c r="K155" s="53">
        <v>2</v>
      </c>
      <c r="L155" s="53">
        <v>2</v>
      </c>
      <c r="M155" s="53">
        <v>1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1</v>
      </c>
      <c r="C157" s="53">
        <v>1</v>
      </c>
      <c r="D157" s="53">
        <v>0</v>
      </c>
      <c r="E157" s="53">
        <v>5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1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2</v>
      </c>
      <c r="F158" s="53">
        <v>1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4</v>
      </c>
      <c r="F159" s="53">
        <v>0</v>
      </c>
      <c r="G159" s="53">
        <v>0</v>
      </c>
      <c r="H159" s="53">
        <v>0</v>
      </c>
      <c r="I159" s="53">
        <v>0</v>
      </c>
      <c r="J159" s="53">
        <v>1</v>
      </c>
      <c r="K159" s="53">
        <v>1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2</v>
      </c>
      <c r="C160" s="53">
        <v>2</v>
      </c>
      <c r="D160" s="53">
        <v>0</v>
      </c>
      <c r="E160" s="53">
        <v>100</v>
      </c>
      <c r="F160" s="53">
        <v>1</v>
      </c>
      <c r="G160" s="53">
        <v>17</v>
      </c>
      <c r="H160" s="53">
        <v>19</v>
      </c>
      <c r="I160" s="53">
        <v>0</v>
      </c>
      <c r="J160" s="53">
        <v>14</v>
      </c>
      <c r="K160" s="53">
        <v>12</v>
      </c>
      <c r="L160" s="53">
        <v>17</v>
      </c>
      <c r="M160" s="53">
        <v>8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11</v>
      </c>
      <c r="F161" s="53">
        <v>2</v>
      </c>
      <c r="G161" s="53">
        <v>0</v>
      </c>
      <c r="H161" s="53">
        <v>0</v>
      </c>
      <c r="I161" s="53">
        <v>0</v>
      </c>
      <c r="J161" s="53">
        <v>2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1</v>
      </c>
      <c r="C162" s="53">
        <v>1</v>
      </c>
      <c r="D162" s="53">
        <v>0</v>
      </c>
      <c r="E162" s="53">
        <v>4</v>
      </c>
      <c r="F162" s="53">
        <v>1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8</v>
      </c>
      <c r="F163" s="53">
        <v>1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5</v>
      </c>
      <c r="F164" s="53">
        <v>3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1</v>
      </c>
      <c r="C166" s="53">
        <v>1</v>
      </c>
      <c r="D166" s="53">
        <v>0</v>
      </c>
      <c r="E166" s="53">
        <v>12</v>
      </c>
      <c r="F166" s="53">
        <v>1</v>
      </c>
      <c r="G166" s="53">
        <v>0</v>
      </c>
      <c r="H166" s="53">
        <v>2</v>
      </c>
      <c r="I166" s="53">
        <v>0</v>
      </c>
      <c r="J166" s="53">
        <v>0</v>
      </c>
      <c r="K166" s="53">
        <v>1</v>
      </c>
      <c r="L166" s="53">
        <v>0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9</v>
      </c>
      <c r="F167" s="53">
        <v>0</v>
      </c>
      <c r="G167" s="53">
        <v>0</v>
      </c>
      <c r="H167" s="53">
        <v>1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41</v>
      </c>
      <c r="F168" s="53">
        <v>1</v>
      </c>
      <c r="G168" s="53">
        <v>15</v>
      </c>
      <c r="H168" s="53">
        <v>21</v>
      </c>
      <c r="I168" s="53">
        <v>9</v>
      </c>
      <c r="J168" s="53">
        <v>1</v>
      </c>
      <c r="K168" s="53">
        <v>0</v>
      </c>
      <c r="L168" s="53">
        <v>12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4</v>
      </c>
      <c r="C169" s="53">
        <v>6</v>
      </c>
      <c r="D169" s="53">
        <v>1</v>
      </c>
      <c r="E169" s="53">
        <v>104</v>
      </c>
      <c r="F169" s="53">
        <v>1</v>
      </c>
      <c r="G169" s="53">
        <v>16</v>
      </c>
      <c r="H169" s="53">
        <v>83</v>
      </c>
      <c r="I169" s="53">
        <v>15</v>
      </c>
      <c r="J169" s="53">
        <v>8</v>
      </c>
      <c r="K169" s="53">
        <v>1</v>
      </c>
      <c r="L169" s="53">
        <v>6</v>
      </c>
      <c r="M169" s="53">
        <v>6</v>
      </c>
      <c r="N169" s="53">
        <v>1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41</v>
      </c>
      <c r="F170" s="53">
        <v>2</v>
      </c>
      <c r="G170" s="53">
        <v>1</v>
      </c>
      <c r="H170" s="53">
        <v>8</v>
      </c>
      <c r="I170" s="53">
        <v>0</v>
      </c>
      <c r="J170" s="53">
        <v>4</v>
      </c>
      <c r="K170" s="53">
        <v>0</v>
      </c>
      <c r="L170" s="53">
        <v>3</v>
      </c>
      <c r="M170" s="53">
        <v>2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2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1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1</v>
      </c>
      <c r="E174" s="53">
        <v>111</v>
      </c>
      <c r="F174" s="53">
        <v>2</v>
      </c>
      <c r="G174" s="53">
        <v>13</v>
      </c>
      <c r="H174" s="53">
        <v>17</v>
      </c>
      <c r="I174" s="53">
        <v>4</v>
      </c>
      <c r="J174" s="53">
        <v>8</v>
      </c>
      <c r="K174" s="53">
        <v>1</v>
      </c>
      <c r="L174" s="53">
        <v>21</v>
      </c>
      <c r="M174" s="53">
        <v>4</v>
      </c>
      <c r="N174" s="53">
        <v>1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12</v>
      </c>
      <c r="F175" s="53">
        <v>2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5</v>
      </c>
      <c r="F176" s="53">
        <v>2</v>
      </c>
      <c r="G176" s="53">
        <v>0</v>
      </c>
      <c r="H176" s="53">
        <v>0</v>
      </c>
      <c r="I176" s="53">
        <v>0</v>
      </c>
      <c r="J176" s="53">
        <v>0</v>
      </c>
      <c r="K176" s="53">
        <v>1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12</v>
      </c>
      <c r="F177" s="53">
        <v>2</v>
      </c>
      <c r="G177" s="53">
        <v>0</v>
      </c>
      <c r="H177" s="53">
        <v>5</v>
      </c>
      <c r="I177" s="53">
        <v>0</v>
      </c>
      <c r="J177" s="53">
        <v>0</v>
      </c>
      <c r="K177" s="53">
        <v>0</v>
      </c>
      <c r="L177" s="53">
        <v>1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11</v>
      </c>
      <c r="F178" s="53">
        <v>0</v>
      </c>
      <c r="G178" s="53">
        <v>0</v>
      </c>
      <c r="H178" s="53">
        <v>0</v>
      </c>
      <c r="I178" s="53">
        <v>0</v>
      </c>
      <c r="J178" s="53">
        <v>1</v>
      </c>
      <c r="K178" s="53">
        <v>0</v>
      </c>
      <c r="L178" s="53">
        <v>2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27</v>
      </c>
      <c r="F179" s="53">
        <v>3</v>
      </c>
      <c r="G179" s="53">
        <v>2</v>
      </c>
      <c r="H179" s="53">
        <v>9</v>
      </c>
      <c r="I179" s="53">
        <v>2</v>
      </c>
      <c r="J179" s="53">
        <v>2</v>
      </c>
      <c r="K179" s="53">
        <v>0</v>
      </c>
      <c r="L179" s="53">
        <v>0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12</v>
      </c>
      <c r="F181" s="53">
        <v>3</v>
      </c>
      <c r="G181" s="53">
        <v>1</v>
      </c>
      <c r="H181" s="53">
        <v>2</v>
      </c>
      <c r="I181" s="53">
        <v>0</v>
      </c>
      <c r="J181" s="53">
        <v>0</v>
      </c>
      <c r="K181" s="53">
        <v>2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4</v>
      </c>
      <c r="F182" s="53">
        <v>1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2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5</v>
      </c>
      <c r="F184" s="53">
        <v>1</v>
      </c>
      <c r="G184" s="53">
        <v>0</v>
      </c>
      <c r="H184" s="53">
        <v>0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46</v>
      </c>
      <c r="F185" s="53">
        <v>0</v>
      </c>
      <c r="G185" s="53">
        <v>0</v>
      </c>
      <c r="H185" s="53">
        <v>2</v>
      </c>
      <c r="I185" s="53">
        <v>0</v>
      </c>
      <c r="J185" s="53">
        <v>2</v>
      </c>
      <c r="K185" s="53">
        <v>0</v>
      </c>
      <c r="L185" s="53">
        <v>7</v>
      </c>
      <c r="M185" s="53">
        <v>3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1</v>
      </c>
      <c r="C186" s="53">
        <v>1</v>
      </c>
      <c r="D186" s="53">
        <v>0</v>
      </c>
      <c r="E186" s="53">
        <v>40</v>
      </c>
      <c r="F186" s="53">
        <v>1</v>
      </c>
      <c r="G186" s="53">
        <v>5</v>
      </c>
      <c r="H186" s="53">
        <v>4</v>
      </c>
      <c r="I186" s="53">
        <v>1</v>
      </c>
      <c r="J186" s="53">
        <v>2</v>
      </c>
      <c r="K186" s="53">
        <v>0</v>
      </c>
      <c r="L186" s="53">
        <v>1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5</v>
      </c>
      <c r="F187" s="53">
        <v>3</v>
      </c>
      <c r="G187" s="53">
        <v>0</v>
      </c>
      <c r="H187" s="53">
        <v>0</v>
      </c>
      <c r="I187" s="53">
        <v>0</v>
      </c>
      <c r="J187" s="53">
        <v>0</v>
      </c>
      <c r="K187" s="53">
        <v>1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3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8</v>
      </c>
      <c r="F189" s="53">
        <v>1</v>
      </c>
      <c r="G189" s="53">
        <v>0</v>
      </c>
      <c r="H189" s="53">
        <v>0</v>
      </c>
      <c r="I189" s="53">
        <v>0</v>
      </c>
      <c r="J189" s="53">
        <v>1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1</v>
      </c>
      <c r="I190" s="53">
        <v>2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8</v>
      </c>
      <c r="F191" s="53">
        <v>0</v>
      </c>
      <c r="G191" s="53">
        <v>2</v>
      </c>
      <c r="H191" s="53">
        <v>0</v>
      </c>
      <c r="I191" s="53">
        <v>0</v>
      </c>
      <c r="J191" s="53">
        <v>3</v>
      </c>
      <c r="K191" s="53">
        <v>1</v>
      </c>
      <c r="L191" s="53">
        <v>0</v>
      </c>
      <c r="M191" s="53">
        <v>2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20</v>
      </c>
      <c r="F192" s="53">
        <v>1</v>
      </c>
      <c r="G192" s="53">
        <v>4</v>
      </c>
      <c r="H192" s="53">
        <v>0</v>
      </c>
      <c r="I192" s="53">
        <v>0</v>
      </c>
      <c r="J192" s="53">
        <v>3</v>
      </c>
      <c r="K192" s="53">
        <v>0</v>
      </c>
      <c r="L192" s="53">
        <v>1</v>
      </c>
      <c r="M192" s="53">
        <v>4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7</v>
      </c>
      <c r="F193" s="53">
        <v>3</v>
      </c>
      <c r="G193" s="53">
        <v>0</v>
      </c>
      <c r="H193" s="53">
        <v>3</v>
      </c>
      <c r="I193" s="53">
        <v>0</v>
      </c>
      <c r="J193" s="53">
        <v>1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40</v>
      </c>
      <c r="F194" s="53">
        <v>0</v>
      </c>
      <c r="G194" s="53">
        <v>3</v>
      </c>
      <c r="H194" s="53">
        <v>4</v>
      </c>
      <c r="I194" s="53">
        <v>0</v>
      </c>
      <c r="J194" s="53">
        <v>11</v>
      </c>
      <c r="K194" s="53">
        <v>1</v>
      </c>
      <c r="L194" s="53">
        <v>2</v>
      </c>
      <c r="M194" s="53">
        <v>0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2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7</v>
      </c>
      <c r="C197" s="53">
        <v>7</v>
      </c>
      <c r="D197" s="53">
        <v>1</v>
      </c>
      <c r="E197" s="53">
        <v>272</v>
      </c>
      <c r="F197" s="53">
        <v>12</v>
      </c>
      <c r="G197" s="53">
        <v>42</v>
      </c>
      <c r="H197" s="53">
        <v>245</v>
      </c>
      <c r="I197" s="53">
        <v>41</v>
      </c>
      <c r="J197" s="53">
        <v>37</v>
      </c>
      <c r="K197" s="53">
        <v>12</v>
      </c>
      <c r="L197" s="53">
        <v>17</v>
      </c>
      <c r="M197" s="53">
        <v>20</v>
      </c>
      <c r="N197" s="53">
        <v>1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5</v>
      </c>
      <c r="C199" s="53">
        <v>5</v>
      </c>
      <c r="D199" s="53">
        <v>0</v>
      </c>
      <c r="E199" s="53">
        <v>88</v>
      </c>
      <c r="F199" s="53">
        <v>4</v>
      </c>
      <c r="G199" s="53">
        <v>3</v>
      </c>
      <c r="H199" s="53">
        <v>68</v>
      </c>
      <c r="I199" s="53">
        <v>6</v>
      </c>
      <c r="J199" s="53">
        <v>10</v>
      </c>
      <c r="K199" s="53">
        <v>10</v>
      </c>
      <c r="L199" s="53">
        <v>14</v>
      </c>
      <c r="M199" s="53">
        <v>8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1</v>
      </c>
      <c r="C200" s="53">
        <v>1</v>
      </c>
      <c r="D200" s="53">
        <v>0</v>
      </c>
      <c r="E200" s="53">
        <v>16</v>
      </c>
      <c r="F200" s="53">
        <v>3</v>
      </c>
      <c r="G200" s="53">
        <v>2</v>
      </c>
      <c r="H200" s="53">
        <v>2</v>
      </c>
      <c r="I200" s="53">
        <v>0</v>
      </c>
      <c r="J200" s="53">
        <v>2</v>
      </c>
      <c r="K200" s="53">
        <v>1</v>
      </c>
      <c r="L200" s="53">
        <v>0</v>
      </c>
      <c r="M200" s="53">
        <v>0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7</v>
      </c>
      <c r="F201" s="53">
        <v>2</v>
      </c>
      <c r="G201" s="53">
        <v>3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1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8</v>
      </c>
      <c r="F203" s="53">
        <v>2</v>
      </c>
      <c r="G203" s="53">
        <v>1</v>
      </c>
      <c r="H203" s="53">
        <v>0</v>
      </c>
      <c r="I203" s="53">
        <v>0</v>
      </c>
      <c r="J203" s="53">
        <v>0</v>
      </c>
      <c r="K203" s="53">
        <v>0</v>
      </c>
      <c r="L203" s="53">
        <v>1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2</v>
      </c>
      <c r="F204" s="53">
        <v>0</v>
      </c>
      <c r="G204" s="53">
        <v>0</v>
      </c>
      <c r="H204" s="53">
        <v>1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21</v>
      </c>
      <c r="F205" s="53">
        <v>0</v>
      </c>
      <c r="G205" s="53">
        <v>0</v>
      </c>
      <c r="H205" s="53">
        <v>1</v>
      </c>
      <c r="I205" s="53">
        <v>0</v>
      </c>
      <c r="J205" s="53">
        <v>3</v>
      </c>
      <c r="K205" s="53">
        <v>1</v>
      </c>
      <c r="L205" s="53">
        <v>0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3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3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1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2</v>
      </c>
      <c r="F209" s="53">
        <v>2</v>
      </c>
      <c r="G209" s="53">
        <v>0</v>
      </c>
      <c r="H209" s="53">
        <v>0</v>
      </c>
      <c r="I209" s="53">
        <v>0</v>
      </c>
      <c r="J209" s="53">
        <v>1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11</v>
      </c>
      <c r="F210" s="53">
        <v>2</v>
      </c>
      <c r="G210" s="53">
        <v>0</v>
      </c>
      <c r="H210" s="53">
        <v>0</v>
      </c>
      <c r="I210" s="53">
        <v>0</v>
      </c>
      <c r="J210" s="53">
        <v>1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5</v>
      </c>
      <c r="F211" s="53">
        <v>4</v>
      </c>
      <c r="G211" s="53">
        <v>0</v>
      </c>
      <c r="H211" s="53">
        <v>0</v>
      </c>
      <c r="I211" s="53">
        <v>0</v>
      </c>
      <c r="J211" s="53">
        <v>0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22</v>
      </c>
      <c r="F212" s="53">
        <v>1</v>
      </c>
      <c r="G212" s="53">
        <v>2</v>
      </c>
      <c r="H212" s="53">
        <v>1</v>
      </c>
      <c r="I212" s="53">
        <v>0</v>
      </c>
      <c r="J212" s="53">
        <v>4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22</v>
      </c>
      <c r="F213" s="53">
        <v>1</v>
      </c>
      <c r="G213" s="53">
        <v>5</v>
      </c>
      <c r="H213" s="53">
        <v>7</v>
      </c>
      <c r="I213" s="53">
        <v>0</v>
      </c>
      <c r="J213" s="53">
        <v>3</v>
      </c>
      <c r="K213" s="53">
        <v>1</v>
      </c>
      <c r="L213" s="53">
        <v>2</v>
      </c>
      <c r="M213" s="53">
        <v>2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80</v>
      </c>
      <c r="F214" s="53">
        <v>3</v>
      </c>
      <c r="G214" s="53">
        <v>7</v>
      </c>
      <c r="H214" s="53">
        <v>8</v>
      </c>
      <c r="I214" s="53">
        <v>0</v>
      </c>
      <c r="J214" s="53">
        <v>15</v>
      </c>
      <c r="K214" s="53">
        <v>7</v>
      </c>
      <c r="L214" s="53">
        <v>27</v>
      </c>
      <c r="M214" s="53">
        <v>5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1</v>
      </c>
      <c r="L215" s="53">
        <v>2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2</v>
      </c>
      <c r="C216" s="53">
        <v>2</v>
      </c>
      <c r="D216" s="53">
        <v>0</v>
      </c>
      <c r="E216" s="53">
        <v>61</v>
      </c>
      <c r="F216" s="53">
        <v>1</v>
      </c>
      <c r="G216" s="53">
        <v>9</v>
      </c>
      <c r="H216" s="53">
        <v>16</v>
      </c>
      <c r="I216" s="53">
        <v>2</v>
      </c>
      <c r="J216" s="53">
        <v>6</v>
      </c>
      <c r="K216" s="53">
        <v>2</v>
      </c>
      <c r="L216" s="53">
        <v>2</v>
      </c>
      <c r="M216" s="53">
        <v>0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11</v>
      </c>
      <c r="F218" s="53">
        <v>4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2</v>
      </c>
      <c r="F219" s="53">
        <v>1</v>
      </c>
      <c r="G219" s="53">
        <v>0</v>
      </c>
      <c r="H219" s="53">
        <v>0</v>
      </c>
      <c r="I219" s="53">
        <v>0</v>
      </c>
      <c r="J219" s="53">
        <v>0</v>
      </c>
      <c r="K219" s="53">
        <v>1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12</v>
      </c>
      <c r="F220" s="53">
        <v>7</v>
      </c>
      <c r="G220" s="53">
        <v>0</v>
      </c>
      <c r="H220" s="53">
        <v>1</v>
      </c>
      <c r="I220" s="53">
        <v>0</v>
      </c>
      <c r="J220" s="53">
        <v>0</v>
      </c>
      <c r="K220" s="53">
        <v>0</v>
      </c>
      <c r="L220" s="53">
        <v>0</v>
      </c>
      <c r="M220" s="53">
        <v>2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1</v>
      </c>
      <c r="G221" s="53">
        <v>0</v>
      </c>
      <c r="H221" s="53">
        <v>0</v>
      </c>
      <c r="I221" s="53">
        <v>0</v>
      </c>
      <c r="J221" s="53">
        <v>0</v>
      </c>
      <c r="K221" s="53">
        <v>1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3</v>
      </c>
      <c r="F222" s="53">
        <v>1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2</v>
      </c>
      <c r="M222" s="53">
        <v>2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18</v>
      </c>
      <c r="F223" s="53">
        <v>4</v>
      </c>
      <c r="G223" s="53">
        <v>0</v>
      </c>
      <c r="H223" s="53">
        <v>0</v>
      </c>
      <c r="I223" s="53">
        <v>0</v>
      </c>
      <c r="J223" s="53">
        <v>0</v>
      </c>
      <c r="K223" s="53">
        <v>1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4</v>
      </c>
      <c r="F224" s="53">
        <v>2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0</v>
      </c>
      <c r="F225" s="53">
        <v>0</v>
      </c>
      <c r="G225" s="53">
        <v>1</v>
      </c>
      <c r="H225" s="53">
        <v>2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51</v>
      </c>
      <c r="F226" s="53">
        <v>9</v>
      </c>
      <c r="G226" s="53">
        <v>1</v>
      </c>
      <c r="H226" s="53">
        <v>7</v>
      </c>
      <c r="I226" s="53">
        <v>2</v>
      </c>
      <c r="J226" s="53">
        <v>1</v>
      </c>
      <c r="K226" s="53">
        <v>2</v>
      </c>
      <c r="L226" s="53">
        <v>5</v>
      </c>
      <c r="M226" s="53">
        <v>1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1</v>
      </c>
      <c r="F227" s="53">
        <v>0</v>
      </c>
      <c r="G227" s="53">
        <v>0</v>
      </c>
      <c r="H227" s="53">
        <v>1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2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3</v>
      </c>
      <c r="F229" s="53">
        <v>1</v>
      </c>
      <c r="G229" s="53">
        <v>1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12</v>
      </c>
      <c r="F230" s="53">
        <v>0</v>
      </c>
      <c r="G230" s="53">
        <v>3</v>
      </c>
      <c r="H230" s="53">
        <v>1</v>
      </c>
      <c r="I230" s="53">
        <v>1</v>
      </c>
      <c r="J230" s="53">
        <v>2</v>
      </c>
      <c r="K230" s="53">
        <v>0</v>
      </c>
      <c r="L230" s="53">
        <v>3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3</v>
      </c>
      <c r="F231" s="53">
        <v>0</v>
      </c>
      <c r="G231" s="53">
        <v>2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4</v>
      </c>
      <c r="F232" s="53">
        <v>1</v>
      </c>
      <c r="G232" s="53">
        <v>1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5</v>
      </c>
      <c r="F233" s="53">
        <v>1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36</v>
      </c>
      <c r="F234" s="53">
        <v>12</v>
      </c>
      <c r="G234" s="53">
        <v>2</v>
      </c>
      <c r="H234" s="53">
        <v>1</v>
      </c>
      <c r="I234" s="53">
        <v>0</v>
      </c>
      <c r="J234" s="53">
        <v>3</v>
      </c>
      <c r="K234" s="53">
        <v>0</v>
      </c>
      <c r="L234" s="53">
        <v>0</v>
      </c>
      <c r="M234" s="53">
        <v>2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4</v>
      </c>
      <c r="F235" s="53">
        <v>2</v>
      </c>
      <c r="G235" s="53">
        <v>0</v>
      </c>
      <c r="H235" s="53">
        <v>1</v>
      </c>
      <c r="I235" s="53">
        <v>0</v>
      </c>
      <c r="J235" s="53">
        <v>0</v>
      </c>
      <c r="K235" s="53">
        <v>1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5</v>
      </c>
      <c r="F236" s="53">
        <v>3</v>
      </c>
      <c r="G236" s="53">
        <v>0</v>
      </c>
      <c r="H236" s="53">
        <v>1</v>
      </c>
      <c r="I236" s="53">
        <v>0</v>
      </c>
      <c r="J236" s="53">
        <v>1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6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8</v>
      </c>
      <c r="F238" s="53">
        <v>2</v>
      </c>
      <c r="G238" s="53">
        <v>0</v>
      </c>
      <c r="H238" s="53">
        <v>0</v>
      </c>
      <c r="I238" s="53">
        <v>0</v>
      </c>
      <c r="J238" s="53">
        <v>3</v>
      </c>
      <c r="K238" s="53">
        <v>1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28</v>
      </c>
      <c r="F239" s="53">
        <v>10</v>
      </c>
      <c r="G239" s="53">
        <v>0</v>
      </c>
      <c r="H239" s="53">
        <v>7</v>
      </c>
      <c r="I239" s="53">
        <v>0</v>
      </c>
      <c r="J239" s="53">
        <v>1</v>
      </c>
      <c r="K239" s="53">
        <v>2</v>
      </c>
      <c r="L239" s="53">
        <v>3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2</v>
      </c>
      <c r="C242" s="53">
        <v>2</v>
      </c>
      <c r="D242" s="53">
        <v>0</v>
      </c>
      <c r="E242" s="53">
        <v>65</v>
      </c>
      <c r="F242" s="53">
        <v>7</v>
      </c>
      <c r="G242" s="53">
        <v>5</v>
      </c>
      <c r="H242" s="53">
        <v>11</v>
      </c>
      <c r="I242" s="53">
        <v>3</v>
      </c>
      <c r="J242" s="53">
        <v>3</v>
      </c>
      <c r="K242" s="53">
        <v>8</v>
      </c>
      <c r="L242" s="53">
        <v>3</v>
      </c>
      <c r="M242" s="53">
        <v>1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2</v>
      </c>
      <c r="G243" s="53">
        <v>2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0</v>
      </c>
      <c r="C244" s="53">
        <v>0</v>
      </c>
      <c r="D244" s="53">
        <v>0</v>
      </c>
      <c r="E244" s="53">
        <v>91</v>
      </c>
      <c r="F244" s="53">
        <v>1</v>
      </c>
      <c r="G244" s="53">
        <v>18</v>
      </c>
      <c r="H244" s="53">
        <v>40</v>
      </c>
      <c r="I244" s="53">
        <v>6</v>
      </c>
      <c r="J244" s="53">
        <v>8</v>
      </c>
      <c r="K244" s="53">
        <v>3</v>
      </c>
      <c r="L244" s="53">
        <v>6</v>
      </c>
      <c r="M244" s="53">
        <v>5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3</v>
      </c>
      <c r="F246" s="53">
        <v>1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2</v>
      </c>
      <c r="F247" s="53">
        <v>0</v>
      </c>
      <c r="G247" s="53">
        <v>1</v>
      </c>
      <c r="H247" s="53">
        <v>1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1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6</v>
      </c>
      <c r="F250" s="53">
        <v>1</v>
      </c>
      <c r="G250" s="53">
        <v>0</v>
      </c>
      <c r="H250" s="53">
        <v>1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1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3</v>
      </c>
      <c r="F253" s="53">
        <v>3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8</v>
      </c>
      <c r="F254" s="53">
        <v>1</v>
      </c>
      <c r="G254" s="53">
        <v>0</v>
      </c>
      <c r="H254" s="53">
        <v>1</v>
      </c>
      <c r="I254" s="53">
        <v>0</v>
      </c>
      <c r="J254" s="53">
        <v>0</v>
      </c>
      <c r="K254" s="53">
        <v>0</v>
      </c>
      <c r="L254" s="53">
        <v>0</v>
      </c>
      <c r="M254" s="53">
        <v>1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2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1</v>
      </c>
      <c r="L255" s="53">
        <v>0</v>
      </c>
      <c r="M255" s="53">
        <v>1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39</v>
      </c>
      <c r="F256" s="53">
        <v>2</v>
      </c>
      <c r="G256" s="53">
        <v>6</v>
      </c>
      <c r="H256" s="53">
        <v>1</v>
      </c>
      <c r="I256" s="53">
        <v>3</v>
      </c>
      <c r="J256" s="53">
        <v>12</v>
      </c>
      <c r="K256" s="53">
        <v>2</v>
      </c>
      <c r="L256" s="53">
        <v>1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4</v>
      </c>
      <c r="F257" s="53">
        <v>0</v>
      </c>
      <c r="G257" s="53">
        <v>0</v>
      </c>
      <c r="H257" s="53">
        <v>0</v>
      </c>
      <c r="I257" s="53">
        <v>0</v>
      </c>
      <c r="J257" s="53">
        <v>2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4</v>
      </c>
      <c r="F258" s="53">
        <v>1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1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1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3</v>
      </c>
      <c r="F261" s="53">
        <v>2</v>
      </c>
      <c r="G261" s="53">
        <v>1</v>
      </c>
      <c r="H261" s="53">
        <v>0</v>
      </c>
      <c r="I261" s="53">
        <v>0</v>
      </c>
      <c r="J261" s="53">
        <v>0</v>
      </c>
      <c r="K261" s="53">
        <v>0</v>
      </c>
      <c r="L261" s="53">
        <v>1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5</v>
      </c>
      <c r="F262" s="53">
        <v>2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1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2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2</v>
      </c>
      <c r="F265" s="53">
        <v>1</v>
      </c>
      <c r="G265" s="53">
        <v>0</v>
      </c>
      <c r="H265" s="53">
        <v>1</v>
      </c>
      <c r="I265" s="53">
        <v>0</v>
      </c>
      <c r="J265" s="53">
        <v>1</v>
      </c>
      <c r="K265" s="53">
        <v>0</v>
      </c>
      <c r="L265" s="53">
        <v>1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12</v>
      </c>
      <c r="F266" s="53">
        <v>1</v>
      </c>
      <c r="G266" s="53">
        <v>0</v>
      </c>
      <c r="H266" s="53">
        <v>3</v>
      </c>
      <c r="I266" s="53">
        <v>0</v>
      </c>
      <c r="J266" s="53">
        <v>0</v>
      </c>
      <c r="K266" s="53">
        <v>0</v>
      </c>
      <c r="L266" s="53">
        <v>1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11</v>
      </c>
      <c r="F267" s="53">
        <v>1</v>
      </c>
      <c r="G267" s="53">
        <v>3</v>
      </c>
      <c r="H267" s="53">
        <v>3</v>
      </c>
      <c r="I267" s="53">
        <v>0</v>
      </c>
      <c r="J267" s="53">
        <v>1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2</v>
      </c>
      <c r="F269" s="53">
        <v>0</v>
      </c>
      <c r="G269" s="53">
        <v>0</v>
      </c>
      <c r="H269" s="53">
        <v>0</v>
      </c>
      <c r="I269" s="53">
        <v>0</v>
      </c>
      <c r="J269" s="53">
        <v>1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2</v>
      </c>
      <c r="F270" s="53">
        <v>0</v>
      </c>
      <c r="G270" s="53">
        <v>0</v>
      </c>
      <c r="H270" s="53">
        <v>1</v>
      </c>
      <c r="I270" s="53">
        <v>1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2</v>
      </c>
      <c r="C271" s="53">
        <v>2</v>
      </c>
      <c r="D271" s="53">
        <v>0</v>
      </c>
      <c r="E271" s="53">
        <v>63</v>
      </c>
      <c r="F271" s="53">
        <v>8</v>
      </c>
      <c r="G271" s="53">
        <v>0</v>
      </c>
      <c r="H271" s="53">
        <v>18</v>
      </c>
      <c r="I271" s="53">
        <v>1</v>
      </c>
      <c r="J271" s="53">
        <v>8</v>
      </c>
      <c r="K271" s="53">
        <v>1</v>
      </c>
      <c r="L271" s="53">
        <v>11</v>
      </c>
      <c r="M271" s="53">
        <v>17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1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3</v>
      </c>
      <c r="F273" s="53">
        <v>0</v>
      </c>
      <c r="G273" s="53">
        <v>0</v>
      </c>
      <c r="H273" s="53">
        <v>1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11</v>
      </c>
      <c r="F274" s="53">
        <v>1</v>
      </c>
      <c r="G274" s="53">
        <v>0</v>
      </c>
      <c r="H274" s="53">
        <v>0</v>
      </c>
      <c r="I274" s="53">
        <v>0</v>
      </c>
      <c r="J274" s="53">
        <v>12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5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25</v>
      </c>
      <c r="F276" s="53">
        <v>4</v>
      </c>
      <c r="G276" s="53">
        <v>0</v>
      </c>
      <c r="H276" s="53">
        <v>2</v>
      </c>
      <c r="I276" s="53">
        <v>0</v>
      </c>
      <c r="J276" s="53">
        <v>2</v>
      </c>
      <c r="K276" s="53">
        <v>0</v>
      </c>
      <c r="L276" s="53">
        <v>1</v>
      </c>
      <c r="M276" s="53">
        <v>3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5</v>
      </c>
      <c r="F277" s="53">
        <v>0</v>
      </c>
      <c r="G277" s="53">
        <v>1</v>
      </c>
      <c r="H277" s="53">
        <v>0</v>
      </c>
      <c r="I277" s="53">
        <v>0</v>
      </c>
      <c r="J277" s="53">
        <v>0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7</v>
      </c>
      <c r="F278" s="53">
        <v>5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1</v>
      </c>
      <c r="H279" s="53">
        <v>0</v>
      </c>
      <c r="I279" s="53">
        <v>0</v>
      </c>
      <c r="J279" s="53">
        <v>0</v>
      </c>
      <c r="K279" s="53">
        <v>2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29</v>
      </c>
      <c r="F280" s="53">
        <v>1</v>
      </c>
      <c r="G280" s="53">
        <v>3</v>
      </c>
      <c r="H280" s="53">
        <v>3</v>
      </c>
      <c r="I280" s="53">
        <v>0</v>
      </c>
      <c r="J280" s="53">
        <v>2</v>
      </c>
      <c r="K280" s="53">
        <v>2</v>
      </c>
      <c r="L280" s="53">
        <v>0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1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1</v>
      </c>
      <c r="C282" s="53">
        <v>1</v>
      </c>
      <c r="D282" s="53">
        <v>0</v>
      </c>
      <c r="E282" s="53">
        <v>7</v>
      </c>
      <c r="F282" s="53">
        <v>2</v>
      </c>
      <c r="G282" s="53">
        <v>1</v>
      </c>
      <c r="H282" s="53">
        <v>1</v>
      </c>
      <c r="I282" s="53">
        <v>0</v>
      </c>
      <c r="J282" s="53">
        <v>2</v>
      </c>
      <c r="K282" s="53">
        <v>5</v>
      </c>
      <c r="L282" s="53">
        <v>2</v>
      </c>
      <c r="M282" s="53">
        <v>1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1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1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5</v>
      </c>
      <c r="F285" s="53">
        <v>0</v>
      </c>
      <c r="G285" s="53">
        <v>1</v>
      </c>
      <c r="H285" s="53">
        <v>4</v>
      </c>
      <c r="I285" s="53">
        <v>0</v>
      </c>
      <c r="J285" s="53">
        <v>1</v>
      </c>
      <c r="K285" s="53">
        <v>1</v>
      </c>
      <c r="L285" s="53">
        <v>1</v>
      </c>
      <c r="M285" s="53">
        <v>1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1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1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2</v>
      </c>
      <c r="F289" s="53">
        <v>1</v>
      </c>
      <c r="G289" s="53">
        <v>0</v>
      </c>
      <c r="H289" s="53">
        <v>0</v>
      </c>
      <c r="I289" s="53">
        <v>0</v>
      </c>
      <c r="J289" s="53">
        <v>0</v>
      </c>
      <c r="K289" s="53">
        <v>1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20</v>
      </c>
      <c r="F290" s="53">
        <v>2</v>
      </c>
      <c r="G290" s="53">
        <v>0</v>
      </c>
      <c r="H290" s="53">
        <v>6</v>
      </c>
      <c r="I290" s="53">
        <v>0</v>
      </c>
      <c r="J290" s="53">
        <v>0</v>
      </c>
      <c r="K290" s="53">
        <v>1</v>
      </c>
      <c r="L290" s="53">
        <v>6</v>
      </c>
      <c r="M290" s="53">
        <v>2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2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5</v>
      </c>
      <c r="F292" s="53">
        <v>4</v>
      </c>
      <c r="G292" s="53">
        <v>0</v>
      </c>
      <c r="H292" s="53">
        <v>0</v>
      </c>
      <c r="I292" s="53">
        <v>0</v>
      </c>
      <c r="J292" s="53">
        <v>1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1</v>
      </c>
      <c r="C293" s="53">
        <v>1</v>
      </c>
      <c r="D293" s="53">
        <v>0</v>
      </c>
      <c r="E293" s="53">
        <v>8</v>
      </c>
      <c r="F293" s="53">
        <v>0</v>
      </c>
      <c r="G293" s="53">
        <v>1</v>
      </c>
      <c r="H293" s="53">
        <v>0</v>
      </c>
      <c r="I293" s="53">
        <v>0</v>
      </c>
      <c r="J293" s="53">
        <v>0</v>
      </c>
      <c r="K293" s="53">
        <v>0</v>
      </c>
      <c r="L293" s="53">
        <v>2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15</v>
      </c>
      <c r="F294" s="53">
        <v>0</v>
      </c>
      <c r="G294" s="53">
        <v>1</v>
      </c>
      <c r="H294" s="53">
        <v>1</v>
      </c>
      <c r="I294" s="53">
        <v>1</v>
      </c>
      <c r="J294" s="53">
        <v>1</v>
      </c>
      <c r="K294" s="53">
        <v>1</v>
      </c>
      <c r="L294" s="53">
        <v>2</v>
      </c>
      <c r="M294" s="53">
        <v>1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2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3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41</v>
      </c>
      <c r="F297" s="53">
        <v>3</v>
      </c>
      <c r="G297" s="53">
        <v>7</v>
      </c>
      <c r="H297" s="53">
        <v>7</v>
      </c>
      <c r="I297" s="53">
        <v>2</v>
      </c>
      <c r="J297" s="53">
        <v>3</v>
      </c>
      <c r="K297" s="53">
        <v>3</v>
      </c>
      <c r="L297" s="53">
        <v>1</v>
      </c>
      <c r="M297" s="53">
        <v>1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3</v>
      </c>
      <c r="F298" s="53">
        <v>1</v>
      </c>
      <c r="G298" s="53">
        <v>0</v>
      </c>
      <c r="H298" s="53">
        <v>1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0</v>
      </c>
      <c r="G299" s="53">
        <v>1</v>
      </c>
      <c r="H299" s="53">
        <v>1</v>
      </c>
      <c r="I299" s="53">
        <v>0</v>
      </c>
      <c r="J299" s="53">
        <v>1</v>
      </c>
      <c r="K299" s="53">
        <v>1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3</v>
      </c>
      <c r="C300" s="53">
        <v>3</v>
      </c>
      <c r="D300" s="53">
        <v>0</v>
      </c>
      <c r="E300" s="53">
        <v>289</v>
      </c>
      <c r="F300" s="53">
        <v>5</v>
      </c>
      <c r="G300" s="53">
        <v>87</v>
      </c>
      <c r="H300" s="53">
        <v>252</v>
      </c>
      <c r="I300" s="53">
        <v>71</v>
      </c>
      <c r="J300" s="53">
        <v>121</v>
      </c>
      <c r="K300" s="53">
        <v>19</v>
      </c>
      <c r="L300" s="53">
        <v>40</v>
      </c>
      <c r="M300" s="53">
        <v>29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2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1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</v>
      </c>
      <c r="C304" s="53">
        <v>1</v>
      </c>
      <c r="D304" s="53">
        <v>0</v>
      </c>
      <c r="E304" s="53">
        <v>64</v>
      </c>
      <c r="F304" s="53">
        <v>7</v>
      </c>
      <c r="G304" s="53">
        <v>1</v>
      </c>
      <c r="H304" s="53">
        <v>20</v>
      </c>
      <c r="I304" s="53">
        <v>2</v>
      </c>
      <c r="J304" s="53">
        <v>5</v>
      </c>
      <c r="K304" s="53">
        <v>3</v>
      </c>
      <c r="L304" s="53">
        <v>8</v>
      </c>
      <c r="M304" s="53">
        <v>3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0</v>
      </c>
      <c r="F305" s="53">
        <v>0</v>
      </c>
      <c r="G305" s="53">
        <v>1</v>
      </c>
      <c r="H305" s="53">
        <v>1</v>
      </c>
      <c r="I305" s="53">
        <v>0</v>
      </c>
      <c r="J305" s="53">
        <v>0</v>
      </c>
      <c r="K305" s="53">
        <v>1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40</v>
      </c>
      <c r="F306" s="53">
        <v>13</v>
      </c>
      <c r="G306" s="53">
        <v>0</v>
      </c>
      <c r="H306" s="53">
        <v>2</v>
      </c>
      <c r="I306" s="53">
        <v>1</v>
      </c>
      <c r="J306" s="53">
        <v>1</v>
      </c>
      <c r="K306" s="53">
        <v>0</v>
      </c>
      <c r="L306" s="53">
        <v>0</v>
      </c>
      <c r="M306" s="53">
        <v>2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30</v>
      </c>
      <c r="F307" s="53">
        <v>2</v>
      </c>
      <c r="G307" s="53">
        <v>4</v>
      </c>
      <c r="H307" s="53">
        <v>7</v>
      </c>
      <c r="I307" s="53">
        <v>1</v>
      </c>
      <c r="J307" s="53">
        <v>3</v>
      </c>
      <c r="K307" s="53">
        <v>3</v>
      </c>
      <c r="L307" s="53">
        <v>0</v>
      </c>
      <c r="M307" s="53">
        <v>1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5</v>
      </c>
      <c r="F308" s="53">
        <v>0</v>
      </c>
      <c r="G308" s="53">
        <v>0</v>
      </c>
      <c r="H308" s="53">
        <v>1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30</v>
      </c>
      <c r="F309" s="53">
        <v>4</v>
      </c>
      <c r="G309" s="53">
        <v>1</v>
      </c>
      <c r="H309" s="53">
        <v>1</v>
      </c>
      <c r="I309" s="53">
        <v>1</v>
      </c>
      <c r="J309" s="53">
        <v>5</v>
      </c>
      <c r="K309" s="53">
        <v>1</v>
      </c>
      <c r="L309" s="53">
        <v>0</v>
      </c>
      <c r="M309" s="53">
        <v>1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21</v>
      </c>
      <c r="F310" s="53">
        <v>8</v>
      </c>
      <c r="G310" s="53">
        <v>0</v>
      </c>
      <c r="H310" s="53">
        <v>3</v>
      </c>
      <c r="I310" s="53">
        <v>0</v>
      </c>
      <c r="J310" s="53">
        <v>0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6</v>
      </c>
      <c r="F311" s="53">
        <v>3</v>
      </c>
      <c r="G311" s="53">
        <v>0</v>
      </c>
      <c r="H311" s="53">
        <v>0</v>
      </c>
      <c r="I311" s="53">
        <v>1</v>
      </c>
      <c r="J311" s="53">
        <v>0</v>
      </c>
      <c r="K311" s="53">
        <v>1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2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2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33</v>
      </c>
      <c r="F314" s="53">
        <v>1</v>
      </c>
      <c r="G314" s="53">
        <v>10</v>
      </c>
      <c r="H314" s="53">
        <v>25</v>
      </c>
      <c r="I314" s="53">
        <v>4</v>
      </c>
      <c r="J314" s="53">
        <v>5</v>
      </c>
      <c r="K314" s="53">
        <v>1</v>
      </c>
      <c r="L314" s="53">
        <v>5</v>
      </c>
      <c r="M314" s="53">
        <v>0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5</v>
      </c>
      <c r="F315" s="53">
        <v>1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1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4</v>
      </c>
      <c r="F316" s="53">
        <v>1</v>
      </c>
      <c r="G316" s="53">
        <v>0</v>
      </c>
      <c r="H316" s="53">
        <v>1</v>
      </c>
      <c r="I316" s="53">
        <v>0</v>
      </c>
      <c r="J316" s="53">
        <v>0</v>
      </c>
      <c r="K316" s="53">
        <v>1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5</v>
      </c>
      <c r="C317" s="53">
        <v>5</v>
      </c>
      <c r="D317" s="53">
        <v>1</v>
      </c>
      <c r="E317" s="53">
        <v>205</v>
      </c>
      <c r="F317" s="53">
        <v>7</v>
      </c>
      <c r="G317" s="53">
        <v>72</v>
      </c>
      <c r="H317" s="53">
        <v>89</v>
      </c>
      <c r="I317" s="53">
        <v>17</v>
      </c>
      <c r="J317" s="53">
        <v>25</v>
      </c>
      <c r="K317" s="53">
        <v>11</v>
      </c>
      <c r="L317" s="53">
        <v>17</v>
      </c>
      <c r="M317" s="53">
        <v>13</v>
      </c>
      <c r="N317" s="53">
        <v>1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11</v>
      </c>
      <c r="F319" s="53">
        <v>3</v>
      </c>
      <c r="G319" s="53">
        <v>0</v>
      </c>
      <c r="H319" s="53">
        <v>4</v>
      </c>
      <c r="I319" s="53">
        <v>1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4</v>
      </c>
      <c r="F320" s="53">
        <v>3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1</v>
      </c>
      <c r="C321" s="53">
        <v>1</v>
      </c>
      <c r="D321" s="53">
        <v>0</v>
      </c>
      <c r="E321" s="53">
        <v>12</v>
      </c>
      <c r="F321" s="53">
        <v>1</v>
      </c>
      <c r="G321" s="53">
        <v>0</v>
      </c>
      <c r="H321" s="53">
        <v>2</v>
      </c>
      <c r="I321" s="53">
        <v>0</v>
      </c>
      <c r="J321" s="53">
        <v>1</v>
      </c>
      <c r="K321" s="53">
        <v>1</v>
      </c>
      <c r="L321" s="53">
        <v>0</v>
      </c>
      <c r="M321" s="53">
        <v>1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8</v>
      </c>
      <c r="F322" s="53">
        <v>2</v>
      </c>
      <c r="G322" s="53">
        <v>0</v>
      </c>
      <c r="H322" s="53">
        <v>0</v>
      </c>
      <c r="I322" s="53">
        <v>0</v>
      </c>
      <c r="J322" s="53">
        <v>1</v>
      </c>
      <c r="K322" s="53">
        <v>0</v>
      </c>
      <c r="L322" s="53">
        <v>0</v>
      </c>
      <c r="M322" s="53">
        <v>1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4</v>
      </c>
      <c r="C323" s="53">
        <v>5</v>
      </c>
      <c r="D323" s="53">
        <v>0</v>
      </c>
      <c r="E323" s="53">
        <v>312</v>
      </c>
      <c r="F323" s="53">
        <v>7</v>
      </c>
      <c r="G323" s="53">
        <v>39</v>
      </c>
      <c r="H323" s="53">
        <v>327</v>
      </c>
      <c r="I323" s="53">
        <v>17</v>
      </c>
      <c r="J323" s="53">
        <v>40</v>
      </c>
      <c r="K323" s="53">
        <v>20</v>
      </c>
      <c r="L323" s="53">
        <v>16</v>
      </c>
      <c r="M323" s="53">
        <v>21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1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1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4</v>
      </c>
      <c r="F325" s="53">
        <v>0</v>
      </c>
      <c r="G325" s="53">
        <v>0</v>
      </c>
      <c r="H325" s="53">
        <v>1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4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0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2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29</v>
      </c>
      <c r="F329" s="53">
        <v>9</v>
      </c>
      <c r="G329" s="53">
        <v>0</v>
      </c>
      <c r="H329" s="53">
        <v>0</v>
      </c>
      <c r="I329" s="53">
        <v>0</v>
      </c>
      <c r="J329" s="53">
        <v>3</v>
      </c>
      <c r="K329" s="53">
        <v>0</v>
      </c>
      <c r="L329" s="53">
        <v>2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6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1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5</v>
      </c>
      <c r="F331" s="53">
        <v>3</v>
      </c>
      <c r="G331" s="53">
        <v>0</v>
      </c>
      <c r="H331" s="53">
        <v>0</v>
      </c>
      <c r="I331" s="53">
        <v>0</v>
      </c>
      <c r="J331" s="53">
        <v>0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35</v>
      </c>
      <c r="F332" s="53">
        <v>12</v>
      </c>
      <c r="G332" s="53">
        <v>1</v>
      </c>
      <c r="H332" s="53">
        <v>1</v>
      </c>
      <c r="I332" s="53">
        <v>1</v>
      </c>
      <c r="J332" s="53">
        <v>2</v>
      </c>
      <c r="K332" s="53">
        <v>0</v>
      </c>
      <c r="L332" s="53">
        <v>1</v>
      </c>
      <c r="M332" s="53">
        <v>1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12</v>
      </c>
      <c r="F333" s="53">
        <v>0</v>
      </c>
      <c r="G333" s="53">
        <v>1</v>
      </c>
      <c r="H333" s="53">
        <v>3</v>
      </c>
      <c r="I333" s="53">
        <v>0</v>
      </c>
      <c r="J333" s="53">
        <v>1</v>
      </c>
      <c r="K333" s="53">
        <v>2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2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6</v>
      </c>
      <c r="F335" s="53">
        <v>3</v>
      </c>
      <c r="G335" s="53">
        <v>0</v>
      </c>
      <c r="H335" s="53">
        <v>0</v>
      </c>
      <c r="I335" s="53">
        <v>0</v>
      </c>
      <c r="J335" s="53">
        <v>0</v>
      </c>
      <c r="K335" s="53">
        <v>2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1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34</v>
      </c>
      <c r="F337" s="53">
        <v>6</v>
      </c>
      <c r="G337" s="53">
        <v>4</v>
      </c>
      <c r="H337" s="53">
        <v>13</v>
      </c>
      <c r="I337" s="53">
        <v>9</v>
      </c>
      <c r="J337" s="53">
        <v>7</v>
      </c>
      <c r="K337" s="53">
        <v>0</v>
      </c>
      <c r="L337" s="53">
        <v>2</v>
      </c>
      <c r="M337" s="53">
        <v>0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66</v>
      </c>
      <c r="C338" s="53">
        <v>72</v>
      </c>
      <c r="D338" s="53">
        <v>1</v>
      </c>
      <c r="E338" s="53">
        <v>2277</v>
      </c>
      <c r="F338" s="53">
        <v>6</v>
      </c>
      <c r="G338" s="53">
        <v>340</v>
      </c>
      <c r="H338" s="53">
        <v>2991</v>
      </c>
      <c r="I338" s="53">
        <v>597</v>
      </c>
      <c r="J338" s="53">
        <v>350</v>
      </c>
      <c r="K338" s="53">
        <v>89</v>
      </c>
      <c r="L338" s="53">
        <v>92</v>
      </c>
      <c r="M338" s="53">
        <v>231</v>
      </c>
      <c r="N338" s="53">
        <v>1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7</v>
      </c>
      <c r="F339" s="53">
        <v>1</v>
      </c>
      <c r="G339" s="53">
        <v>0</v>
      </c>
      <c r="H339" s="53">
        <v>0</v>
      </c>
      <c r="I339" s="53">
        <v>0</v>
      </c>
      <c r="J339" s="53">
        <v>4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3</v>
      </c>
      <c r="F340" s="53">
        <v>2</v>
      </c>
      <c r="G340" s="53">
        <v>0</v>
      </c>
      <c r="H340" s="53">
        <v>0</v>
      </c>
      <c r="I340" s="53">
        <v>0</v>
      </c>
      <c r="J340" s="53">
        <v>0</v>
      </c>
      <c r="K340" s="53">
        <v>1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3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13</v>
      </c>
      <c r="F342" s="53">
        <v>2</v>
      </c>
      <c r="G342" s="53">
        <v>2</v>
      </c>
      <c r="H342" s="53">
        <v>1</v>
      </c>
      <c r="I342" s="53">
        <v>0</v>
      </c>
      <c r="J342" s="53">
        <v>0</v>
      </c>
      <c r="K342" s="53">
        <v>1</v>
      </c>
      <c r="L342" s="53">
        <v>1</v>
      </c>
      <c r="M342" s="53">
        <v>3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0</v>
      </c>
      <c r="G343" s="53">
        <v>1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4</v>
      </c>
      <c r="F345" s="53">
        <v>0</v>
      </c>
      <c r="G345" s="53">
        <v>1</v>
      </c>
      <c r="H345" s="53">
        <v>0</v>
      </c>
      <c r="I345" s="53">
        <v>0</v>
      </c>
      <c r="J345" s="53">
        <v>1</v>
      </c>
      <c r="K345" s="53">
        <v>2</v>
      </c>
      <c r="L345" s="53">
        <v>3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2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3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3</v>
      </c>
      <c r="F347" s="53">
        <v>0</v>
      </c>
      <c r="G347" s="53">
        <v>0</v>
      </c>
      <c r="H347" s="53">
        <v>2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1</v>
      </c>
      <c r="C348" s="53">
        <v>1</v>
      </c>
      <c r="D348" s="53">
        <v>0</v>
      </c>
      <c r="E348" s="53">
        <v>24</v>
      </c>
      <c r="F348" s="53">
        <v>6</v>
      </c>
      <c r="G348" s="53">
        <v>0</v>
      </c>
      <c r="H348" s="53">
        <v>2</v>
      </c>
      <c r="I348" s="53">
        <v>0</v>
      </c>
      <c r="J348" s="53">
        <v>4</v>
      </c>
      <c r="K348" s="53">
        <v>3</v>
      </c>
      <c r="L348" s="53">
        <v>4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3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6</v>
      </c>
      <c r="F352" s="53">
        <v>0</v>
      </c>
      <c r="G352" s="53">
        <v>1</v>
      </c>
      <c r="H352" s="53">
        <v>0</v>
      </c>
      <c r="I352" s="53">
        <v>1</v>
      </c>
      <c r="J352" s="53">
        <v>0</v>
      </c>
      <c r="K352" s="53">
        <v>1</v>
      </c>
      <c r="L352" s="53">
        <v>1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2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20</v>
      </c>
      <c r="F354" s="53">
        <v>6</v>
      </c>
      <c r="G354" s="53">
        <v>0</v>
      </c>
      <c r="H354" s="53">
        <v>1</v>
      </c>
      <c r="I354" s="53">
        <v>0</v>
      </c>
      <c r="J354" s="53">
        <v>0</v>
      </c>
      <c r="K354" s="53">
        <v>0</v>
      </c>
      <c r="L354" s="53">
        <v>0</v>
      </c>
      <c r="M354" s="53">
        <v>1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1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3</v>
      </c>
      <c r="C356" s="53">
        <v>3</v>
      </c>
      <c r="D356" s="53">
        <v>0</v>
      </c>
      <c r="E356" s="53">
        <v>256</v>
      </c>
      <c r="F356" s="53">
        <v>19</v>
      </c>
      <c r="G356" s="53">
        <v>18</v>
      </c>
      <c r="H356" s="53">
        <v>205</v>
      </c>
      <c r="I356" s="53">
        <v>4</v>
      </c>
      <c r="J356" s="53">
        <v>33</v>
      </c>
      <c r="K356" s="53">
        <v>5</v>
      </c>
      <c r="L356" s="53">
        <v>22</v>
      </c>
      <c r="M356" s="53">
        <v>9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62</v>
      </c>
      <c r="F357" s="53">
        <v>9</v>
      </c>
      <c r="G357" s="53">
        <v>2</v>
      </c>
      <c r="H357" s="53">
        <v>9</v>
      </c>
      <c r="I357" s="53">
        <v>3</v>
      </c>
      <c r="J357" s="53">
        <v>2</v>
      </c>
      <c r="K357" s="53">
        <v>1</v>
      </c>
      <c r="L357" s="53">
        <v>2</v>
      </c>
      <c r="M357" s="53">
        <v>4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2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5</v>
      </c>
      <c r="F359" s="53">
        <v>1</v>
      </c>
      <c r="G359" s="53">
        <v>0</v>
      </c>
      <c r="H359" s="53">
        <v>0</v>
      </c>
      <c r="I359" s="53">
        <v>0</v>
      </c>
      <c r="J359" s="53">
        <v>0</v>
      </c>
      <c r="K359" s="53">
        <v>1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3</v>
      </c>
      <c r="F360" s="53">
        <v>1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1</v>
      </c>
      <c r="I361" s="53">
        <v>0</v>
      </c>
      <c r="J361" s="53">
        <v>0</v>
      </c>
      <c r="K361" s="53">
        <v>1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1</v>
      </c>
      <c r="C362" s="53">
        <v>1</v>
      </c>
      <c r="D362" s="53">
        <v>0</v>
      </c>
      <c r="E362" s="53">
        <v>8</v>
      </c>
      <c r="F362" s="53">
        <v>0</v>
      </c>
      <c r="G362" s="53">
        <v>1</v>
      </c>
      <c r="H362" s="53">
        <v>2</v>
      </c>
      <c r="I362" s="53">
        <v>0</v>
      </c>
      <c r="J362" s="53">
        <v>0</v>
      </c>
      <c r="K362" s="53">
        <v>1</v>
      </c>
      <c r="L362" s="53">
        <v>4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6</v>
      </c>
      <c r="F363" s="53">
        <v>1</v>
      </c>
      <c r="G363" s="53">
        <v>0</v>
      </c>
      <c r="H363" s="53">
        <v>0</v>
      </c>
      <c r="I363" s="53">
        <v>0</v>
      </c>
      <c r="J363" s="53">
        <v>0</v>
      </c>
      <c r="K363" s="53">
        <v>2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2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5</v>
      </c>
      <c r="F365" s="53">
        <v>0</v>
      </c>
      <c r="G365" s="53">
        <v>0</v>
      </c>
      <c r="H365" s="53">
        <v>0</v>
      </c>
      <c r="I365" s="53">
        <v>0</v>
      </c>
      <c r="J365" s="53">
        <v>1</v>
      </c>
      <c r="K365" s="53">
        <v>0</v>
      </c>
      <c r="L365" s="53">
        <v>1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53</v>
      </c>
      <c r="F366" s="53">
        <v>14</v>
      </c>
      <c r="G366" s="53">
        <v>6</v>
      </c>
      <c r="H366" s="53">
        <v>1</v>
      </c>
      <c r="I366" s="53">
        <v>0</v>
      </c>
      <c r="J366" s="53">
        <v>3</v>
      </c>
      <c r="K366" s="53">
        <v>5</v>
      </c>
      <c r="L366" s="53">
        <v>12</v>
      </c>
      <c r="M366" s="53">
        <v>2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2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14</v>
      </c>
      <c r="F369" s="53">
        <v>2</v>
      </c>
      <c r="G369" s="53">
        <v>1</v>
      </c>
      <c r="H369" s="53">
        <v>2</v>
      </c>
      <c r="I369" s="53">
        <v>0</v>
      </c>
      <c r="J369" s="53">
        <v>1</v>
      </c>
      <c r="K369" s="53">
        <v>4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1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3</v>
      </c>
      <c r="F371" s="53">
        <v>0</v>
      </c>
      <c r="G371" s="53">
        <v>1</v>
      </c>
      <c r="H371" s="53">
        <v>0</v>
      </c>
      <c r="I371" s="53">
        <v>0</v>
      </c>
      <c r="J371" s="53">
        <v>0</v>
      </c>
      <c r="K371" s="53">
        <v>1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18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1</v>
      </c>
      <c r="M372" s="53">
        <v>3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9</v>
      </c>
      <c r="F373" s="53">
        <v>0</v>
      </c>
      <c r="G373" s="53">
        <v>0</v>
      </c>
      <c r="H373" s="53">
        <v>0</v>
      </c>
      <c r="I373" s="53">
        <v>0</v>
      </c>
      <c r="J373" s="53">
        <v>1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3</v>
      </c>
      <c r="F374" s="53">
        <v>1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8</v>
      </c>
      <c r="F375" s="53">
        <v>1</v>
      </c>
      <c r="G375" s="53">
        <v>0</v>
      </c>
      <c r="H375" s="53">
        <v>0</v>
      </c>
      <c r="I375" s="53">
        <v>0</v>
      </c>
      <c r="J375" s="53">
        <v>0</v>
      </c>
      <c r="K375" s="53">
        <v>1</v>
      </c>
      <c r="L375" s="53">
        <v>1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5</v>
      </c>
      <c r="C376" s="53">
        <v>5</v>
      </c>
      <c r="D376" s="53">
        <v>1</v>
      </c>
      <c r="E376" s="53">
        <v>161</v>
      </c>
      <c r="F376" s="53">
        <v>4</v>
      </c>
      <c r="G376" s="53">
        <v>40</v>
      </c>
      <c r="H376" s="53">
        <v>35</v>
      </c>
      <c r="I376" s="53">
        <v>3</v>
      </c>
      <c r="J376" s="53">
        <v>13</v>
      </c>
      <c r="K376" s="53">
        <v>12</v>
      </c>
      <c r="L376" s="53">
        <v>2</v>
      </c>
      <c r="M376" s="53">
        <v>14</v>
      </c>
      <c r="N376" s="53">
        <v>1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1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5</v>
      </c>
      <c r="C378" s="53">
        <v>5</v>
      </c>
      <c r="D378" s="53">
        <v>1</v>
      </c>
      <c r="E378" s="53">
        <v>367</v>
      </c>
      <c r="F378" s="53">
        <v>21</v>
      </c>
      <c r="G378" s="53">
        <v>32</v>
      </c>
      <c r="H378" s="53">
        <v>197</v>
      </c>
      <c r="I378" s="53">
        <v>2</v>
      </c>
      <c r="J378" s="53">
        <v>65</v>
      </c>
      <c r="K378" s="53">
        <v>14</v>
      </c>
      <c r="L378" s="53">
        <v>25</v>
      </c>
      <c r="M378" s="53">
        <v>11</v>
      </c>
      <c r="N378" s="53">
        <v>1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4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1</v>
      </c>
      <c r="C380" s="53">
        <v>1</v>
      </c>
      <c r="D380" s="53">
        <v>0</v>
      </c>
      <c r="E380" s="53">
        <v>58</v>
      </c>
      <c r="F380" s="53">
        <v>0</v>
      </c>
      <c r="G380" s="53">
        <v>4</v>
      </c>
      <c r="H380" s="53">
        <v>3</v>
      </c>
      <c r="I380" s="53">
        <v>0</v>
      </c>
      <c r="J380" s="53">
        <v>8</v>
      </c>
      <c r="K380" s="53">
        <v>8</v>
      </c>
      <c r="L380" s="53">
        <v>31</v>
      </c>
      <c r="M380" s="53">
        <v>3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1</v>
      </c>
      <c r="C382" s="53">
        <v>1</v>
      </c>
      <c r="D382" s="53">
        <v>0</v>
      </c>
      <c r="E382" s="53">
        <v>84</v>
      </c>
      <c r="F382" s="53">
        <v>15</v>
      </c>
      <c r="G382" s="53">
        <v>2</v>
      </c>
      <c r="H382" s="53">
        <v>11</v>
      </c>
      <c r="I382" s="53">
        <v>0</v>
      </c>
      <c r="J382" s="53">
        <v>2</v>
      </c>
      <c r="K382" s="53">
        <v>0</v>
      </c>
      <c r="L382" s="53">
        <v>0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17</v>
      </c>
      <c r="F383" s="53">
        <v>1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2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0</v>
      </c>
      <c r="E384" s="53">
        <v>109</v>
      </c>
      <c r="F384" s="53">
        <v>21</v>
      </c>
      <c r="G384" s="53">
        <v>7</v>
      </c>
      <c r="H384" s="53">
        <v>15</v>
      </c>
      <c r="I384" s="53">
        <v>0</v>
      </c>
      <c r="J384" s="53">
        <v>9</v>
      </c>
      <c r="K384" s="53">
        <v>7</v>
      </c>
      <c r="L384" s="53">
        <v>12</v>
      </c>
      <c r="M384" s="53">
        <v>4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1</v>
      </c>
      <c r="E385" s="53">
        <v>103</v>
      </c>
      <c r="F385" s="53">
        <v>6</v>
      </c>
      <c r="G385" s="53">
        <v>4</v>
      </c>
      <c r="H385" s="53">
        <v>7</v>
      </c>
      <c r="I385" s="53">
        <v>0</v>
      </c>
      <c r="J385" s="53">
        <v>5</v>
      </c>
      <c r="K385" s="53">
        <v>0</v>
      </c>
      <c r="L385" s="53">
        <v>14</v>
      </c>
      <c r="M385" s="53">
        <v>14</v>
      </c>
      <c r="N385" s="53">
        <v>1</v>
      </c>
      <c r="O385" s="53">
        <v>0</v>
      </c>
    </row>
    <row r="386" spans="1:15" x14ac:dyDescent="0.25">
      <c r="A386" s="57" t="s">
        <v>391</v>
      </c>
      <c r="B386" s="53">
        <v>3</v>
      </c>
      <c r="C386" s="53">
        <v>3</v>
      </c>
      <c r="D386" s="53">
        <v>0</v>
      </c>
      <c r="E386" s="53">
        <v>109</v>
      </c>
      <c r="F386" s="53">
        <v>7</v>
      </c>
      <c r="G386" s="53">
        <v>9</v>
      </c>
      <c r="H386" s="53">
        <v>17</v>
      </c>
      <c r="I386" s="53">
        <v>3</v>
      </c>
      <c r="J386" s="53">
        <v>5</v>
      </c>
      <c r="K386" s="53">
        <v>4</v>
      </c>
      <c r="L386" s="53">
        <v>5</v>
      </c>
      <c r="M386" s="53">
        <v>3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2</v>
      </c>
      <c r="C387" s="53">
        <v>2</v>
      </c>
      <c r="D387" s="53">
        <v>0</v>
      </c>
      <c r="E387" s="53">
        <v>44</v>
      </c>
      <c r="F387" s="53">
        <v>1</v>
      </c>
      <c r="G387" s="53">
        <v>1</v>
      </c>
      <c r="H387" s="53">
        <v>11</v>
      </c>
      <c r="I387" s="53">
        <v>1</v>
      </c>
      <c r="J387" s="53">
        <v>2</v>
      </c>
      <c r="K387" s="53">
        <v>0</v>
      </c>
      <c r="L387" s="53">
        <v>1</v>
      </c>
      <c r="M387" s="53">
        <v>2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1</v>
      </c>
      <c r="C388" s="53">
        <v>1</v>
      </c>
      <c r="D388" s="53">
        <v>0</v>
      </c>
      <c r="E388" s="53">
        <v>13</v>
      </c>
      <c r="F388" s="53">
        <v>3</v>
      </c>
      <c r="G388" s="53">
        <v>0</v>
      </c>
      <c r="H388" s="53">
        <v>1</v>
      </c>
      <c r="I388" s="53">
        <v>0</v>
      </c>
      <c r="J388" s="53">
        <v>0</v>
      </c>
      <c r="K388" s="53">
        <v>1</v>
      </c>
      <c r="L388" s="53">
        <v>1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0</v>
      </c>
      <c r="F389" s="53">
        <v>0</v>
      </c>
      <c r="G389" s="53">
        <v>1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1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1</v>
      </c>
      <c r="C391" s="53">
        <v>1</v>
      </c>
      <c r="D391" s="53">
        <v>0</v>
      </c>
      <c r="E391" s="53">
        <v>28</v>
      </c>
      <c r="F391" s="53">
        <v>1</v>
      </c>
      <c r="G391" s="53">
        <v>1</v>
      </c>
      <c r="H391" s="53">
        <v>4</v>
      </c>
      <c r="I391" s="53">
        <v>0</v>
      </c>
      <c r="J391" s="53">
        <v>1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2</v>
      </c>
      <c r="F392" s="53">
        <v>0</v>
      </c>
      <c r="G392" s="53">
        <v>0</v>
      </c>
      <c r="H392" s="53">
        <v>0</v>
      </c>
      <c r="I392" s="53">
        <v>0</v>
      </c>
      <c r="J392" s="53">
        <v>1</v>
      </c>
      <c r="K392" s="53">
        <v>0</v>
      </c>
      <c r="L392" s="53">
        <v>2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4</v>
      </c>
      <c r="F393" s="53">
        <v>3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</v>
      </c>
      <c r="C394" s="53">
        <v>1</v>
      </c>
      <c r="D394" s="53">
        <v>0</v>
      </c>
      <c r="E394" s="53">
        <v>61</v>
      </c>
      <c r="F394" s="53">
        <v>10</v>
      </c>
      <c r="G394" s="53">
        <v>3</v>
      </c>
      <c r="H394" s="53">
        <v>11</v>
      </c>
      <c r="I394" s="53">
        <v>0</v>
      </c>
      <c r="J394" s="53">
        <v>5</v>
      </c>
      <c r="K394" s="53">
        <v>3</v>
      </c>
      <c r="L394" s="53">
        <v>10</v>
      </c>
      <c r="M394" s="53">
        <v>4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1</v>
      </c>
      <c r="F395" s="53">
        <v>0</v>
      </c>
      <c r="G395" s="53">
        <v>0</v>
      </c>
      <c r="H395" s="53">
        <v>0</v>
      </c>
      <c r="I395" s="53">
        <v>1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42</v>
      </c>
      <c r="F396" s="53">
        <v>14</v>
      </c>
      <c r="G396" s="53">
        <v>2</v>
      </c>
      <c r="H396" s="53">
        <v>2</v>
      </c>
      <c r="I396" s="53">
        <v>0</v>
      </c>
      <c r="J396" s="53">
        <v>3</v>
      </c>
      <c r="K396" s="53">
        <v>1</v>
      </c>
      <c r="L396" s="53">
        <v>1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39</v>
      </c>
      <c r="F397" s="53">
        <v>13</v>
      </c>
      <c r="G397" s="53">
        <v>1</v>
      </c>
      <c r="H397" s="53">
        <v>4</v>
      </c>
      <c r="I397" s="53">
        <v>1</v>
      </c>
      <c r="J397" s="53">
        <v>1</v>
      </c>
      <c r="K397" s="53">
        <v>0</v>
      </c>
      <c r="L397" s="53">
        <v>0</v>
      </c>
      <c r="M397" s="53">
        <v>3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70</v>
      </c>
      <c r="F398" s="53">
        <v>15</v>
      </c>
      <c r="G398" s="53">
        <v>1</v>
      </c>
      <c r="H398" s="53">
        <v>6</v>
      </c>
      <c r="I398" s="53">
        <v>0</v>
      </c>
      <c r="J398" s="53">
        <v>4</v>
      </c>
      <c r="K398" s="53">
        <v>10</v>
      </c>
      <c r="L398" s="53">
        <v>6</v>
      </c>
      <c r="M398" s="53">
        <v>7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3</v>
      </c>
      <c r="C399" s="53">
        <v>3</v>
      </c>
      <c r="D399" s="53">
        <v>0</v>
      </c>
      <c r="E399" s="53">
        <v>32</v>
      </c>
      <c r="F399" s="53">
        <v>3</v>
      </c>
      <c r="G399" s="53">
        <v>1</v>
      </c>
      <c r="H399" s="53">
        <v>4</v>
      </c>
      <c r="I399" s="53">
        <v>0</v>
      </c>
      <c r="J399" s="53">
        <v>0</v>
      </c>
      <c r="K399" s="53">
        <v>0</v>
      </c>
      <c r="L399" s="53">
        <v>3</v>
      </c>
      <c r="M399" s="53">
        <v>1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3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1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1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1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3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3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1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31</v>
      </c>
      <c r="F407" s="53">
        <v>1</v>
      </c>
      <c r="G407" s="53">
        <v>1</v>
      </c>
      <c r="H407" s="53">
        <v>9</v>
      </c>
      <c r="I407" s="53">
        <v>0</v>
      </c>
      <c r="J407" s="53">
        <v>1</v>
      </c>
      <c r="K407" s="53">
        <v>2</v>
      </c>
      <c r="L407" s="53">
        <v>3</v>
      </c>
      <c r="M407" s="53">
        <v>1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6</v>
      </c>
      <c r="F408" s="53">
        <v>1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3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2</v>
      </c>
      <c r="F410" s="53">
        <v>1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5</v>
      </c>
      <c r="C411" s="53">
        <v>5</v>
      </c>
      <c r="D411" s="53">
        <v>0</v>
      </c>
      <c r="E411" s="53">
        <v>206</v>
      </c>
      <c r="F411" s="53">
        <v>0</v>
      </c>
      <c r="G411" s="53">
        <v>57</v>
      </c>
      <c r="H411" s="53">
        <v>183</v>
      </c>
      <c r="I411" s="53">
        <v>70</v>
      </c>
      <c r="J411" s="53">
        <v>22</v>
      </c>
      <c r="K411" s="53">
        <v>16</v>
      </c>
      <c r="L411" s="53">
        <v>18</v>
      </c>
      <c r="M411" s="53">
        <v>23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47</v>
      </c>
      <c r="F412" s="53">
        <v>11</v>
      </c>
      <c r="G412" s="53">
        <v>2</v>
      </c>
      <c r="H412" s="53">
        <v>3</v>
      </c>
      <c r="I412" s="53">
        <v>0</v>
      </c>
      <c r="J412" s="53">
        <v>2</v>
      </c>
      <c r="K412" s="53">
        <v>0</v>
      </c>
      <c r="L412" s="53">
        <v>2</v>
      </c>
      <c r="M412" s="53">
        <v>5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86</v>
      </c>
      <c r="F413" s="53">
        <v>7</v>
      </c>
      <c r="G413" s="53">
        <v>2</v>
      </c>
      <c r="H413" s="53">
        <v>8</v>
      </c>
      <c r="I413" s="53">
        <v>1</v>
      </c>
      <c r="J413" s="53">
        <v>1</v>
      </c>
      <c r="K413" s="53">
        <v>7</v>
      </c>
      <c r="L413" s="53">
        <v>2</v>
      </c>
      <c r="M413" s="53">
        <v>0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29</v>
      </c>
      <c r="F414" s="53">
        <v>1</v>
      </c>
      <c r="G414" s="53">
        <v>2</v>
      </c>
      <c r="H414" s="53">
        <v>7</v>
      </c>
      <c r="I414" s="53">
        <v>1</v>
      </c>
      <c r="J414" s="53">
        <v>1</v>
      </c>
      <c r="K414" s="53">
        <v>1</v>
      </c>
      <c r="L414" s="53">
        <v>3</v>
      </c>
      <c r="M414" s="53">
        <v>1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4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8</v>
      </c>
      <c r="F416" s="53">
        <v>5</v>
      </c>
      <c r="G416" s="53">
        <v>0</v>
      </c>
      <c r="H416" s="53">
        <v>1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9</v>
      </c>
      <c r="F417" s="53">
        <v>7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14</v>
      </c>
      <c r="F418" s="53">
        <v>9</v>
      </c>
      <c r="G418" s="53">
        <v>0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4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4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1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2</v>
      </c>
      <c r="F422" s="53">
        <v>1</v>
      </c>
      <c r="G422" s="53">
        <v>0</v>
      </c>
      <c r="H422" s="53">
        <v>1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27</v>
      </c>
      <c r="F423" s="53">
        <v>8</v>
      </c>
      <c r="G423" s="53">
        <v>1</v>
      </c>
      <c r="H423" s="53">
        <v>1</v>
      </c>
      <c r="I423" s="53">
        <v>0</v>
      </c>
      <c r="J423" s="53">
        <v>0</v>
      </c>
      <c r="K423" s="53">
        <v>0</v>
      </c>
      <c r="L423" s="53">
        <v>0</v>
      </c>
      <c r="M423" s="53">
        <v>1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45</v>
      </c>
      <c r="F424" s="53">
        <v>1</v>
      </c>
      <c r="G424" s="53">
        <v>1</v>
      </c>
      <c r="H424" s="53">
        <v>6</v>
      </c>
      <c r="I424" s="53">
        <v>1</v>
      </c>
      <c r="J424" s="53">
        <v>3</v>
      </c>
      <c r="K424" s="53">
        <v>0</v>
      </c>
      <c r="L424" s="53">
        <v>18</v>
      </c>
      <c r="M424" s="53">
        <v>7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41</v>
      </c>
      <c r="F425" s="53">
        <v>1</v>
      </c>
      <c r="G425" s="53">
        <v>2</v>
      </c>
      <c r="H425" s="53">
        <v>6</v>
      </c>
      <c r="I425" s="53">
        <v>0</v>
      </c>
      <c r="J425" s="53">
        <v>3</v>
      </c>
      <c r="K425" s="53">
        <v>3</v>
      </c>
      <c r="L425" s="53">
        <v>0</v>
      </c>
      <c r="M425" s="53">
        <v>3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3</v>
      </c>
      <c r="F426" s="53">
        <v>1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1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3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1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10</v>
      </c>
      <c r="F430" s="53">
        <v>5</v>
      </c>
      <c r="G430" s="53">
        <v>0</v>
      </c>
      <c r="H430" s="53">
        <v>0</v>
      </c>
      <c r="I430" s="53">
        <v>0</v>
      </c>
      <c r="J430" s="53">
        <v>1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88</v>
      </c>
      <c r="F431" s="53">
        <v>1</v>
      </c>
      <c r="G431" s="53">
        <v>24</v>
      </c>
      <c r="H431" s="53">
        <v>28</v>
      </c>
      <c r="I431" s="53">
        <v>3</v>
      </c>
      <c r="J431" s="53">
        <v>5</v>
      </c>
      <c r="K431" s="53">
        <v>1</v>
      </c>
      <c r="L431" s="53">
        <v>15</v>
      </c>
      <c r="M431" s="53">
        <v>6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4</v>
      </c>
      <c r="C432" s="53">
        <v>4</v>
      </c>
      <c r="D432" s="53">
        <v>0</v>
      </c>
      <c r="E432" s="53">
        <v>143</v>
      </c>
      <c r="F432" s="53">
        <v>3</v>
      </c>
      <c r="G432" s="53">
        <v>19</v>
      </c>
      <c r="H432" s="53">
        <v>138</v>
      </c>
      <c r="I432" s="53">
        <v>12</v>
      </c>
      <c r="J432" s="53">
        <v>6</v>
      </c>
      <c r="K432" s="53">
        <v>8</v>
      </c>
      <c r="L432" s="53">
        <v>17</v>
      </c>
      <c r="M432" s="53">
        <v>17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27</v>
      </c>
      <c r="F433" s="53">
        <v>2</v>
      </c>
      <c r="G433" s="53">
        <v>0</v>
      </c>
      <c r="H433" s="53">
        <v>5</v>
      </c>
      <c r="I433" s="53">
        <v>1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2</v>
      </c>
      <c r="C434" s="53">
        <v>2</v>
      </c>
      <c r="D434" s="53">
        <v>0</v>
      </c>
      <c r="E434" s="53">
        <v>17</v>
      </c>
      <c r="F434" s="53">
        <v>2</v>
      </c>
      <c r="G434" s="53">
        <v>0</v>
      </c>
      <c r="H434" s="53">
        <v>2</v>
      </c>
      <c r="I434" s="53">
        <v>0</v>
      </c>
      <c r="J434" s="53">
        <v>0</v>
      </c>
      <c r="K434" s="53">
        <v>0</v>
      </c>
      <c r="L434" s="53">
        <v>1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7</v>
      </c>
      <c r="F436" s="53">
        <v>1</v>
      </c>
      <c r="G436" s="53">
        <v>0</v>
      </c>
      <c r="H436" s="53">
        <v>0</v>
      </c>
      <c r="I436" s="53">
        <v>0</v>
      </c>
      <c r="J436" s="53">
        <v>1</v>
      </c>
      <c r="K436" s="53">
        <v>2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1</v>
      </c>
      <c r="F437" s="53">
        <v>0</v>
      </c>
      <c r="G437" s="53">
        <v>2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1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1</v>
      </c>
      <c r="C439" s="53">
        <v>1</v>
      </c>
      <c r="D439" s="53">
        <v>0</v>
      </c>
      <c r="E439" s="53">
        <v>17</v>
      </c>
      <c r="F439" s="53">
        <v>3</v>
      </c>
      <c r="G439" s="53">
        <v>1</v>
      </c>
      <c r="H439" s="53">
        <v>1</v>
      </c>
      <c r="I439" s="53">
        <v>0</v>
      </c>
      <c r="J439" s="53">
        <v>1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7</v>
      </c>
      <c r="F440" s="53">
        <v>0</v>
      </c>
      <c r="G440" s="53">
        <v>1</v>
      </c>
      <c r="H440" s="53">
        <v>1</v>
      </c>
      <c r="I440" s="53">
        <v>0</v>
      </c>
      <c r="J440" s="53">
        <v>2</v>
      </c>
      <c r="K440" s="53">
        <v>0</v>
      </c>
      <c r="L440" s="53">
        <v>2</v>
      </c>
      <c r="M440" s="53">
        <v>1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1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6</v>
      </c>
      <c r="F442" s="53">
        <v>2</v>
      </c>
      <c r="G442" s="53">
        <v>0</v>
      </c>
      <c r="H442" s="53">
        <v>0</v>
      </c>
      <c r="I442" s="53">
        <v>0</v>
      </c>
      <c r="J442" s="53">
        <v>2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5</v>
      </c>
      <c r="F443" s="53">
        <v>1</v>
      </c>
      <c r="G443" s="53">
        <v>0</v>
      </c>
      <c r="H443" s="53">
        <v>1</v>
      </c>
      <c r="I443" s="53">
        <v>0</v>
      </c>
      <c r="J443" s="53">
        <v>1</v>
      </c>
      <c r="K443" s="53">
        <v>0</v>
      </c>
      <c r="L443" s="53">
        <v>1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3</v>
      </c>
      <c r="F444" s="53">
        <v>2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3</v>
      </c>
      <c r="F445" s="53">
        <v>0</v>
      </c>
      <c r="G445" s="53">
        <v>0</v>
      </c>
      <c r="H445" s="53">
        <v>0</v>
      </c>
      <c r="I445" s="53">
        <v>0</v>
      </c>
      <c r="J445" s="53">
        <v>1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1</v>
      </c>
      <c r="F446" s="53">
        <v>1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3</v>
      </c>
      <c r="F447" s="53">
        <v>0</v>
      </c>
      <c r="G447" s="53">
        <v>0</v>
      </c>
      <c r="H447" s="53">
        <v>0</v>
      </c>
      <c r="I447" s="53">
        <v>0</v>
      </c>
      <c r="J447" s="53">
        <v>1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34</v>
      </c>
      <c r="F448" s="53">
        <v>1</v>
      </c>
      <c r="G448" s="53">
        <v>0</v>
      </c>
      <c r="H448" s="53">
        <v>7</v>
      </c>
      <c r="I448" s="53">
        <v>0</v>
      </c>
      <c r="J448" s="53">
        <v>2</v>
      </c>
      <c r="K448" s="53">
        <v>1</v>
      </c>
      <c r="L448" s="53">
        <v>2</v>
      </c>
      <c r="M448" s="53">
        <v>3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1</v>
      </c>
      <c r="E449" s="53">
        <v>36</v>
      </c>
      <c r="F449" s="53">
        <v>8</v>
      </c>
      <c r="G449" s="53">
        <v>2</v>
      </c>
      <c r="H449" s="53">
        <v>6</v>
      </c>
      <c r="I449" s="53">
        <v>2</v>
      </c>
      <c r="J449" s="53">
        <v>5</v>
      </c>
      <c r="K449" s="53">
        <v>1</v>
      </c>
      <c r="L449" s="53">
        <v>6</v>
      </c>
      <c r="M449" s="53">
        <v>3</v>
      </c>
      <c r="N449" s="53">
        <v>1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2</v>
      </c>
      <c r="F450" s="53">
        <v>0</v>
      </c>
      <c r="G450" s="53">
        <v>0</v>
      </c>
      <c r="H450" s="53">
        <v>0</v>
      </c>
      <c r="I450" s="53">
        <v>1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32</v>
      </c>
      <c r="F451" s="53">
        <v>3</v>
      </c>
      <c r="G451" s="53">
        <v>5</v>
      </c>
      <c r="H451" s="53">
        <v>1</v>
      </c>
      <c r="I451" s="53">
        <v>1</v>
      </c>
      <c r="J451" s="53">
        <v>4</v>
      </c>
      <c r="K451" s="53">
        <v>1</v>
      </c>
      <c r="L451" s="53">
        <v>1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6</v>
      </c>
      <c r="F452" s="53">
        <v>0</v>
      </c>
      <c r="G452" s="53">
        <v>1</v>
      </c>
      <c r="H452" s="53">
        <v>1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1</v>
      </c>
      <c r="C453" s="53">
        <v>1</v>
      </c>
      <c r="D453" s="53">
        <v>0</v>
      </c>
      <c r="E453" s="53">
        <v>43</v>
      </c>
      <c r="F453" s="53">
        <v>6</v>
      </c>
      <c r="G453" s="53">
        <v>1</v>
      </c>
      <c r="H453" s="53">
        <v>7</v>
      </c>
      <c r="I453" s="53">
        <v>2</v>
      </c>
      <c r="J453" s="53">
        <v>0</v>
      </c>
      <c r="K453" s="53">
        <v>3</v>
      </c>
      <c r="L453" s="53">
        <v>1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</v>
      </c>
      <c r="C454" s="53">
        <v>1</v>
      </c>
      <c r="D454" s="53">
        <v>0</v>
      </c>
      <c r="E454" s="53">
        <v>64</v>
      </c>
      <c r="F454" s="53">
        <v>4</v>
      </c>
      <c r="G454" s="53">
        <v>6</v>
      </c>
      <c r="H454" s="53">
        <v>14</v>
      </c>
      <c r="I454" s="53">
        <v>8</v>
      </c>
      <c r="J454" s="53">
        <v>3</v>
      </c>
      <c r="K454" s="53">
        <v>5</v>
      </c>
      <c r="L454" s="53">
        <v>4</v>
      </c>
      <c r="M454" s="53">
        <v>4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1</v>
      </c>
      <c r="E455" s="53">
        <v>43</v>
      </c>
      <c r="F455" s="53">
        <v>5</v>
      </c>
      <c r="G455" s="53">
        <v>4</v>
      </c>
      <c r="H455" s="53">
        <v>1</v>
      </c>
      <c r="I455" s="53">
        <v>0</v>
      </c>
      <c r="J455" s="53">
        <v>3</v>
      </c>
      <c r="K455" s="53">
        <v>0</v>
      </c>
      <c r="L455" s="53">
        <v>0</v>
      </c>
      <c r="M455" s="53">
        <v>1</v>
      </c>
      <c r="N455" s="53">
        <v>1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4</v>
      </c>
      <c r="F456" s="53">
        <v>1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1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2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11</v>
      </c>
      <c r="F458" s="53">
        <v>1</v>
      </c>
      <c r="G458" s="53">
        <v>0</v>
      </c>
      <c r="H458" s="53">
        <v>1</v>
      </c>
      <c r="I458" s="53">
        <v>0</v>
      </c>
      <c r="J458" s="53">
        <v>1</v>
      </c>
      <c r="K458" s="53">
        <v>0</v>
      </c>
      <c r="L458" s="53">
        <v>1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17</v>
      </c>
      <c r="F459" s="53">
        <v>3</v>
      </c>
      <c r="G459" s="53">
        <v>2</v>
      </c>
      <c r="H459" s="53">
        <v>3</v>
      </c>
      <c r="I459" s="53">
        <v>0</v>
      </c>
      <c r="J459" s="53">
        <v>0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24</v>
      </c>
      <c r="F460" s="53">
        <v>1</v>
      </c>
      <c r="G460" s="53">
        <v>2</v>
      </c>
      <c r="H460" s="53">
        <v>2</v>
      </c>
      <c r="I460" s="53">
        <v>0</v>
      </c>
      <c r="J460" s="53">
        <v>1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1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0</v>
      </c>
      <c r="F462" s="53">
        <v>0</v>
      </c>
      <c r="G462" s="53">
        <v>1</v>
      </c>
      <c r="H462" s="53">
        <v>0</v>
      </c>
      <c r="I462" s="53">
        <v>0</v>
      </c>
      <c r="J462" s="53">
        <v>1</v>
      </c>
      <c r="K462" s="53">
        <v>1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0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1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2</v>
      </c>
      <c r="C464" s="53">
        <v>3</v>
      </c>
      <c r="D464" s="53">
        <v>0</v>
      </c>
      <c r="E464" s="53">
        <v>36</v>
      </c>
      <c r="F464" s="53">
        <v>0</v>
      </c>
      <c r="G464" s="53">
        <v>1</v>
      </c>
      <c r="H464" s="53">
        <v>20</v>
      </c>
      <c r="I464" s="53">
        <v>4</v>
      </c>
      <c r="J464" s="53">
        <v>2</v>
      </c>
      <c r="K464" s="53">
        <v>2</v>
      </c>
      <c r="L464" s="53">
        <v>4</v>
      </c>
      <c r="M464" s="53">
        <v>3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2</v>
      </c>
      <c r="C465" s="53">
        <v>2</v>
      </c>
      <c r="D465" s="53">
        <v>0</v>
      </c>
      <c r="E465" s="53">
        <v>143</v>
      </c>
      <c r="F465" s="53">
        <v>5</v>
      </c>
      <c r="G465" s="53">
        <v>18</v>
      </c>
      <c r="H465" s="53">
        <v>53</v>
      </c>
      <c r="I465" s="53">
        <v>5</v>
      </c>
      <c r="J465" s="53">
        <v>14</v>
      </c>
      <c r="K465" s="53">
        <v>3</v>
      </c>
      <c r="L465" s="53">
        <v>9</v>
      </c>
      <c r="M465" s="53">
        <v>6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0</v>
      </c>
      <c r="H467" s="53">
        <v>0</v>
      </c>
      <c r="I467" s="53">
        <v>0</v>
      </c>
      <c r="J467" s="53">
        <v>1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7</v>
      </c>
      <c r="F468" s="53">
        <v>0</v>
      </c>
      <c r="G468" s="53">
        <v>1</v>
      </c>
      <c r="H468" s="53">
        <v>3</v>
      </c>
      <c r="I468" s="53">
        <v>0</v>
      </c>
      <c r="J468" s="53">
        <v>1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33</v>
      </c>
      <c r="F469" s="53">
        <v>0</v>
      </c>
      <c r="G469" s="53">
        <v>2</v>
      </c>
      <c r="H469" s="53">
        <v>5</v>
      </c>
      <c r="I469" s="53">
        <v>0</v>
      </c>
      <c r="J469" s="53">
        <v>1</v>
      </c>
      <c r="K469" s="53">
        <v>0</v>
      </c>
      <c r="L469" s="53">
        <v>1</v>
      </c>
      <c r="M469" s="53">
        <v>1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18</v>
      </c>
      <c r="F470" s="53">
        <v>3</v>
      </c>
      <c r="G470" s="53">
        <v>1</v>
      </c>
      <c r="H470" s="53">
        <v>4</v>
      </c>
      <c r="I470" s="53">
        <v>0</v>
      </c>
      <c r="J470" s="53">
        <v>1</v>
      </c>
      <c r="K470" s="53">
        <v>2</v>
      </c>
      <c r="L470" s="53">
        <v>3</v>
      </c>
      <c r="M470" s="53">
        <v>3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3</v>
      </c>
      <c r="F472" s="53">
        <v>1</v>
      </c>
      <c r="G472" s="53">
        <v>3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32</v>
      </c>
      <c r="F473" s="53">
        <v>6</v>
      </c>
      <c r="G473" s="53">
        <v>4</v>
      </c>
      <c r="H473" s="53">
        <v>0</v>
      </c>
      <c r="I473" s="53">
        <v>0</v>
      </c>
      <c r="J473" s="53">
        <v>2</v>
      </c>
      <c r="K473" s="53">
        <v>5</v>
      </c>
      <c r="L473" s="53">
        <v>0</v>
      </c>
      <c r="M473" s="53">
        <v>0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11</v>
      </c>
      <c r="F474" s="53">
        <v>3</v>
      </c>
      <c r="G474" s="53">
        <v>2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22</v>
      </c>
      <c r="F475" s="53">
        <v>7</v>
      </c>
      <c r="G475" s="53">
        <v>1</v>
      </c>
      <c r="H475" s="53">
        <v>2</v>
      </c>
      <c r="I475" s="53">
        <v>1</v>
      </c>
      <c r="J475" s="53">
        <v>2</v>
      </c>
      <c r="K475" s="53">
        <v>2</v>
      </c>
      <c r="L475" s="53">
        <v>6</v>
      </c>
      <c r="M475" s="53">
        <v>0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1</v>
      </c>
      <c r="E476" s="53">
        <v>1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1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3</v>
      </c>
      <c r="F477" s="53">
        <v>1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1</v>
      </c>
      <c r="C479" s="53">
        <v>1</v>
      </c>
      <c r="D479" s="53">
        <v>0</v>
      </c>
      <c r="E479" s="53">
        <v>29</v>
      </c>
      <c r="F479" s="53">
        <v>6</v>
      </c>
      <c r="G479" s="53">
        <v>1</v>
      </c>
      <c r="H479" s="53">
        <v>3</v>
      </c>
      <c r="I479" s="53">
        <v>1</v>
      </c>
      <c r="J479" s="53">
        <v>1</v>
      </c>
      <c r="K479" s="53">
        <v>1</v>
      </c>
      <c r="L479" s="53">
        <v>1</v>
      </c>
      <c r="M479" s="53">
        <v>1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2</v>
      </c>
      <c r="F480" s="53">
        <v>0</v>
      </c>
      <c r="G480" s="53">
        <v>0</v>
      </c>
      <c r="H480" s="53">
        <v>1</v>
      </c>
      <c r="I480" s="53">
        <v>0</v>
      </c>
      <c r="J480" s="53">
        <v>1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11</v>
      </c>
      <c r="F481" s="53">
        <v>1</v>
      </c>
      <c r="G481" s="53">
        <v>1</v>
      </c>
      <c r="H481" s="53">
        <v>0</v>
      </c>
      <c r="I481" s="53">
        <v>0</v>
      </c>
      <c r="J481" s="53">
        <v>0</v>
      </c>
      <c r="K481" s="53">
        <v>1</v>
      </c>
      <c r="L481" s="53">
        <v>1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3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1</v>
      </c>
      <c r="G483" s="53">
        <v>0</v>
      </c>
      <c r="H483" s="53">
        <v>0</v>
      </c>
      <c r="I483" s="53">
        <v>0</v>
      </c>
      <c r="J483" s="53">
        <v>0</v>
      </c>
      <c r="K483" s="53">
        <v>1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2</v>
      </c>
      <c r="F484" s="53">
        <v>0</v>
      </c>
      <c r="G484" s="53">
        <v>0</v>
      </c>
      <c r="H484" s="53">
        <v>0</v>
      </c>
      <c r="I484" s="53">
        <v>0</v>
      </c>
      <c r="J484" s="53">
        <v>1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2</v>
      </c>
      <c r="F485" s="53">
        <v>2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</v>
      </c>
      <c r="C486" s="53">
        <v>1</v>
      </c>
      <c r="D486" s="53">
        <v>0</v>
      </c>
      <c r="E486" s="53">
        <v>144</v>
      </c>
      <c r="F486" s="53">
        <v>14</v>
      </c>
      <c r="G486" s="53">
        <v>5</v>
      </c>
      <c r="H486" s="53">
        <v>78</v>
      </c>
      <c r="I486" s="53">
        <v>1</v>
      </c>
      <c r="J486" s="53">
        <v>8</v>
      </c>
      <c r="K486" s="53">
        <v>10</v>
      </c>
      <c r="L486" s="53">
        <v>14</v>
      </c>
      <c r="M486" s="53">
        <v>8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2</v>
      </c>
      <c r="C487" s="53">
        <v>2</v>
      </c>
      <c r="D487" s="53">
        <v>0</v>
      </c>
      <c r="E487" s="53">
        <v>173</v>
      </c>
      <c r="F487" s="53">
        <v>9</v>
      </c>
      <c r="G487" s="53">
        <v>6</v>
      </c>
      <c r="H487" s="53">
        <v>19</v>
      </c>
      <c r="I487" s="53">
        <v>1</v>
      </c>
      <c r="J487" s="53">
        <v>8</v>
      </c>
      <c r="K487" s="53">
        <v>9</v>
      </c>
      <c r="L487" s="53">
        <v>11</v>
      </c>
      <c r="M487" s="53">
        <v>8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8</v>
      </c>
      <c r="F488" s="53">
        <v>0</v>
      </c>
      <c r="G488" s="53">
        <v>1</v>
      </c>
      <c r="H488" s="53">
        <v>0</v>
      </c>
      <c r="I488" s="53">
        <v>0</v>
      </c>
      <c r="J488" s="53">
        <v>1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3</v>
      </c>
      <c r="F489" s="53">
        <v>0</v>
      </c>
      <c r="G489" s="53">
        <v>0</v>
      </c>
      <c r="H489" s="53">
        <v>0</v>
      </c>
      <c r="I489" s="53">
        <v>0</v>
      </c>
      <c r="J489" s="53">
        <v>1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7</v>
      </c>
      <c r="F490" s="53">
        <v>2</v>
      </c>
      <c r="G490" s="53">
        <v>0</v>
      </c>
      <c r="H490" s="53">
        <v>2</v>
      </c>
      <c r="I490" s="53">
        <v>0</v>
      </c>
      <c r="J490" s="53">
        <v>1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1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67</v>
      </c>
      <c r="F492" s="53">
        <v>5</v>
      </c>
      <c r="G492" s="53">
        <v>3</v>
      </c>
      <c r="H492" s="53">
        <v>8</v>
      </c>
      <c r="I492" s="53">
        <v>0</v>
      </c>
      <c r="J492" s="53">
        <v>5</v>
      </c>
      <c r="K492" s="53">
        <v>3</v>
      </c>
      <c r="L492" s="53">
        <v>14</v>
      </c>
      <c r="M492" s="53">
        <v>8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17</v>
      </c>
      <c r="F493" s="53">
        <v>2</v>
      </c>
      <c r="G493" s="53">
        <v>9</v>
      </c>
      <c r="H493" s="53">
        <v>5</v>
      </c>
      <c r="I493" s="53">
        <v>1</v>
      </c>
      <c r="J493" s="53">
        <v>1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23</v>
      </c>
      <c r="F494" s="53">
        <v>1</v>
      </c>
      <c r="G494" s="53">
        <v>4</v>
      </c>
      <c r="H494" s="53">
        <v>4</v>
      </c>
      <c r="I494" s="53">
        <v>1</v>
      </c>
      <c r="J494" s="53">
        <v>3</v>
      </c>
      <c r="K494" s="53">
        <v>0</v>
      </c>
      <c r="L494" s="53">
        <v>4</v>
      </c>
      <c r="M494" s="53">
        <v>2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1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13</v>
      </c>
      <c r="F496" s="53">
        <v>6</v>
      </c>
      <c r="G496" s="53">
        <v>0</v>
      </c>
      <c r="H496" s="53">
        <v>0</v>
      </c>
      <c r="I496" s="53">
        <v>0</v>
      </c>
      <c r="J496" s="53">
        <v>1</v>
      </c>
      <c r="K496" s="53">
        <v>1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11</v>
      </c>
      <c r="C497" s="53">
        <v>12</v>
      </c>
      <c r="D497" s="53">
        <v>0</v>
      </c>
      <c r="E497" s="53">
        <v>213</v>
      </c>
      <c r="F497" s="53">
        <v>17</v>
      </c>
      <c r="G497" s="53">
        <v>23</v>
      </c>
      <c r="H497" s="53">
        <v>314</v>
      </c>
      <c r="I497" s="53">
        <v>63</v>
      </c>
      <c r="J497" s="53">
        <v>40</v>
      </c>
      <c r="K497" s="53">
        <v>13</v>
      </c>
      <c r="L497" s="53">
        <v>18</v>
      </c>
      <c r="M497" s="53">
        <v>34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1</v>
      </c>
      <c r="C498" s="53">
        <v>1</v>
      </c>
      <c r="D498" s="53">
        <v>0</v>
      </c>
      <c r="E498" s="53">
        <v>1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4</v>
      </c>
      <c r="F499" s="53">
        <v>1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2</v>
      </c>
      <c r="K500" s="53">
        <v>0</v>
      </c>
      <c r="L500" s="53">
        <v>1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2</v>
      </c>
      <c r="F501" s="53">
        <v>1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8</v>
      </c>
      <c r="F502" s="53">
        <v>2</v>
      </c>
      <c r="G502" s="53">
        <v>0</v>
      </c>
      <c r="H502" s="53">
        <v>0</v>
      </c>
      <c r="I502" s="53">
        <v>0</v>
      </c>
      <c r="J502" s="53">
        <v>1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7</v>
      </c>
      <c r="F503" s="53">
        <v>2</v>
      </c>
      <c r="G503" s="53">
        <v>0</v>
      </c>
      <c r="H503" s="53">
        <v>0</v>
      </c>
      <c r="I503" s="53">
        <v>0</v>
      </c>
      <c r="J503" s="53">
        <v>1</v>
      </c>
      <c r="K503" s="53">
        <v>0</v>
      </c>
      <c r="L503" s="53">
        <v>0</v>
      </c>
      <c r="M503" s="53">
        <v>1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2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2</v>
      </c>
      <c r="F506" s="53">
        <v>1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3</v>
      </c>
      <c r="F507" s="53">
        <v>3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1</v>
      </c>
      <c r="C509" s="53">
        <v>1</v>
      </c>
      <c r="D509" s="53">
        <v>0</v>
      </c>
      <c r="E509" s="53">
        <v>40</v>
      </c>
      <c r="F509" s="53">
        <v>1</v>
      </c>
      <c r="G509" s="53">
        <v>3</v>
      </c>
      <c r="H509" s="53">
        <v>9</v>
      </c>
      <c r="I509" s="53">
        <v>0</v>
      </c>
      <c r="J509" s="53">
        <v>2</v>
      </c>
      <c r="K509" s="53">
        <v>0</v>
      </c>
      <c r="L509" s="53">
        <v>2</v>
      </c>
      <c r="M509" s="53">
        <v>1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229</v>
      </c>
      <c r="C510" s="54">
        <v>247</v>
      </c>
      <c r="D510" s="54">
        <v>14</v>
      </c>
      <c r="E510" s="54">
        <v>13276</v>
      </c>
      <c r="F510" s="54">
        <v>1016</v>
      </c>
      <c r="G510" s="54">
        <v>1695</v>
      </c>
      <c r="H510" s="54">
        <v>7484</v>
      </c>
      <c r="I510" s="54">
        <v>1385</v>
      </c>
      <c r="J510" s="54">
        <v>1427</v>
      </c>
      <c r="K510" s="54">
        <v>651</v>
      </c>
      <c r="L510" s="54">
        <v>966</v>
      </c>
      <c r="M510" s="54">
        <v>835</v>
      </c>
      <c r="N510" s="54">
        <v>14</v>
      </c>
      <c r="O510" s="54">
        <v>1</v>
      </c>
    </row>
    <row r="511" spans="1:15" x14ac:dyDescent="0.25">
      <c r="B511" s="54">
        <v>229</v>
      </c>
      <c r="C511" s="54">
        <v>247</v>
      </c>
      <c r="D511" s="54">
        <v>14</v>
      </c>
      <c r="E511" s="54">
        <v>13276</v>
      </c>
      <c r="F511" s="54">
        <v>1016</v>
      </c>
      <c r="G511" s="54">
        <v>1695</v>
      </c>
      <c r="H511" s="54">
        <v>7484</v>
      </c>
      <c r="I511" s="54">
        <v>1385</v>
      </c>
      <c r="J511" s="54">
        <v>1427</v>
      </c>
      <c r="K511" s="54">
        <v>651</v>
      </c>
      <c r="L511" s="54">
        <v>966</v>
      </c>
      <c r="M511" s="54">
        <v>835</v>
      </c>
      <c r="N511" s="54">
        <v>14</v>
      </c>
      <c r="O511" s="54">
        <v>1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O515"/>
  <sheetViews>
    <sheetView workbookViewId="0">
      <selection activeCell="A13" sqref="A13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4" t="s">
        <v>586</v>
      </c>
      <c r="B5" s="104"/>
      <c r="C5" s="104"/>
      <c r="D5" s="104"/>
      <c r="E5" s="104"/>
      <c r="F5" s="104"/>
      <c r="G5" s="104"/>
      <c r="H5" s="104"/>
      <c r="I5" s="104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565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72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57" t="s">
        <v>18</v>
      </c>
      <c r="B13" s="53">
        <v>0</v>
      </c>
      <c r="C13" s="53">
        <v>0</v>
      </c>
      <c r="D13" s="53">
        <v>0</v>
      </c>
      <c r="E13" s="53">
        <v>2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0</v>
      </c>
      <c r="G14" s="53">
        <v>1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15</v>
      </c>
      <c r="F15" s="53">
        <v>1</v>
      </c>
      <c r="G15" s="53">
        <v>0</v>
      </c>
      <c r="H15" s="53">
        <v>0</v>
      </c>
      <c r="I15" s="53">
        <v>0</v>
      </c>
      <c r="J15" s="53">
        <v>1</v>
      </c>
      <c r="K15" s="53">
        <v>0</v>
      </c>
      <c r="L15" s="53">
        <v>0</v>
      </c>
      <c r="M15" s="53">
        <v>2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6</v>
      </c>
      <c r="F16" s="53">
        <v>0</v>
      </c>
      <c r="G16" s="53">
        <v>2</v>
      </c>
      <c r="H16" s="53">
        <v>0</v>
      </c>
      <c r="I16" s="53">
        <v>0</v>
      </c>
      <c r="J16" s="53">
        <v>0</v>
      </c>
      <c r="K16" s="53">
        <v>0</v>
      </c>
      <c r="L16" s="53">
        <v>1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9</v>
      </c>
      <c r="F17" s="53">
        <v>3</v>
      </c>
      <c r="G17" s="53">
        <v>0</v>
      </c>
      <c r="H17" s="53">
        <v>0</v>
      </c>
      <c r="I17" s="53">
        <v>0</v>
      </c>
      <c r="J17" s="53">
        <v>0</v>
      </c>
      <c r="K17" s="53">
        <v>1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66</v>
      </c>
      <c r="F18" s="53">
        <v>16</v>
      </c>
      <c r="G18" s="53">
        <v>3</v>
      </c>
      <c r="H18" s="53">
        <v>19</v>
      </c>
      <c r="I18" s="53">
        <v>0</v>
      </c>
      <c r="J18" s="53">
        <v>5</v>
      </c>
      <c r="K18" s="53">
        <v>3</v>
      </c>
      <c r="L18" s="53">
        <v>12</v>
      </c>
      <c r="M18" s="53">
        <v>0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3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2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1</v>
      </c>
      <c r="F21" s="53">
        <v>0</v>
      </c>
      <c r="G21" s="53">
        <v>0</v>
      </c>
      <c r="H21" s="53">
        <v>1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4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2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11</v>
      </c>
      <c r="C24" s="53">
        <v>14</v>
      </c>
      <c r="D24" s="53">
        <v>0</v>
      </c>
      <c r="E24" s="53">
        <v>157</v>
      </c>
      <c r="F24" s="53">
        <v>3</v>
      </c>
      <c r="G24" s="53">
        <v>48</v>
      </c>
      <c r="H24" s="53">
        <v>365</v>
      </c>
      <c r="I24" s="53">
        <v>48</v>
      </c>
      <c r="J24" s="53">
        <v>20</v>
      </c>
      <c r="K24" s="53">
        <v>14</v>
      </c>
      <c r="L24" s="53">
        <v>1</v>
      </c>
      <c r="M24" s="53">
        <v>15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7</v>
      </c>
      <c r="F25" s="53">
        <v>3</v>
      </c>
      <c r="G25" s="53">
        <v>0</v>
      </c>
      <c r="H25" s="53">
        <v>1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3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2</v>
      </c>
      <c r="F27" s="53">
        <v>1</v>
      </c>
      <c r="G27" s="53">
        <v>1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1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22</v>
      </c>
      <c r="F29" s="53">
        <v>2</v>
      </c>
      <c r="G29" s="53">
        <v>1</v>
      </c>
      <c r="H29" s="53">
        <v>2</v>
      </c>
      <c r="I29" s="53">
        <v>0</v>
      </c>
      <c r="J29" s="53">
        <v>2</v>
      </c>
      <c r="K29" s="53">
        <v>1</v>
      </c>
      <c r="L29" s="53">
        <v>2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9</v>
      </c>
      <c r="F30" s="53">
        <v>1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6</v>
      </c>
      <c r="F31" s="53">
        <v>0</v>
      </c>
      <c r="G31" s="53">
        <v>0</v>
      </c>
      <c r="H31" s="53">
        <v>0</v>
      </c>
      <c r="I31" s="53">
        <v>1</v>
      </c>
      <c r="J31" s="53">
        <v>0</v>
      </c>
      <c r="K31" s="53">
        <v>0</v>
      </c>
      <c r="L31" s="53">
        <v>4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3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1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23</v>
      </c>
      <c r="F33" s="53">
        <v>0</v>
      </c>
      <c r="G33" s="53">
        <v>2</v>
      </c>
      <c r="H33" s="53">
        <v>3</v>
      </c>
      <c r="I33" s="53">
        <v>2</v>
      </c>
      <c r="J33" s="53">
        <v>2</v>
      </c>
      <c r="K33" s="53">
        <v>0</v>
      </c>
      <c r="L33" s="53">
        <v>1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34</v>
      </c>
      <c r="F35" s="53">
        <v>4</v>
      </c>
      <c r="G35" s="53">
        <v>2</v>
      </c>
      <c r="H35" s="53">
        <v>3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20</v>
      </c>
      <c r="F36" s="53">
        <v>6</v>
      </c>
      <c r="G36" s="53">
        <v>0</v>
      </c>
      <c r="H36" s="53">
        <v>0</v>
      </c>
      <c r="I36" s="53">
        <v>0</v>
      </c>
      <c r="J36" s="53">
        <v>2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11</v>
      </c>
      <c r="F37" s="53">
        <v>3</v>
      </c>
      <c r="G37" s="53">
        <v>0</v>
      </c>
      <c r="H37" s="53">
        <v>2</v>
      </c>
      <c r="I37" s="53">
        <v>1</v>
      </c>
      <c r="J37" s="53">
        <v>2</v>
      </c>
      <c r="K37" s="53">
        <v>1</v>
      </c>
      <c r="L37" s="53">
        <v>2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36</v>
      </c>
      <c r="F38" s="53">
        <v>7</v>
      </c>
      <c r="G38" s="53">
        <v>0</v>
      </c>
      <c r="H38" s="53">
        <v>0</v>
      </c>
      <c r="I38" s="53">
        <v>0</v>
      </c>
      <c r="J38" s="53">
        <v>2</v>
      </c>
      <c r="K38" s="53">
        <v>3</v>
      </c>
      <c r="L38" s="53">
        <v>2</v>
      </c>
      <c r="M38" s="53">
        <v>2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3</v>
      </c>
      <c r="F39" s="53">
        <v>0</v>
      </c>
      <c r="G39" s="53">
        <v>0</v>
      </c>
      <c r="H39" s="53">
        <v>2</v>
      </c>
      <c r="I39" s="53">
        <v>0</v>
      </c>
      <c r="J39" s="53">
        <v>0</v>
      </c>
      <c r="K39" s="53">
        <v>0</v>
      </c>
      <c r="L39" s="53">
        <v>1</v>
      </c>
      <c r="M39" s="53">
        <v>2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10</v>
      </c>
      <c r="F40" s="53">
        <v>0</v>
      </c>
      <c r="G40" s="53">
        <v>0</v>
      </c>
      <c r="H40" s="53">
        <v>0</v>
      </c>
      <c r="I40" s="53">
        <v>0</v>
      </c>
      <c r="J40" s="53">
        <v>3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2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2</v>
      </c>
      <c r="C42" s="53">
        <v>2</v>
      </c>
      <c r="D42" s="53">
        <v>0</v>
      </c>
      <c r="E42" s="53">
        <v>170</v>
      </c>
      <c r="F42" s="53">
        <v>19</v>
      </c>
      <c r="G42" s="53">
        <v>14</v>
      </c>
      <c r="H42" s="53">
        <v>42</v>
      </c>
      <c r="I42" s="53">
        <v>0</v>
      </c>
      <c r="J42" s="53">
        <v>5</v>
      </c>
      <c r="K42" s="53">
        <v>9</v>
      </c>
      <c r="L42" s="53">
        <v>12</v>
      </c>
      <c r="M42" s="53">
        <v>5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36</v>
      </c>
      <c r="F43" s="53">
        <v>1</v>
      </c>
      <c r="G43" s="53">
        <v>0</v>
      </c>
      <c r="H43" s="53">
        <v>5</v>
      </c>
      <c r="I43" s="53">
        <v>0</v>
      </c>
      <c r="J43" s="53">
        <v>1</v>
      </c>
      <c r="K43" s="53">
        <v>3</v>
      </c>
      <c r="L43" s="53">
        <v>0</v>
      </c>
      <c r="M43" s="53">
        <v>3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4</v>
      </c>
      <c r="F44" s="53">
        <v>1</v>
      </c>
      <c r="G44" s="53">
        <v>0</v>
      </c>
      <c r="H44" s="53">
        <v>0</v>
      </c>
      <c r="I44" s="53">
        <v>1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7</v>
      </c>
      <c r="F45" s="53">
        <v>1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1</v>
      </c>
      <c r="M45" s="53">
        <v>1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5</v>
      </c>
      <c r="F46" s="53">
        <v>3</v>
      </c>
      <c r="G46" s="53">
        <v>0</v>
      </c>
      <c r="H46" s="53">
        <v>0</v>
      </c>
      <c r="I46" s="53">
        <v>1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1</v>
      </c>
      <c r="C47" s="53">
        <v>1</v>
      </c>
      <c r="D47" s="53">
        <v>0</v>
      </c>
      <c r="E47" s="53">
        <v>2</v>
      </c>
      <c r="F47" s="53">
        <v>1</v>
      </c>
      <c r="G47" s="53">
        <v>0</v>
      </c>
      <c r="H47" s="53">
        <v>1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13</v>
      </c>
      <c r="F48" s="53">
        <v>6</v>
      </c>
      <c r="G48" s="53">
        <v>0</v>
      </c>
      <c r="H48" s="53">
        <v>1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22</v>
      </c>
      <c r="F49" s="53">
        <v>5</v>
      </c>
      <c r="G49" s="53">
        <v>1</v>
      </c>
      <c r="H49" s="53">
        <v>14</v>
      </c>
      <c r="I49" s="53">
        <v>2</v>
      </c>
      <c r="J49" s="53">
        <v>3</v>
      </c>
      <c r="K49" s="53">
        <v>0</v>
      </c>
      <c r="L49" s="53">
        <v>1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1</v>
      </c>
      <c r="G51" s="53">
        <v>0</v>
      </c>
      <c r="H51" s="53">
        <v>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5</v>
      </c>
      <c r="F52" s="53">
        <v>1</v>
      </c>
      <c r="G52" s="53">
        <v>1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7</v>
      </c>
      <c r="F53" s="53">
        <v>0</v>
      </c>
      <c r="G53" s="53">
        <v>0</v>
      </c>
      <c r="H53" s="53">
        <v>0</v>
      </c>
      <c r="I53" s="53">
        <v>0</v>
      </c>
      <c r="J53" s="53">
        <v>3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</v>
      </c>
      <c r="C55" s="53">
        <v>1</v>
      </c>
      <c r="D55" s="53">
        <v>0</v>
      </c>
      <c r="E55" s="53">
        <v>170</v>
      </c>
      <c r="F55" s="53">
        <v>1</v>
      </c>
      <c r="G55" s="53">
        <v>58</v>
      </c>
      <c r="H55" s="53">
        <v>40</v>
      </c>
      <c r="I55" s="53">
        <v>10</v>
      </c>
      <c r="J55" s="53">
        <v>22</v>
      </c>
      <c r="K55" s="53">
        <v>8</v>
      </c>
      <c r="L55" s="53">
        <v>8</v>
      </c>
      <c r="M55" s="53">
        <v>5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3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0</v>
      </c>
      <c r="G58" s="53">
        <v>0</v>
      </c>
      <c r="H58" s="53">
        <v>0</v>
      </c>
      <c r="I58" s="53">
        <v>0</v>
      </c>
      <c r="J58" s="53">
        <v>1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1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2</v>
      </c>
      <c r="F60" s="53">
        <v>0</v>
      </c>
      <c r="G60" s="53">
        <v>0</v>
      </c>
      <c r="H60" s="53">
        <v>0</v>
      </c>
      <c r="I60" s="53">
        <v>1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8</v>
      </c>
      <c r="F61" s="53">
        <v>2</v>
      </c>
      <c r="G61" s="53">
        <v>1</v>
      </c>
      <c r="H61" s="53">
        <v>1</v>
      </c>
      <c r="I61" s="53">
        <v>0</v>
      </c>
      <c r="J61" s="53">
        <v>1</v>
      </c>
      <c r="K61" s="53">
        <v>0</v>
      </c>
      <c r="L61" s="53">
        <v>1</v>
      </c>
      <c r="M61" s="53">
        <v>4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11</v>
      </c>
      <c r="F62" s="53">
        <v>0</v>
      </c>
      <c r="G62" s="53">
        <v>0</v>
      </c>
      <c r="H62" s="53">
        <v>1</v>
      </c>
      <c r="I62" s="53">
        <v>0</v>
      </c>
      <c r="J62" s="53">
        <v>2</v>
      </c>
      <c r="K62" s="53">
        <v>1</v>
      </c>
      <c r="L62" s="53">
        <v>4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1</v>
      </c>
      <c r="C64" s="53">
        <v>1</v>
      </c>
      <c r="D64" s="53">
        <v>0</v>
      </c>
      <c r="E64" s="53">
        <v>15</v>
      </c>
      <c r="F64" s="53">
        <v>3</v>
      </c>
      <c r="G64" s="53">
        <v>0</v>
      </c>
      <c r="H64" s="53">
        <v>7</v>
      </c>
      <c r="I64" s="53">
        <v>0</v>
      </c>
      <c r="J64" s="53">
        <v>0</v>
      </c>
      <c r="K64" s="53">
        <v>1</v>
      </c>
      <c r="L64" s="53">
        <v>5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9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5</v>
      </c>
      <c r="F66" s="53">
        <v>2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3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6</v>
      </c>
      <c r="F68" s="53">
        <v>0</v>
      </c>
      <c r="G68" s="53">
        <v>0</v>
      </c>
      <c r="H68" s="53">
        <v>1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2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17</v>
      </c>
      <c r="F70" s="53">
        <v>4</v>
      </c>
      <c r="G70" s="53">
        <v>1</v>
      </c>
      <c r="H70" s="53">
        <v>5</v>
      </c>
      <c r="I70" s="53">
        <v>0</v>
      </c>
      <c r="J70" s="53">
        <v>3</v>
      </c>
      <c r="K70" s="53">
        <v>1</v>
      </c>
      <c r="L70" s="53">
        <v>9</v>
      </c>
      <c r="M70" s="53">
        <v>5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1</v>
      </c>
      <c r="C71" s="53">
        <v>1</v>
      </c>
      <c r="D71" s="53">
        <v>0</v>
      </c>
      <c r="E71" s="53">
        <v>49</v>
      </c>
      <c r="F71" s="53">
        <v>7</v>
      </c>
      <c r="G71" s="53">
        <v>1</v>
      </c>
      <c r="H71" s="53">
        <v>2</v>
      </c>
      <c r="I71" s="53">
        <v>0</v>
      </c>
      <c r="J71" s="53">
        <v>4</v>
      </c>
      <c r="K71" s="53">
        <v>6</v>
      </c>
      <c r="L71" s="53">
        <v>5</v>
      </c>
      <c r="M71" s="53">
        <v>3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24</v>
      </c>
      <c r="F72" s="53">
        <v>7</v>
      </c>
      <c r="G72" s="53">
        <v>0</v>
      </c>
      <c r="H72" s="53">
        <v>1</v>
      </c>
      <c r="I72" s="53">
        <v>0</v>
      </c>
      <c r="J72" s="53">
        <v>0</v>
      </c>
      <c r="K72" s="53">
        <v>3</v>
      </c>
      <c r="L72" s="53">
        <v>4</v>
      </c>
      <c r="M72" s="53">
        <v>2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82</v>
      </c>
      <c r="F73" s="53">
        <v>13</v>
      </c>
      <c r="G73" s="53">
        <v>9</v>
      </c>
      <c r="H73" s="53">
        <v>13</v>
      </c>
      <c r="I73" s="53">
        <v>2</v>
      </c>
      <c r="J73" s="53">
        <v>3</v>
      </c>
      <c r="K73" s="53">
        <v>3</v>
      </c>
      <c r="L73" s="53">
        <v>20</v>
      </c>
      <c r="M73" s="53">
        <v>8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1</v>
      </c>
      <c r="C74" s="53">
        <v>1</v>
      </c>
      <c r="D74" s="53">
        <v>0</v>
      </c>
      <c r="E74" s="53">
        <v>151</v>
      </c>
      <c r="F74" s="53">
        <v>2</v>
      </c>
      <c r="G74" s="53">
        <v>20</v>
      </c>
      <c r="H74" s="53">
        <v>191</v>
      </c>
      <c r="I74" s="53">
        <v>34</v>
      </c>
      <c r="J74" s="53">
        <v>23</v>
      </c>
      <c r="K74" s="53">
        <v>9</v>
      </c>
      <c r="L74" s="53">
        <v>14</v>
      </c>
      <c r="M74" s="53">
        <v>6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3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1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4</v>
      </c>
      <c r="F77" s="53">
        <v>2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1</v>
      </c>
      <c r="E78" s="53">
        <v>118</v>
      </c>
      <c r="F78" s="53">
        <v>11</v>
      </c>
      <c r="G78" s="53">
        <v>12</v>
      </c>
      <c r="H78" s="53">
        <v>19</v>
      </c>
      <c r="I78" s="53">
        <v>1</v>
      </c>
      <c r="J78" s="53">
        <v>2</v>
      </c>
      <c r="K78" s="53">
        <v>5</v>
      </c>
      <c r="L78" s="53">
        <v>2</v>
      </c>
      <c r="M78" s="53">
        <v>8</v>
      </c>
      <c r="N78" s="53">
        <v>1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1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7</v>
      </c>
      <c r="F80" s="53">
        <v>2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1</v>
      </c>
      <c r="M80" s="53">
        <v>2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9</v>
      </c>
      <c r="F81" s="53">
        <v>2</v>
      </c>
      <c r="G81" s="53">
        <v>0</v>
      </c>
      <c r="H81" s="53">
        <v>2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3</v>
      </c>
      <c r="F82" s="53">
        <v>1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10</v>
      </c>
      <c r="F83" s="53">
        <v>1</v>
      </c>
      <c r="G83" s="53">
        <v>1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1</v>
      </c>
      <c r="C84" s="53">
        <v>1</v>
      </c>
      <c r="D84" s="53">
        <v>0</v>
      </c>
      <c r="E84" s="53">
        <v>63</v>
      </c>
      <c r="F84" s="53">
        <v>0</v>
      </c>
      <c r="G84" s="53">
        <v>29</v>
      </c>
      <c r="H84" s="53">
        <v>46</v>
      </c>
      <c r="I84" s="53">
        <v>21</v>
      </c>
      <c r="J84" s="53">
        <v>6</v>
      </c>
      <c r="K84" s="53">
        <v>0</v>
      </c>
      <c r="L84" s="53">
        <v>18</v>
      </c>
      <c r="M84" s="53">
        <v>2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6</v>
      </c>
      <c r="F85" s="53">
        <v>1</v>
      </c>
      <c r="G85" s="53">
        <v>0</v>
      </c>
      <c r="H85" s="53">
        <v>1</v>
      </c>
      <c r="I85" s="53">
        <v>1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7</v>
      </c>
      <c r="F86" s="53">
        <v>0</v>
      </c>
      <c r="G86" s="53">
        <v>1</v>
      </c>
      <c r="H86" s="53">
        <v>0</v>
      </c>
      <c r="I86" s="53">
        <v>0</v>
      </c>
      <c r="J86" s="53">
        <v>0</v>
      </c>
      <c r="K86" s="53">
        <v>1</v>
      </c>
      <c r="L86" s="53">
        <v>1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39</v>
      </c>
      <c r="F87" s="53">
        <v>5</v>
      </c>
      <c r="G87" s="53">
        <v>1</v>
      </c>
      <c r="H87" s="53">
        <v>4</v>
      </c>
      <c r="I87" s="53">
        <v>1</v>
      </c>
      <c r="J87" s="53">
        <v>6</v>
      </c>
      <c r="K87" s="53">
        <v>3</v>
      </c>
      <c r="L87" s="53">
        <v>2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20</v>
      </c>
      <c r="F89" s="53">
        <v>8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1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91</v>
      </c>
      <c r="F90" s="53">
        <v>1</v>
      </c>
      <c r="G90" s="53">
        <v>3</v>
      </c>
      <c r="H90" s="53">
        <v>9</v>
      </c>
      <c r="I90" s="53">
        <v>0</v>
      </c>
      <c r="J90" s="53">
        <v>7</v>
      </c>
      <c r="K90" s="53">
        <v>2</v>
      </c>
      <c r="L90" s="53">
        <v>3</v>
      </c>
      <c r="M90" s="53">
        <v>3</v>
      </c>
      <c r="N90" s="53">
        <v>0</v>
      </c>
      <c r="O90" s="53">
        <v>1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59</v>
      </c>
      <c r="F91" s="53">
        <v>17</v>
      </c>
      <c r="G91" s="53">
        <v>2</v>
      </c>
      <c r="H91" s="53">
        <v>6</v>
      </c>
      <c r="I91" s="53">
        <v>2</v>
      </c>
      <c r="J91" s="53">
        <v>3</v>
      </c>
      <c r="K91" s="53">
        <v>5</v>
      </c>
      <c r="L91" s="53">
        <v>2</v>
      </c>
      <c r="M91" s="53">
        <v>4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12</v>
      </c>
      <c r="C92" s="53">
        <v>12</v>
      </c>
      <c r="D92" s="53">
        <v>0</v>
      </c>
      <c r="E92" s="53">
        <v>364</v>
      </c>
      <c r="F92" s="53">
        <v>0</v>
      </c>
      <c r="G92" s="53">
        <v>68</v>
      </c>
      <c r="H92" s="53">
        <v>330</v>
      </c>
      <c r="I92" s="53">
        <v>83</v>
      </c>
      <c r="J92" s="53">
        <v>40</v>
      </c>
      <c r="K92" s="53">
        <v>11</v>
      </c>
      <c r="L92" s="53">
        <v>35</v>
      </c>
      <c r="M92" s="53">
        <v>27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5</v>
      </c>
      <c r="F94" s="53">
        <v>4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0</v>
      </c>
      <c r="C95" s="53">
        <v>0</v>
      </c>
      <c r="D95" s="53">
        <v>0</v>
      </c>
      <c r="E95" s="53">
        <v>59</v>
      </c>
      <c r="F95" s="53">
        <v>1</v>
      </c>
      <c r="G95" s="53">
        <v>17</v>
      </c>
      <c r="H95" s="53">
        <v>24</v>
      </c>
      <c r="I95" s="53">
        <v>8</v>
      </c>
      <c r="J95" s="53">
        <v>6</v>
      </c>
      <c r="K95" s="53">
        <v>4</v>
      </c>
      <c r="L95" s="53">
        <v>1</v>
      </c>
      <c r="M95" s="53">
        <v>8</v>
      </c>
      <c r="N95" s="53">
        <v>0</v>
      </c>
      <c r="O95" s="53">
        <v>1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4</v>
      </c>
      <c r="F96" s="53">
        <v>0</v>
      </c>
      <c r="G96" s="53">
        <v>1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16</v>
      </c>
      <c r="F97" s="53">
        <v>6</v>
      </c>
      <c r="G97" s="53">
        <v>1</v>
      </c>
      <c r="H97" s="53">
        <v>3</v>
      </c>
      <c r="I97" s="53">
        <v>1</v>
      </c>
      <c r="J97" s="53">
        <v>2</v>
      </c>
      <c r="K97" s="53">
        <v>2</v>
      </c>
      <c r="L97" s="53">
        <v>0</v>
      </c>
      <c r="M97" s="53">
        <v>3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16</v>
      </c>
      <c r="F98" s="53">
        <v>3</v>
      </c>
      <c r="G98" s="53">
        <v>0</v>
      </c>
      <c r="H98" s="53">
        <v>5</v>
      </c>
      <c r="I98" s="53">
        <v>0</v>
      </c>
      <c r="J98" s="53">
        <v>1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1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2</v>
      </c>
      <c r="F100" s="53">
        <v>1</v>
      </c>
      <c r="G100" s="53">
        <v>0</v>
      </c>
      <c r="H100" s="53">
        <v>1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3</v>
      </c>
      <c r="F101" s="53">
        <v>1</v>
      </c>
      <c r="G101" s="53">
        <v>0</v>
      </c>
      <c r="H101" s="53">
        <v>0</v>
      </c>
      <c r="I101" s="53">
        <v>0</v>
      </c>
      <c r="J101" s="53">
        <v>0</v>
      </c>
      <c r="K101" s="53">
        <v>1</v>
      </c>
      <c r="L101" s="53">
        <v>1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2</v>
      </c>
      <c r="C102" s="53">
        <v>2</v>
      </c>
      <c r="D102" s="53">
        <v>0</v>
      </c>
      <c r="E102" s="53">
        <v>125</v>
      </c>
      <c r="F102" s="53">
        <v>1</v>
      </c>
      <c r="G102" s="53">
        <v>12</v>
      </c>
      <c r="H102" s="53">
        <v>30</v>
      </c>
      <c r="I102" s="53">
        <v>3</v>
      </c>
      <c r="J102" s="53">
        <v>7</v>
      </c>
      <c r="K102" s="53">
        <v>5</v>
      </c>
      <c r="L102" s="53">
        <v>3</v>
      </c>
      <c r="M102" s="53">
        <v>2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58</v>
      </c>
      <c r="F103" s="53">
        <v>0</v>
      </c>
      <c r="G103" s="53">
        <v>1</v>
      </c>
      <c r="H103" s="53">
        <v>11</v>
      </c>
      <c r="I103" s="53">
        <v>0</v>
      </c>
      <c r="J103" s="53">
        <v>1</v>
      </c>
      <c r="K103" s="53">
        <v>1</v>
      </c>
      <c r="L103" s="53">
        <v>0</v>
      </c>
      <c r="M103" s="53">
        <v>1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3</v>
      </c>
      <c r="F104" s="53">
        <v>1</v>
      </c>
      <c r="G104" s="53">
        <v>0</v>
      </c>
      <c r="H104" s="53">
        <v>0</v>
      </c>
      <c r="I104" s="53">
        <v>0</v>
      </c>
      <c r="J104" s="53">
        <v>0</v>
      </c>
      <c r="K104" s="53">
        <v>1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8</v>
      </c>
      <c r="F105" s="53">
        <v>1</v>
      </c>
      <c r="G105" s="53">
        <v>2</v>
      </c>
      <c r="H105" s="53">
        <v>2</v>
      </c>
      <c r="I105" s="53">
        <v>3</v>
      </c>
      <c r="J105" s="53">
        <v>0</v>
      </c>
      <c r="K105" s="53">
        <v>1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8</v>
      </c>
      <c r="F106" s="53">
        <v>1</v>
      </c>
      <c r="G106" s="53">
        <v>1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6</v>
      </c>
      <c r="F107" s="53">
        <v>2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1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13</v>
      </c>
      <c r="C108" s="53">
        <v>13</v>
      </c>
      <c r="D108" s="53">
        <v>0</v>
      </c>
      <c r="E108" s="53">
        <v>498</v>
      </c>
      <c r="F108" s="53">
        <v>6</v>
      </c>
      <c r="G108" s="53">
        <v>178</v>
      </c>
      <c r="H108" s="53">
        <v>344</v>
      </c>
      <c r="I108" s="53">
        <v>87</v>
      </c>
      <c r="J108" s="53">
        <v>80</v>
      </c>
      <c r="K108" s="53">
        <v>18</v>
      </c>
      <c r="L108" s="53">
        <v>21</v>
      </c>
      <c r="M108" s="53">
        <v>9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3</v>
      </c>
      <c r="F110" s="53">
        <v>1</v>
      </c>
      <c r="G110" s="53">
        <v>0</v>
      </c>
      <c r="H110" s="53">
        <v>0</v>
      </c>
      <c r="I110" s="53">
        <v>0</v>
      </c>
      <c r="J110" s="53">
        <v>0</v>
      </c>
      <c r="K110" s="53">
        <v>1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1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13</v>
      </c>
      <c r="F113" s="53">
        <v>4</v>
      </c>
      <c r="G113" s="53">
        <v>4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10</v>
      </c>
      <c r="F114" s="53">
        <v>1</v>
      </c>
      <c r="G114" s="53">
        <v>3</v>
      </c>
      <c r="H114" s="53">
        <v>0</v>
      </c>
      <c r="I114" s="53">
        <v>0</v>
      </c>
      <c r="J114" s="53">
        <v>0</v>
      </c>
      <c r="K114" s="53">
        <v>1</v>
      </c>
      <c r="L114" s="53">
        <v>1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4</v>
      </c>
      <c r="F115" s="53">
        <v>1</v>
      </c>
      <c r="G115" s="53">
        <v>1</v>
      </c>
      <c r="H115" s="53">
        <v>0</v>
      </c>
      <c r="I115" s="53">
        <v>0</v>
      </c>
      <c r="J115" s="53">
        <v>1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22</v>
      </c>
      <c r="F116" s="53">
        <v>0</v>
      </c>
      <c r="G116" s="53">
        <v>4</v>
      </c>
      <c r="H116" s="53">
        <v>3</v>
      </c>
      <c r="I116" s="53">
        <v>0</v>
      </c>
      <c r="J116" s="53">
        <v>1</v>
      </c>
      <c r="K116" s="53">
        <v>1</v>
      </c>
      <c r="L116" s="53">
        <v>12</v>
      </c>
      <c r="M116" s="53">
        <v>11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6</v>
      </c>
      <c r="F118" s="53">
        <v>1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12</v>
      </c>
      <c r="F119" s="53">
        <v>1</v>
      </c>
      <c r="G119" s="53">
        <v>0</v>
      </c>
      <c r="H119" s="53">
        <v>2</v>
      </c>
      <c r="I119" s="53">
        <v>0</v>
      </c>
      <c r="J119" s="53">
        <v>0</v>
      </c>
      <c r="K119" s="53">
        <v>0</v>
      </c>
      <c r="L119" s="53">
        <v>1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2</v>
      </c>
      <c r="F120" s="53">
        <v>1</v>
      </c>
      <c r="G120" s="53">
        <v>0</v>
      </c>
      <c r="H120" s="53">
        <v>0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2</v>
      </c>
      <c r="C121" s="53">
        <v>2</v>
      </c>
      <c r="D121" s="53">
        <v>0</v>
      </c>
      <c r="E121" s="53">
        <v>30</v>
      </c>
      <c r="F121" s="53">
        <v>0</v>
      </c>
      <c r="G121" s="53">
        <v>0</v>
      </c>
      <c r="H121" s="53">
        <v>3</v>
      </c>
      <c r="I121" s="53">
        <v>0</v>
      </c>
      <c r="J121" s="53">
        <v>5</v>
      </c>
      <c r="K121" s="53">
        <v>0</v>
      </c>
      <c r="L121" s="53">
        <v>4</v>
      </c>
      <c r="M121" s="53">
        <v>2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9</v>
      </c>
      <c r="F122" s="53">
        <v>2</v>
      </c>
      <c r="G122" s="53">
        <v>0</v>
      </c>
      <c r="H122" s="53">
        <v>1</v>
      </c>
      <c r="I122" s="53">
        <v>1</v>
      </c>
      <c r="J122" s="53">
        <v>1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1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1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8</v>
      </c>
      <c r="F125" s="53">
        <v>2</v>
      </c>
      <c r="G125" s="53">
        <v>0</v>
      </c>
      <c r="H125" s="53">
        <v>0</v>
      </c>
      <c r="I125" s="53">
        <v>0</v>
      </c>
      <c r="J125" s="53">
        <v>1</v>
      </c>
      <c r="K125" s="53">
        <v>1</v>
      </c>
      <c r="L125" s="53">
        <v>1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4</v>
      </c>
      <c r="F126" s="53">
        <v>1</v>
      </c>
      <c r="G126" s="53">
        <v>1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3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4</v>
      </c>
      <c r="F129" s="53">
        <v>2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</v>
      </c>
      <c r="F130" s="53">
        <v>1</v>
      </c>
      <c r="G130" s="53">
        <v>0</v>
      </c>
      <c r="H130" s="53">
        <v>1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11</v>
      </c>
      <c r="F132" s="53">
        <v>4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4</v>
      </c>
      <c r="F133" s="53">
        <v>1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1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5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2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8</v>
      </c>
      <c r="F135" s="53">
        <v>0</v>
      </c>
      <c r="G135" s="53">
        <v>0</v>
      </c>
      <c r="H135" s="53">
        <v>1</v>
      </c>
      <c r="I135" s="53">
        <v>1</v>
      </c>
      <c r="J135" s="53">
        <v>2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117</v>
      </c>
      <c r="F137" s="53">
        <v>8</v>
      </c>
      <c r="G137" s="53">
        <v>4</v>
      </c>
      <c r="H137" s="53">
        <v>22</v>
      </c>
      <c r="I137" s="53">
        <v>3</v>
      </c>
      <c r="J137" s="53">
        <v>10</v>
      </c>
      <c r="K137" s="53">
        <v>10</v>
      </c>
      <c r="L137" s="53">
        <v>3</v>
      </c>
      <c r="M137" s="53">
        <v>1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10</v>
      </c>
      <c r="F139" s="53">
        <v>0</v>
      </c>
      <c r="G139" s="53">
        <v>1</v>
      </c>
      <c r="H139" s="53">
        <v>5</v>
      </c>
      <c r="I139" s="53">
        <v>1</v>
      </c>
      <c r="J139" s="53">
        <v>1</v>
      </c>
      <c r="K139" s="53">
        <v>1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6</v>
      </c>
      <c r="F140" s="53">
        <v>1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2</v>
      </c>
      <c r="F143" s="53">
        <v>1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20</v>
      </c>
      <c r="F144" s="53">
        <v>0</v>
      </c>
      <c r="G144" s="53">
        <v>6</v>
      </c>
      <c r="H144" s="53">
        <v>1</v>
      </c>
      <c r="I144" s="53">
        <v>1</v>
      </c>
      <c r="J144" s="53">
        <v>4</v>
      </c>
      <c r="K144" s="53">
        <v>1</v>
      </c>
      <c r="L144" s="53">
        <v>0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1</v>
      </c>
      <c r="F146" s="53">
        <v>0</v>
      </c>
      <c r="G146" s="53">
        <v>1</v>
      </c>
      <c r="H146" s="53">
        <v>1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1</v>
      </c>
      <c r="C147" s="53">
        <v>1</v>
      </c>
      <c r="D147" s="53">
        <v>0</v>
      </c>
      <c r="E147" s="53">
        <v>3</v>
      </c>
      <c r="F147" s="53">
        <v>0</v>
      </c>
      <c r="G147" s="53">
        <v>0</v>
      </c>
      <c r="H147" s="53">
        <v>1</v>
      </c>
      <c r="I147" s="53">
        <v>0</v>
      </c>
      <c r="J147" s="53">
        <v>1</v>
      </c>
      <c r="K147" s="53">
        <v>1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38</v>
      </c>
      <c r="F148" s="53">
        <v>3</v>
      </c>
      <c r="G148" s="53">
        <v>2</v>
      </c>
      <c r="H148" s="53">
        <v>1</v>
      </c>
      <c r="I148" s="53">
        <v>0</v>
      </c>
      <c r="J148" s="53">
        <v>5</v>
      </c>
      <c r="K148" s="53">
        <v>2</v>
      </c>
      <c r="L148" s="53">
        <v>6</v>
      </c>
      <c r="M148" s="53">
        <v>3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1</v>
      </c>
      <c r="F149" s="53">
        <v>0</v>
      </c>
      <c r="G149" s="53">
        <v>1</v>
      </c>
      <c r="H149" s="53">
        <v>2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2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2</v>
      </c>
      <c r="C153" s="53">
        <v>2</v>
      </c>
      <c r="D153" s="53">
        <v>0</v>
      </c>
      <c r="E153" s="53">
        <v>33</v>
      </c>
      <c r="F153" s="53">
        <v>2</v>
      </c>
      <c r="G153" s="53">
        <v>1</v>
      </c>
      <c r="H153" s="53">
        <v>24</v>
      </c>
      <c r="I153" s="53">
        <v>3</v>
      </c>
      <c r="J153" s="53">
        <v>2</v>
      </c>
      <c r="K153" s="53">
        <v>5</v>
      </c>
      <c r="L153" s="53">
        <v>6</v>
      </c>
      <c r="M153" s="53">
        <v>8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1</v>
      </c>
      <c r="C154" s="53">
        <v>1</v>
      </c>
      <c r="D154" s="53">
        <v>0</v>
      </c>
      <c r="E154" s="53">
        <v>28</v>
      </c>
      <c r="F154" s="53">
        <v>1</v>
      </c>
      <c r="G154" s="53">
        <v>1</v>
      </c>
      <c r="H154" s="53">
        <v>0</v>
      </c>
      <c r="I154" s="53">
        <v>0</v>
      </c>
      <c r="J154" s="53">
        <v>0</v>
      </c>
      <c r="K154" s="53">
        <v>0</v>
      </c>
      <c r="L154" s="53">
        <v>3</v>
      </c>
      <c r="M154" s="53">
        <v>0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1</v>
      </c>
      <c r="C155" s="53">
        <v>1</v>
      </c>
      <c r="D155" s="53">
        <v>0</v>
      </c>
      <c r="E155" s="53">
        <v>28</v>
      </c>
      <c r="F155" s="53">
        <v>2</v>
      </c>
      <c r="G155" s="53">
        <v>3</v>
      </c>
      <c r="H155" s="53">
        <v>2</v>
      </c>
      <c r="I155" s="53">
        <v>0</v>
      </c>
      <c r="J155" s="53">
        <v>1</v>
      </c>
      <c r="K155" s="53">
        <v>0</v>
      </c>
      <c r="L155" s="53">
        <v>0</v>
      </c>
      <c r="M155" s="53">
        <v>1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1</v>
      </c>
      <c r="C157" s="53">
        <v>1</v>
      </c>
      <c r="D157" s="53">
        <v>0</v>
      </c>
      <c r="E157" s="53">
        <v>10</v>
      </c>
      <c r="F157" s="53">
        <v>2</v>
      </c>
      <c r="G157" s="53">
        <v>0</v>
      </c>
      <c r="H157" s="53">
        <v>1</v>
      </c>
      <c r="I157" s="53">
        <v>0</v>
      </c>
      <c r="J157" s="53">
        <v>1</v>
      </c>
      <c r="K157" s="53">
        <v>2</v>
      </c>
      <c r="L157" s="53">
        <v>1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4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3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1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</v>
      </c>
      <c r="C160" s="53">
        <v>1</v>
      </c>
      <c r="D160" s="53">
        <v>0</v>
      </c>
      <c r="E160" s="53">
        <v>124</v>
      </c>
      <c r="F160" s="53">
        <v>0</v>
      </c>
      <c r="G160" s="53">
        <v>16</v>
      </c>
      <c r="H160" s="53">
        <v>20</v>
      </c>
      <c r="I160" s="53">
        <v>0</v>
      </c>
      <c r="J160" s="53">
        <v>20</v>
      </c>
      <c r="K160" s="53">
        <v>11</v>
      </c>
      <c r="L160" s="53">
        <v>9</v>
      </c>
      <c r="M160" s="53">
        <v>8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12</v>
      </c>
      <c r="F161" s="53">
        <v>6</v>
      </c>
      <c r="G161" s="53">
        <v>0</v>
      </c>
      <c r="H161" s="53">
        <v>0</v>
      </c>
      <c r="I161" s="53">
        <v>0</v>
      </c>
      <c r="J161" s="53">
        <v>2</v>
      </c>
      <c r="K161" s="53">
        <v>1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3</v>
      </c>
      <c r="F162" s="53">
        <v>3</v>
      </c>
      <c r="G162" s="53">
        <v>0</v>
      </c>
      <c r="H162" s="53">
        <v>1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3</v>
      </c>
      <c r="F163" s="53">
        <v>1</v>
      </c>
      <c r="G163" s="53">
        <v>0</v>
      </c>
      <c r="H163" s="53">
        <v>1</v>
      </c>
      <c r="I163" s="53">
        <v>0</v>
      </c>
      <c r="J163" s="53">
        <v>0</v>
      </c>
      <c r="K163" s="53">
        <v>1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4</v>
      </c>
      <c r="F164" s="53">
        <v>1</v>
      </c>
      <c r="G164" s="53">
        <v>0</v>
      </c>
      <c r="H164" s="53">
        <v>0</v>
      </c>
      <c r="I164" s="53">
        <v>0</v>
      </c>
      <c r="J164" s="53">
        <v>0</v>
      </c>
      <c r="K164" s="53">
        <v>1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1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13</v>
      </c>
      <c r="F166" s="53">
        <v>0</v>
      </c>
      <c r="G166" s="53">
        <v>0</v>
      </c>
      <c r="H166" s="53">
        <v>0</v>
      </c>
      <c r="I166" s="53">
        <v>1</v>
      </c>
      <c r="J166" s="53">
        <v>2</v>
      </c>
      <c r="K166" s="53">
        <v>1</v>
      </c>
      <c r="L166" s="53">
        <v>2</v>
      </c>
      <c r="M166" s="53">
        <v>3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4</v>
      </c>
      <c r="F167" s="53">
        <v>0</v>
      </c>
      <c r="G167" s="53">
        <v>1</v>
      </c>
      <c r="H167" s="53">
        <v>1</v>
      </c>
      <c r="I167" s="53">
        <v>0</v>
      </c>
      <c r="J167" s="53">
        <v>2</v>
      </c>
      <c r="K167" s="53">
        <v>0</v>
      </c>
      <c r="L167" s="53">
        <v>1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2</v>
      </c>
      <c r="C168" s="53">
        <v>2</v>
      </c>
      <c r="D168" s="53">
        <v>0</v>
      </c>
      <c r="E168" s="53">
        <v>45</v>
      </c>
      <c r="F168" s="53">
        <v>2</v>
      </c>
      <c r="G168" s="53">
        <v>11</v>
      </c>
      <c r="H168" s="53">
        <v>21</v>
      </c>
      <c r="I168" s="53">
        <v>6</v>
      </c>
      <c r="J168" s="53">
        <v>6</v>
      </c>
      <c r="K168" s="53">
        <v>1</v>
      </c>
      <c r="L168" s="53">
        <v>5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0</v>
      </c>
      <c r="C169" s="53">
        <v>0</v>
      </c>
      <c r="D169" s="53">
        <v>0</v>
      </c>
      <c r="E169" s="53">
        <v>106</v>
      </c>
      <c r="F169" s="53">
        <v>1</v>
      </c>
      <c r="G169" s="53">
        <v>17</v>
      </c>
      <c r="H169" s="53">
        <v>91</v>
      </c>
      <c r="I169" s="53">
        <v>15</v>
      </c>
      <c r="J169" s="53">
        <v>11</v>
      </c>
      <c r="K169" s="53">
        <v>6</v>
      </c>
      <c r="L169" s="53">
        <v>11</v>
      </c>
      <c r="M169" s="53">
        <v>7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2</v>
      </c>
      <c r="C170" s="53">
        <v>2</v>
      </c>
      <c r="D170" s="53">
        <v>0</v>
      </c>
      <c r="E170" s="53">
        <v>59</v>
      </c>
      <c r="F170" s="53">
        <v>0</v>
      </c>
      <c r="G170" s="53">
        <v>0</v>
      </c>
      <c r="H170" s="53">
        <v>18</v>
      </c>
      <c r="I170" s="53">
        <v>0</v>
      </c>
      <c r="J170" s="53">
        <v>2</v>
      </c>
      <c r="K170" s="53">
        <v>2</v>
      </c>
      <c r="L170" s="53">
        <v>5</v>
      </c>
      <c r="M170" s="53">
        <v>3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1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2</v>
      </c>
      <c r="F173" s="53">
        <v>0</v>
      </c>
      <c r="G173" s="53">
        <v>3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104</v>
      </c>
      <c r="F174" s="53">
        <v>3</v>
      </c>
      <c r="G174" s="53">
        <v>25</v>
      </c>
      <c r="H174" s="53">
        <v>26</v>
      </c>
      <c r="I174" s="53">
        <v>10</v>
      </c>
      <c r="J174" s="53">
        <v>8</v>
      </c>
      <c r="K174" s="53">
        <v>3</v>
      </c>
      <c r="L174" s="53">
        <v>5</v>
      </c>
      <c r="M174" s="53">
        <v>2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7</v>
      </c>
      <c r="F175" s="53">
        <v>2</v>
      </c>
      <c r="G175" s="53">
        <v>0</v>
      </c>
      <c r="H175" s="53">
        <v>0</v>
      </c>
      <c r="I175" s="53">
        <v>0</v>
      </c>
      <c r="J175" s="53">
        <v>2</v>
      </c>
      <c r="K175" s="53">
        <v>2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2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1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5</v>
      </c>
      <c r="F177" s="53">
        <v>4</v>
      </c>
      <c r="G177" s="53">
        <v>0</v>
      </c>
      <c r="H177" s="53">
        <v>2</v>
      </c>
      <c r="I177" s="53">
        <v>1</v>
      </c>
      <c r="J177" s="53">
        <v>0</v>
      </c>
      <c r="K177" s="53">
        <v>2</v>
      </c>
      <c r="L177" s="53">
        <v>3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10</v>
      </c>
      <c r="F178" s="53">
        <v>0</v>
      </c>
      <c r="G178" s="53">
        <v>0</v>
      </c>
      <c r="H178" s="53">
        <v>5</v>
      </c>
      <c r="I178" s="53">
        <v>1</v>
      </c>
      <c r="J178" s="53">
        <v>0</v>
      </c>
      <c r="K178" s="53">
        <v>0</v>
      </c>
      <c r="L178" s="53">
        <v>3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40</v>
      </c>
      <c r="F179" s="53">
        <v>1</v>
      </c>
      <c r="G179" s="53">
        <v>6</v>
      </c>
      <c r="H179" s="53">
        <v>10</v>
      </c>
      <c r="I179" s="53">
        <v>3</v>
      </c>
      <c r="J179" s="53">
        <v>4</v>
      </c>
      <c r="K179" s="53">
        <v>1</v>
      </c>
      <c r="L179" s="53">
        <v>1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11</v>
      </c>
      <c r="F181" s="53">
        <v>5</v>
      </c>
      <c r="G181" s="53">
        <v>0</v>
      </c>
      <c r="H181" s="53">
        <v>0</v>
      </c>
      <c r="I181" s="53">
        <v>1</v>
      </c>
      <c r="J181" s="53">
        <v>0</v>
      </c>
      <c r="K181" s="53">
        <v>2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4</v>
      </c>
      <c r="F182" s="53">
        <v>1</v>
      </c>
      <c r="G182" s="53">
        <v>0</v>
      </c>
      <c r="H182" s="53">
        <v>0</v>
      </c>
      <c r="I182" s="53">
        <v>0</v>
      </c>
      <c r="J182" s="53">
        <v>3</v>
      </c>
      <c r="K182" s="53">
        <v>1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3</v>
      </c>
      <c r="F183" s="53">
        <v>2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1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3</v>
      </c>
      <c r="F184" s="53">
        <v>1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30</v>
      </c>
      <c r="F185" s="53">
        <v>0</v>
      </c>
      <c r="G185" s="53">
        <v>0</v>
      </c>
      <c r="H185" s="53">
        <v>1</v>
      </c>
      <c r="I185" s="53">
        <v>0</v>
      </c>
      <c r="J185" s="53">
        <v>1</v>
      </c>
      <c r="K185" s="53">
        <v>2</v>
      </c>
      <c r="L185" s="53">
        <v>7</v>
      </c>
      <c r="M185" s="53">
        <v>3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39</v>
      </c>
      <c r="F186" s="53">
        <v>2</v>
      </c>
      <c r="G186" s="53">
        <v>5</v>
      </c>
      <c r="H186" s="53">
        <v>7</v>
      </c>
      <c r="I186" s="53">
        <v>7</v>
      </c>
      <c r="J186" s="53">
        <v>1</v>
      </c>
      <c r="K186" s="53">
        <v>0</v>
      </c>
      <c r="L186" s="53">
        <v>1</v>
      </c>
      <c r="M186" s="53">
        <v>1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2</v>
      </c>
      <c r="F187" s="53">
        <v>1</v>
      </c>
      <c r="G187" s="53">
        <v>0</v>
      </c>
      <c r="H187" s="53">
        <v>0</v>
      </c>
      <c r="I187" s="53">
        <v>0</v>
      </c>
      <c r="J187" s="53">
        <v>0</v>
      </c>
      <c r="K187" s="53">
        <v>1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7</v>
      </c>
      <c r="F188" s="53">
        <v>0</v>
      </c>
      <c r="G188" s="53">
        <v>0</v>
      </c>
      <c r="H188" s="53">
        <v>0</v>
      </c>
      <c r="I188" s="53">
        <v>0</v>
      </c>
      <c r="J188" s="53">
        <v>1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13</v>
      </c>
      <c r="F189" s="53">
        <v>2</v>
      </c>
      <c r="G189" s="53">
        <v>0</v>
      </c>
      <c r="H189" s="53">
        <v>1</v>
      </c>
      <c r="I189" s="53">
        <v>0</v>
      </c>
      <c r="J189" s="53">
        <v>1</v>
      </c>
      <c r="K189" s="53">
        <v>0</v>
      </c>
      <c r="L189" s="53">
        <v>0</v>
      </c>
      <c r="M189" s="53">
        <v>1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1</v>
      </c>
      <c r="H190" s="53">
        <v>2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10</v>
      </c>
      <c r="F191" s="53">
        <v>0</v>
      </c>
      <c r="G191" s="53">
        <v>1</v>
      </c>
      <c r="H191" s="53">
        <v>1</v>
      </c>
      <c r="I191" s="53">
        <v>1</v>
      </c>
      <c r="J191" s="53">
        <v>2</v>
      </c>
      <c r="K191" s="53">
        <v>1</v>
      </c>
      <c r="L191" s="53">
        <v>2</v>
      </c>
      <c r="M191" s="53">
        <v>0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1</v>
      </c>
      <c r="C192" s="53">
        <v>1</v>
      </c>
      <c r="D192" s="53">
        <v>0</v>
      </c>
      <c r="E192" s="53">
        <v>15</v>
      </c>
      <c r="F192" s="53">
        <v>1</v>
      </c>
      <c r="G192" s="53">
        <v>1</v>
      </c>
      <c r="H192" s="53">
        <v>0</v>
      </c>
      <c r="I192" s="53">
        <v>0</v>
      </c>
      <c r="J192" s="53">
        <v>0</v>
      </c>
      <c r="K192" s="53">
        <v>2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1</v>
      </c>
      <c r="C193" s="53">
        <v>1</v>
      </c>
      <c r="D193" s="53">
        <v>0</v>
      </c>
      <c r="E193" s="53">
        <v>19</v>
      </c>
      <c r="F193" s="53">
        <v>7</v>
      </c>
      <c r="G193" s="53">
        <v>0</v>
      </c>
      <c r="H193" s="53">
        <v>3</v>
      </c>
      <c r="I193" s="53">
        <v>0</v>
      </c>
      <c r="J193" s="53">
        <v>1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62</v>
      </c>
      <c r="F194" s="53">
        <v>1</v>
      </c>
      <c r="G194" s="53">
        <v>2</v>
      </c>
      <c r="H194" s="53">
        <v>3</v>
      </c>
      <c r="I194" s="53">
        <v>0</v>
      </c>
      <c r="J194" s="53">
        <v>8</v>
      </c>
      <c r="K194" s="53">
        <v>0</v>
      </c>
      <c r="L194" s="53">
        <v>5</v>
      </c>
      <c r="M194" s="53">
        <v>1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2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5</v>
      </c>
      <c r="C197" s="53">
        <v>6</v>
      </c>
      <c r="D197" s="53">
        <v>0</v>
      </c>
      <c r="E197" s="53">
        <v>219</v>
      </c>
      <c r="F197" s="53">
        <v>8</v>
      </c>
      <c r="G197" s="53">
        <v>43</v>
      </c>
      <c r="H197" s="53">
        <v>304</v>
      </c>
      <c r="I197" s="53">
        <v>64</v>
      </c>
      <c r="J197" s="53">
        <v>27</v>
      </c>
      <c r="K197" s="53">
        <v>13</v>
      </c>
      <c r="L197" s="53">
        <v>6</v>
      </c>
      <c r="M197" s="53">
        <v>10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0</v>
      </c>
      <c r="G198" s="53">
        <v>0</v>
      </c>
      <c r="H198" s="53">
        <v>0</v>
      </c>
      <c r="I198" s="53">
        <v>0</v>
      </c>
      <c r="J198" s="53">
        <v>1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3</v>
      </c>
      <c r="C199" s="53">
        <v>3</v>
      </c>
      <c r="D199" s="53">
        <v>0</v>
      </c>
      <c r="E199" s="53">
        <v>69</v>
      </c>
      <c r="F199" s="53">
        <v>0</v>
      </c>
      <c r="G199" s="53">
        <v>4</v>
      </c>
      <c r="H199" s="53">
        <v>88</v>
      </c>
      <c r="I199" s="53">
        <v>4</v>
      </c>
      <c r="J199" s="53">
        <v>7</v>
      </c>
      <c r="K199" s="53">
        <v>8</v>
      </c>
      <c r="L199" s="53">
        <v>7</v>
      </c>
      <c r="M199" s="53">
        <v>12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19</v>
      </c>
      <c r="F200" s="53">
        <v>1</v>
      </c>
      <c r="G200" s="53">
        <v>3</v>
      </c>
      <c r="H200" s="53">
        <v>1</v>
      </c>
      <c r="I200" s="53">
        <v>1</v>
      </c>
      <c r="J200" s="53">
        <v>6</v>
      </c>
      <c r="K200" s="53">
        <v>0</v>
      </c>
      <c r="L200" s="53">
        <v>0</v>
      </c>
      <c r="M200" s="53">
        <v>3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6</v>
      </c>
      <c r="F201" s="53">
        <v>1</v>
      </c>
      <c r="G201" s="53">
        <v>0</v>
      </c>
      <c r="H201" s="53">
        <v>0</v>
      </c>
      <c r="I201" s="53">
        <v>0</v>
      </c>
      <c r="J201" s="53">
        <v>1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1</v>
      </c>
      <c r="I202" s="53">
        <v>0</v>
      </c>
      <c r="J202" s="53">
        <v>1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1</v>
      </c>
      <c r="C203" s="53">
        <v>1</v>
      </c>
      <c r="D203" s="53">
        <v>0</v>
      </c>
      <c r="E203" s="53">
        <v>8</v>
      </c>
      <c r="F203" s="53">
        <v>5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15</v>
      </c>
      <c r="F205" s="53">
        <v>0</v>
      </c>
      <c r="G205" s="53">
        <v>1</v>
      </c>
      <c r="H205" s="53">
        <v>2</v>
      </c>
      <c r="I205" s="53">
        <v>0</v>
      </c>
      <c r="J205" s="53">
        <v>2</v>
      </c>
      <c r="K205" s="53">
        <v>2</v>
      </c>
      <c r="L205" s="53">
        <v>4</v>
      </c>
      <c r="M205" s="53">
        <v>3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5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2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3</v>
      </c>
      <c r="F208" s="53">
        <v>2</v>
      </c>
      <c r="G208" s="53">
        <v>0</v>
      </c>
      <c r="H208" s="53">
        <v>0</v>
      </c>
      <c r="I208" s="53">
        <v>0</v>
      </c>
      <c r="J208" s="53">
        <v>0</v>
      </c>
      <c r="K208" s="53">
        <v>1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2</v>
      </c>
      <c r="F209" s="53">
        <v>1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6</v>
      </c>
      <c r="F210" s="53">
        <v>0</v>
      </c>
      <c r="G210" s="53">
        <v>1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2</v>
      </c>
      <c r="F211" s="53">
        <v>2</v>
      </c>
      <c r="G211" s="53">
        <v>0</v>
      </c>
      <c r="H211" s="53">
        <v>0</v>
      </c>
      <c r="I211" s="53">
        <v>1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15</v>
      </c>
      <c r="F212" s="53">
        <v>0</v>
      </c>
      <c r="G212" s="53">
        <v>2</v>
      </c>
      <c r="H212" s="53">
        <v>1</v>
      </c>
      <c r="I212" s="53">
        <v>0</v>
      </c>
      <c r="J212" s="53">
        <v>5</v>
      </c>
      <c r="K212" s="53">
        <v>1</v>
      </c>
      <c r="L212" s="53">
        <v>1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20</v>
      </c>
      <c r="F213" s="53">
        <v>0</v>
      </c>
      <c r="G213" s="53">
        <v>1</v>
      </c>
      <c r="H213" s="53">
        <v>9</v>
      </c>
      <c r="I213" s="53">
        <v>1</v>
      </c>
      <c r="J213" s="53">
        <v>5</v>
      </c>
      <c r="K213" s="53">
        <v>1</v>
      </c>
      <c r="L213" s="53">
        <v>2</v>
      </c>
      <c r="M213" s="53">
        <v>0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1</v>
      </c>
      <c r="C214" s="53">
        <v>1</v>
      </c>
      <c r="D214" s="53">
        <v>0</v>
      </c>
      <c r="E214" s="53">
        <v>96</v>
      </c>
      <c r="F214" s="53">
        <v>2</v>
      </c>
      <c r="G214" s="53">
        <v>7</v>
      </c>
      <c r="H214" s="53">
        <v>7</v>
      </c>
      <c r="I214" s="53">
        <v>3</v>
      </c>
      <c r="J214" s="53">
        <v>9</v>
      </c>
      <c r="K214" s="53">
        <v>8</v>
      </c>
      <c r="L214" s="53">
        <v>10</v>
      </c>
      <c r="M214" s="53">
        <v>5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1</v>
      </c>
      <c r="F215" s="53">
        <v>1</v>
      </c>
      <c r="G215" s="53">
        <v>0</v>
      </c>
      <c r="H215" s="53">
        <v>0</v>
      </c>
      <c r="I215" s="53">
        <v>0</v>
      </c>
      <c r="J215" s="53">
        <v>0</v>
      </c>
      <c r="K215" s="53">
        <v>1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51</v>
      </c>
      <c r="F216" s="53">
        <v>3</v>
      </c>
      <c r="G216" s="53">
        <v>4</v>
      </c>
      <c r="H216" s="53">
        <v>23</v>
      </c>
      <c r="I216" s="53">
        <v>5</v>
      </c>
      <c r="J216" s="53">
        <v>5</v>
      </c>
      <c r="K216" s="53">
        <v>1</v>
      </c>
      <c r="L216" s="53">
        <v>0</v>
      </c>
      <c r="M216" s="53">
        <v>0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3</v>
      </c>
      <c r="F218" s="53">
        <v>1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3</v>
      </c>
      <c r="F219" s="53">
        <v>1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12</v>
      </c>
      <c r="F220" s="53">
        <v>5</v>
      </c>
      <c r="G220" s="53">
        <v>0</v>
      </c>
      <c r="H220" s="53">
        <v>0</v>
      </c>
      <c r="I220" s="53">
        <v>0</v>
      </c>
      <c r="J220" s="53">
        <v>1</v>
      </c>
      <c r="K220" s="53">
        <v>0</v>
      </c>
      <c r="L220" s="53">
        <v>1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2</v>
      </c>
      <c r="F221" s="53">
        <v>1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5</v>
      </c>
      <c r="F222" s="53">
        <v>1</v>
      </c>
      <c r="G222" s="53">
        <v>0</v>
      </c>
      <c r="H222" s="53">
        <v>1</v>
      </c>
      <c r="I222" s="53">
        <v>0</v>
      </c>
      <c r="J222" s="53">
        <v>1</v>
      </c>
      <c r="K222" s="53">
        <v>0</v>
      </c>
      <c r="L222" s="53">
        <v>1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9</v>
      </c>
      <c r="F223" s="53">
        <v>4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7</v>
      </c>
      <c r="F224" s="53">
        <v>5</v>
      </c>
      <c r="G224" s="53">
        <v>0</v>
      </c>
      <c r="H224" s="53">
        <v>0</v>
      </c>
      <c r="I224" s="53">
        <v>0</v>
      </c>
      <c r="J224" s="53">
        <v>1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1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1</v>
      </c>
      <c r="C226" s="53">
        <v>1</v>
      </c>
      <c r="D226" s="53">
        <v>0</v>
      </c>
      <c r="E226" s="53">
        <v>52</v>
      </c>
      <c r="F226" s="53">
        <v>12</v>
      </c>
      <c r="G226" s="53">
        <v>3</v>
      </c>
      <c r="H226" s="53">
        <v>13</v>
      </c>
      <c r="I226" s="53">
        <v>0</v>
      </c>
      <c r="J226" s="53">
        <v>2</v>
      </c>
      <c r="K226" s="53">
        <v>1</v>
      </c>
      <c r="L226" s="53">
        <v>2</v>
      </c>
      <c r="M226" s="53">
        <v>2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2</v>
      </c>
      <c r="F228" s="53">
        <v>2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4</v>
      </c>
      <c r="F229" s="53">
        <v>0</v>
      </c>
      <c r="G229" s="53">
        <v>0</v>
      </c>
      <c r="H229" s="53">
        <v>0</v>
      </c>
      <c r="I229" s="53">
        <v>0</v>
      </c>
      <c r="J229" s="53">
        <v>1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13</v>
      </c>
      <c r="F230" s="53">
        <v>0</v>
      </c>
      <c r="G230" s="53">
        <v>2</v>
      </c>
      <c r="H230" s="53">
        <v>1</v>
      </c>
      <c r="I230" s="53">
        <v>2</v>
      </c>
      <c r="J230" s="53">
        <v>2</v>
      </c>
      <c r="K230" s="53">
        <v>0</v>
      </c>
      <c r="L230" s="53">
        <v>1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3</v>
      </c>
      <c r="F231" s="53">
        <v>1</v>
      </c>
      <c r="G231" s="53">
        <v>0</v>
      </c>
      <c r="H231" s="53">
        <v>0</v>
      </c>
      <c r="I231" s="53">
        <v>0</v>
      </c>
      <c r="J231" s="53">
        <v>1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2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41</v>
      </c>
      <c r="F234" s="53">
        <v>5</v>
      </c>
      <c r="G234" s="53">
        <v>3</v>
      </c>
      <c r="H234" s="53">
        <v>8</v>
      </c>
      <c r="I234" s="53">
        <v>0</v>
      </c>
      <c r="J234" s="53">
        <v>2</v>
      </c>
      <c r="K234" s="53">
        <v>0</v>
      </c>
      <c r="L234" s="53">
        <v>2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5</v>
      </c>
      <c r="F235" s="53">
        <v>4</v>
      </c>
      <c r="G235" s="53">
        <v>0</v>
      </c>
      <c r="H235" s="53">
        <v>0</v>
      </c>
      <c r="I235" s="53">
        <v>0</v>
      </c>
      <c r="J235" s="53">
        <v>0</v>
      </c>
      <c r="K235" s="53">
        <v>2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6</v>
      </c>
      <c r="F236" s="53">
        <v>4</v>
      </c>
      <c r="G236" s="53">
        <v>0</v>
      </c>
      <c r="H236" s="53">
        <v>1</v>
      </c>
      <c r="I236" s="53">
        <v>0</v>
      </c>
      <c r="J236" s="53">
        <v>1</v>
      </c>
      <c r="K236" s="53">
        <v>0</v>
      </c>
      <c r="L236" s="53">
        <v>0</v>
      </c>
      <c r="M236" s="53">
        <v>1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8</v>
      </c>
      <c r="F238" s="53">
        <v>3</v>
      </c>
      <c r="G238" s="53">
        <v>0</v>
      </c>
      <c r="H238" s="53">
        <v>1</v>
      </c>
      <c r="I238" s="53">
        <v>0</v>
      </c>
      <c r="J238" s="53">
        <v>1</v>
      </c>
      <c r="K238" s="53">
        <v>0</v>
      </c>
      <c r="L238" s="53">
        <v>0</v>
      </c>
      <c r="M238" s="53">
        <v>1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38</v>
      </c>
      <c r="F239" s="53">
        <v>12</v>
      </c>
      <c r="G239" s="53">
        <v>1</v>
      </c>
      <c r="H239" s="53">
        <v>4</v>
      </c>
      <c r="I239" s="53">
        <v>0</v>
      </c>
      <c r="J239" s="53">
        <v>3</v>
      </c>
      <c r="K239" s="53">
        <v>0</v>
      </c>
      <c r="L239" s="53">
        <v>3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3</v>
      </c>
      <c r="F240" s="53">
        <v>0</v>
      </c>
      <c r="G240" s="53">
        <v>1</v>
      </c>
      <c r="H240" s="53">
        <v>0</v>
      </c>
      <c r="I240" s="53">
        <v>0</v>
      </c>
      <c r="J240" s="53">
        <v>1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64</v>
      </c>
      <c r="F242" s="53">
        <v>8</v>
      </c>
      <c r="G242" s="53">
        <v>0</v>
      </c>
      <c r="H242" s="53">
        <v>6</v>
      </c>
      <c r="I242" s="53">
        <v>1</v>
      </c>
      <c r="J242" s="53">
        <v>5</v>
      </c>
      <c r="K242" s="53">
        <v>1</v>
      </c>
      <c r="L242" s="53">
        <v>4</v>
      </c>
      <c r="M242" s="53">
        <v>0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1</v>
      </c>
      <c r="F243" s="53">
        <v>0</v>
      </c>
      <c r="G243" s="53">
        <v>1</v>
      </c>
      <c r="H243" s="53">
        <v>0</v>
      </c>
      <c r="I243" s="53">
        <v>0</v>
      </c>
      <c r="J243" s="53">
        <v>0</v>
      </c>
      <c r="K243" s="53">
        <v>1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2</v>
      </c>
      <c r="C244" s="53">
        <v>4</v>
      </c>
      <c r="D244" s="53">
        <v>0</v>
      </c>
      <c r="E244" s="53">
        <v>116</v>
      </c>
      <c r="F244" s="53">
        <v>2</v>
      </c>
      <c r="G244" s="53">
        <v>18</v>
      </c>
      <c r="H244" s="53">
        <v>26</v>
      </c>
      <c r="I244" s="53">
        <v>8</v>
      </c>
      <c r="J244" s="53">
        <v>14</v>
      </c>
      <c r="K244" s="53">
        <v>12</v>
      </c>
      <c r="L244" s="53">
        <v>8</v>
      </c>
      <c r="M244" s="53">
        <v>1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2</v>
      </c>
      <c r="F245" s="53">
        <v>0</v>
      </c>
      <c r="G245" s="53">
        <v>0</v>
      </c>
      <c r="H245" s="53">
        <v>1</v>
      </c>
      <c r="I245" s="53">
        <v>0</v>
      </c>
      <c r="J245" s="53">
        <v>0</v>
      </c>
      <c r="K245" s="53">
        <v>1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3</v>
      </c>
      <c r="F246" s="53">
        <v>2</v>
      </c>
      <c r="G246" s="53">
        <v>0</v>
      </c>
      <c r="H246" s="53">
        <v>0</v>
      </c>
      <c r="I246" s="53">
        <v>0</v>
      </c>
      <c r="J246" s="53">
        <v>1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2</v>
      </c>
      <c r="F247" s="53">
        <v>1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5</v>
      </c>
      <c r="F250" s="53">
        <v>1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11</v>
      </c>
      <c r="F251" s="53">
        <v>4</v>
      </c>
      <c r="G251" s="53">
        <v>0</v>
      </c>
      <c r="H251" s="53">
        <v>1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3</v>
      </c>
      <c r="F252" s="53">
        <v>2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7</v>
      </c>
      <c r="F253" s="53">
        <v>2</v>
      </c>
      <c r="G253" s="53">
        <v>1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8</v>
      </c>
      <c r="F254" s="53">
        <v>1</v>
      </c>
      <c r="G254" s="53">
        <v>0</v>
      </c>
      <c r="H254" s="53">
        <v>2</v>
      </c>
      <c r="I254" s="53">
        <v>0</v>
      </c>
      <c r="J254" s="53">
        <v>1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1</v>
      </c>
      <c r="C256" s="53">
        <v>1</v>
      </c>
      <c r="D256" s="53">
        <v>0</v>
      </c>
      <c r="E256" s="53">
        <v>40</v>
      </c>
      <c r="F256" s="53">
        <v>3</v>
      </c>
      <c r="G256" s="53">
        <v>3</v>
      </c>
      <c r="H256" s="53">
        <v>6</v>
      </c>
      <c r="I256" s="53">
        <v>2</v>
      </c>
      <c r="J256" s="53">
        <v>8</v>
      </c>
      <c r="K256" s="53">
        <v>6</v>
      </c>
      <c r="L256" s="53">
        <v>3</v>
      </c>
      <c r="M256" s="53">
        <v>3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3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6</v>
      </c>
      <c r="F258" s="53">
        <v>0</v>
      </c>
      <c r="G258" s="53">
        <v>0</v>
      </c>
      <c r="H258" s="53">
        <v>1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1</v>
      </c>
      <c r="C261" s="53">
        <v>1</v>
      </c>
      <c r="D261" s="53">
        <v>0</v>
      </c>
      <c r="E261" s="53">
        <v>4</v>
      </c>
      <c r="F261" s="53">
        <v>1</v>
      </c>
      <c r="G261" s="53">
        <v>0</v>
      </c>
      <c r="H261" s="53">
        <v>2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1</v>
      </c>
      <c r="F262" s="53">
        <v>0</v>
      </c>
      <c r="G262" s="53">
        <v>0</v>
      </c>
      <c r="H262" s="53">
        <v>1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2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1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2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10</v>
      </c>
      <c r="F266" s="53">
        <v>0</v>
      </c>
      <c r="G266" s="53">
        <v>0</v>
      </c>
      <c r="H266" s="53">
        <v>2</v>
      </c>
      <c r="I266" s="53">
        <v>1</v>
      </c>
      <c r="J266" s="53">
        <v>0</v>
      </c>
      <c r="K266" s="53">
        <v>0</v>
      </c>
      <c r="L266" s="53">
        <v>3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7</v>
      </c>
      <c r="F267" s="53">
        <v>0</v>
      </c>
      <c r="G267" s="53">
        <v>3</v>
      </c>
      <c r="H267" s="53">
        <v>1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1</v>
      </c>
      <c r="C269" s="53">
        <v>1</v>
      </c>
      <c r="D269" s="53">
        <v>0</v>
      </c>
      <c r="E269" s="53">
        <v>3</v>
      </c>
      <c r="F269" s="53">
        <v>2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4</v>
      </c>
      <c r="F270" s="53">
        <v>0</v>
      </c>
      <c r="G270" s="53">
        <v>0</v>
      </c>
      <c r="H270" s="53">
        <v>2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61</v>
      </c>
      <c r="F271" s="53">
        <v>2</v>
      </c>
      <c r="G271" s="53">
        <v>4</v>
      </c>
      <c r="H271" s="53">
        <v>20</v>
      </c>
      <c r="I271" s="53">
        <v>5</v>
      </c>
      <c r="J271" s="53">
        <v>6</v>
      </c>
      <c r="K271" s="53">
        <v>4</v>
      </c>
      <c r="L271" s="53">
        <v>11</v>
      </c>
      <c r="M271" s="53">
        <v>19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1</v>
      </c>
      <c r="G272" s="53">
        <v>1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5</v>
      </c>
      <c r="F274" s="53">
        <v>2</v>
      </c>
      <c r="G274" s="53">
        <v>0</v>
      </c>
      <c r="H274" s="53">
        <v>0</v>
      </c>
      <c r="I274" s="53">
        <v>0</v>
      </c>
      <c r="J274" s="53">
        <v>0</v>
      </c>
      <c r="K274" s="53">
        <v>1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4</v>
      </c>
      <c r="F275" s="53">
        <v>0</v>
      </c>
      <c r="G275" s="53">
        <v>0</v>
      </c>
      <c r="H275" s="53">
        <v>5</v>
      </c>
      <c r="I275" s="53">
        <v>0</v>
      </c>
      <c r="J275" s="53">
        <v>0</v>
      </c>
      <c r="K275" s="53">
        <v>1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27</v>
      </c>
      <c r="F276" s="53">
        <v>8</v>
      </c>
      <c r="G276" s="53">
        <v>0</v>
      </c>
      <c r="H276" s="53">
        <v>4</v>
      </c>
      <c r="I276" s="53">
        <v>1</v>
      </c>
      <c r="J276" s="53">
        <v>5</v>
      </c>
      <c r="K276" s="53">
        <v>0</v>
      </c>
      <c r="L276" s="53">
        <v>2</v>
      </c>
      <c r="M276" s="53">
        <v>2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9</v>
      </c>
      <c r="F277" s="53">
        <v>0</v>
      </c>
      <c r="G277" s="53">
        <v>1</v>
      </c>
      <c r="H277" s="53">
        <v>0</v>
      </c>
      <c r="I277" s="53">
        <v>0</v>
      </c>
      <c r="J277" s="53">
        <v>1</v>
      </c>
      <c r="K277" s="53">
        <v>2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10</v>
      </c>
      <c r="F278" s="53">
        <v>5</v>
      </c>
      <c r="G278" s="53">
        <v>1</v>
      </c>
      <c r="H278" s="53">
        <v>1</v>
      </c>
      <c r="I278" s="53">
        <v>1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5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1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18</v>
      </c>
      <c r="F280" s="53">
        <v>1</v>
      </c>
      <c r="G280" s="53">
        <v>0</v>
      </c>
      <c r="H280" s="53">
        <v>2</v>
      </c>
      <c r="I280" s="53">
        <v>0</v>
      </c>
      <c r="J280" s="53">
        <v>2</v>
      </c>
      <c r="K280" s="53">
        <v>2</v>
      </c>
      <c r="L280" s="53">
        <v>0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0</v>
      </c>
      <c r="I281" s="53">
        <v>0</v>
      </c>
      <c r="J281" s="53">
        <v>1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11</v>
      </c>
      <c r="F282" s="53">
        <v>1</v>
      </c>
      <c r="G282" s="53">
        <v>1</v>
      </c>
      <c r="H282" s="53">
        <v>3</v>
      </c>
      <c r="I282" s="53">
        <v>0</v>
      </c>
      <c r="J282" s="53">
        <v>0</v>
      </c>
      <c r="K282" s="53">
        <v>2</v>
      </c>
      <c r="L282" s="53">
        <v>1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0</v>
      </c>
      <c r="G283" s="53">
        <v>0</v>
      </c>
      <c r="H283" s="53">
        <v>2</v>
      </c>
      <c r="I283" s="53">
        <v>0</v>
      </c>
      <c r="J283" s="53">
        <v>1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3</v>
      </c>
      <c r="F284" s="53">
        <v>1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1</v>
      </c>
      <c r="C285" s="53">
        <v>1</v>
      </c>
      <c r="D285" s="53">
        <v>0</v>
      </c>
      <c r="E285" s="53">
        <v>10</v>
      </c>
      <c r="F285" s="53">
        <v>0</v>
      </c>
      <c r="G285" s="53">
        <v>0</v>
      </c>
      <c r="H285" s="53">
        <v>0</v>
      </c>
      <c r="I285" s="53">
        <v>0</v>
      </c>
      <c r="J285" s="53">
        <v>1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1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1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1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15</v>
      </c>
      <c r="F290" s="53">
        <v>0</v>
      </c>
      <c r="G290" s="53">
        <v>2</v>
      </c>
      <c r="H290" s="53">
        <v>7</v>
      </c>
      <c r="I290" s="53">
        <v>1</v>
      </c>
      <c r="J290" s="53">
        <v>0</v>
      </c>
      <c r="K290" s="53">
        <v>0</v>
      </c>
      <c r="L290" s="53">
        <v>5</v>
      </c>
      <c r="M290" s="53">
        <v>1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2</v>
      </c>
      <c r="F291" s="53">
        <v>1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9</v>
      </c>
      <c r="F292" s="53">
        <v>4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11</v>
      </c>
      <c r="F293" s="53">
        <v>0</v>
      </c>
      <c r="G293" s="53">
        <v>0</v>
      </c>
      <c r="H293" s="53">
        <v>2</v>
      </c>
      <c r="I293" s="53">
        <v>0</v>
      </c>
      <c r="J293" s="53">
        <v>1</v>
      </c>
      <c r="K293" s="53">
        <v>0</v>
      </c>
      <c r="L293" s="53">
        <v>1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2</v>
      </c>
      <c r="C294" s="53">
        <v>2</v>
      </c>
      <c r="D294" s="53">
        <v>0</v>
      </c>
      <c r="E294" s="53">
        <v>24</v>
      </c>
      <c r="F294" s="53">
        <v>1</v>
      </c>
      <c r="G294" s="53">
        <v>7</v>
      </c>
      <c r="H294" s="53">
        <v>6</v>
      </c>
      <c r="I294" s="53">
        <v>1</v>
      </c>
      <c r="J294" s="53">
        <v>6</v>
      </c>
      <c r="K294" s="53">
        <v>0</v>
      </c>
      <c r="L294" s="53">
        <v>7</v>
      </c>
      <c r="M294" s="53">
        <v>1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1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0</v>
      </c>
      <c r="G296" s="53">
        <v>0</v>
      </c>
      <c r="H296" s="53">
        <v>1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2</v>
      </c>
      <c r="C297" s="53">
        <v>2</v>
      </c>
      <c r="D297" s="53">
        <v>0</v>
      </c>
      <c r="E297" s="53">
        <v>39</v>
      </c>
      <c r="F297" s="53">
        <v>8</v>
      </c>
      <c r="G297" s="53">
        <v>5</v>
      </c>
      <c r="H297" s="53">
        <v>20</v>
      </c>
      <c r="I297" s="53">
        <v>2</v>
      </c>
      <c r="J297" s="53">
        <v>3</v>
      </c>
      <c r="K297" s="53">
        <v>0</v>
      </c>
      <c r="L297" s="53">
        <v>2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2</v>
      </c>
      <c r="F298" s="53">
        <v>2</v>
      </c>
      <c r="G298" s="53">
        <v>0</v>
      </c>
      <c r="H298" s="53">
        <v>1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0</v>
      </c>
      <c r="G299" s="53">
        <v>1</v>
      </c>
      <c r="H299" s="53">
        <v>0</v>
      </c>
      <c r="I299" s="53">
        <v>1</v>
      </c>
      <c r="J299" s="53">
        <v>1</v>
      </c>
      <c r="K299" s="53">
        <v>1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4</v>
      </c>
      <c r="C300" s="53">
        <v>5</v>
      </c>
      <c r="D300" s="53">
        <v>0</v>
      </c>
      <c r="E300" s="53">
        <v>298</v>
      </c>
      <c r="F300" s="53">
        <v>2</v>
      </c>
      <c r="G300" s="53">
        <v>105</v>
      </c>
      <c r="H300" s="53">
        <v>275</v>
      </c>
      <c r="I300" s="53">
        <v>90</v>
      </c>
      <c r="J300" s="53">
        <v>64</v>
      </c>
      <c r="K300" s="53">
        <v>14</v>
      </c>
      <c r="L300" s="53">
        <v>24</v>
      </c>
      <c r="M300" s="53">
        <v>3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5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</v>
      </c>
      <c r="C304" s="53">
        <v>1</v>
      </c>
      <c r="D304" s="53">
        <v>0</v>
      </c>
      <c r="E304" s="53">
        <v>55</v>
      </c>
      <c r="F304" s="53">
        <v>4</v>
      </c>
      <c r="G304" s="53">
        <v>5</v>
      </c>
      <c r="H304" s="53">
        <v>16</v>
      </c>
      <c r="I304" s="53">
        <v>2</v>
      </c>
      <c r="J304" s="53">
        <v>7</v>
      </c>
      <c r="K304" s="53">
        <v>0</v>
      </c>
      <c r="L304" s="53">
        <v>6</v>
      </c>
      <c r="M304" s="53">
        <v>7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2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2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29</v>
      </c>
      <c r="F306" s="53">
        <v>4</v>
      </c>
      <c r="G306" s="53">
        <v>0</v>
      </c>
      <c r="H306" s="53">
        <v>4</v>
      </c>
      <c r="I306" s="53">
        <v>3</v>
      </c>
      <c r="J306" s="53">
        <v>1</v>
      </c>
      <c r="K306" s="53">
        <v>0</v>
      </c>
      <c r="L306" s="53">
        <v>1</v>
      </c>
      <c r="M306" s="53">
        <v>1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34</v>
      </c>
      <c r="F307" s="53">
        <v>5</v>
      </c>
      <c r="G307" s="53">
        <v>4</v>
      </c>
      <c r="H307" s="53">
        <v>2</v>
      </c>
      <c r="I307" s="53">
        <v>0</v>
      </c>
      <c r="J307" s="53">
        <v>2</v>
      </c>
      <c r="K307" s="53">
        <v>2</v>
      </c>
      <c r="L307" s="53">
        <v>3</v>
      </c>
      <c r="M307" s="53">
        <v>3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4</v>
      </c>
      <c r="F308" s="53">
        <v>0</v>
      </c>
      <c r="G308" s="53">
        <v>2</v>
      </c>
      <c r="H308" s="53">
        <v>1</v>
      </c>
      <c r="I308" s="53">
        <v>0</v>
      </c>
      <c r="J308" s="53">
        <v>1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34</v>
      </c>
      <c r="F309" s="53">
        <v>4</v>
      </c>
      <c r="G309" s="53">
        <v>3</v>
      </c>
      <c r="H309" s="53">
        <v>3</v>
      </c>
      <c r="I309" s="53">
        <v>1</v>
      </c>
      <c r="J309" s="53">
        <v>5</v>
      </c>
      <c r="K309" s="53">
        <v>2</v>
      </c>
      <c r="L309" s="53">
        <v>1</v>
      </c>
      <c r="M309" s="53">
        <v>1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12</v>
      </c>
      <c r="F310" s="53">
        <v>2</v>
      </c>
      <c r="G310" s="53">
        <v>0</v>
      </c>
      <c r="H310" s="53">
        <v>5</v>
      </c>
      <c r="I310" s="53">
        <v>0</v>
      </c>
      <c r="J310" s="53">
        <v>1</v>
      </c>
      <c r="K310" s="53">
        <v>1</v>
      </c>
      <c r="L310" s="53">
        <v>3</v>
      </c>
      <c r="M310" s="53">
        <v>1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4</v>
      </c>
      <c r="F311" s="53">
        <v>0</v>
      </c>
      <c r="G311" s="53">
        <v>1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3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1</v>
      </c>
      <c r="L312" s="53">
        <v>1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6</v>
      </c>
      <c r="F313" s="53">
        <v>0</v>
      </c>
      <c r="G313" s="53">
        <v>0</v>
      </c>
      <c r="H313" s="53">
        <v>0</v>
      </c>
      <c r="I313" s="53">
        <v>0</v>
      </c>
      <c r="J313" s="53">
        <v>2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2</v>
      </c>
      <c r="C314" s="53">
        <v>2</v>
      </c>
      <c r="D314" s="53">
        <v>0</v>
      </c>
      <c r="E314" s="53">
        <v>45</v>
      </c>
      <c r="F314" s="53">
        <v>3</v>
      </c>
      <c r="G314" s="53">
        <v>5</v>
      </c>
      <c r="H314" s="53">
        <v>19</v>
      </c>
      <c r="I314" s="53">
        <v>6</v>
      </c>
      <c r="J314" s="53">
        <v>1</v>
      </c>
      <c r="K314" s="53">
        <v>1</v>
      </c>
      <c r="L314" s="53">
        <v>2</v>
      </c>
      <c r="M314" s="53">
        <v>0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8</v>
      </c>
      <c r="F315" s="53">
        <v>1</v>
      </c>
      <c r="G315" s="53">
        <v>0</v>
      </c>
      <c r="H315" s="53">
        <v>1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10</v>
      </c>
      <c r="F316" s="53">
        <v>3</v>
      </c>
      <c r="G316" s="53">
        <v>0</v>
      </c>
      <c r="H316" s="53">
        <v>1</v>
      </c>
      <c r="I316" s="53">
        <v>0</v>
      </c>
      <c r="J316" s="53">
        <v>0</v>
      </c>
      <c r="K316" s="53">
        <v>2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3</v>
      </c>
      <c r="C317" s="53">
        <v>3</v>
      </c>
      <c r="D317" s="53">
        <v>0</v>
      </c>
      <c r="E317" s="53">
        <v>205</v>
      </c>
      <c r="F317" s="53">
        <v>4</v>
      </c>
      <c r="G317" s="53">
        <v>58</v>
      </c>
      <c r="H317" s="53">
        <v>93</v>
      </c>
      <c r="I317" s="53">
        <v>25</v>
      </c>
      <c r="J317" s="53">
        <v>25</v>
      </c>
      <c r="K317" s="53">
        <v>12</v>
      </c>
      <c r="L317" s="53">
        <v>15</v>
      </c>
      <c r="M317" s="53">
        <v>30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6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1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3</v>
      </c>
      <c r="F320" s="53">
        <v>1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15</v>
      </c>
      <c r="F321" s="53">
        <v>2</v>
      </c>
      <c r="G321" s="53">
        <v>1</v>
      </c>
      <c r="H321" s="53">
        <v>0</v>
      </c>
      <c r="I321" s="53">
        <v>0</v>
      </c>
      <c r="J321" s="53">
        <v>1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8</v>
      </c>
      <c r="F322" s="53">
        <v>1</v>
      </c>
      <c r="G322" s="53">
        <v>0</v>
      </c>
      <c r="H322" s="53">
        <v>0</v>
      </c>
      <c r="I322" s="53">
        <v>0</v>
      </c>
      <c r="J322" s="53">
        <v>0</v>
      </c>
      <c r="K322" s="53">
        <v>1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4</v>
      </c>
      <c r="C323" s="53">
        <v>4</v>
      </c>
      <c r="D323" s="53">
        <v>1</v>
      </c>
      <c r="E323" s="53">
        <v>353</v>
      </c>
      <c r="F323" s="53">
        <v>12</v>
      </c>
      <c r="G323" s="53">
        <v>48</v>
      </c>
      <c r="H323" s="53">
        <v>328</v>
      </c>
      <c r="I323" s="53">
        <v>25</v>
      </c>
      <c r="J323" s="53">
        <v>54</v>
      </c>
      <c r="K323" s="53">
        <v>19</v>
      </c>
      <c r="L323" s="53">
        <v>26</v>
      </c>
      <c r="M323" s="53">
        <v>23</v>
      </c>
      <c r="N323" s="53">
        <v>1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1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5</v>
      </c>
      <c r="F325" s="53">
        <v>1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4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4</v>
      </c>
      <c r="F327" s="53">
        <v>1</v>
      </c>
      <c r="G327" s="53">
        <v>0</v>
      </c>
      <c r="H327" s="53">
        <v>1</v>
      </c>
      <c r="I327" s="53">
        <v>0</v>
      </c>
      <c r="J327" s="53">
        <v>1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24</v>
      </c>
      <c r="F329" s="53">
        <v>6</v>
      </c>
      <c r="G329" s="53">
        <v>0</v>
      </c>
      <c r="H329" s="53">
        <v>0</v>
      </c>
      <c r="I329" s="53">
        <v>0</v>
      </c>
      <c r="J329" s="53">
        <v>1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2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5</v>
      </c>
      <c r="F331" s="53">
        <v>3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39</v>
      </c>
      <c r="F332" s="53">
        <v>14</v>
      </c>
      <c r="G332" s="53">
        <v>2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1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13</v>
      </c>
      <c r="F333" s="53">
        <v>1</v>
      </c>
      <c r="G333" s="53">
        <v>0</v>
      </c>
      <c r="H333" s="53">
        <v>1</v>
      </c>
      <c r="I333" s="53">
        <v>1</v>
      </c>
      <c r="J333" s="53">
        <v>0</v>
      </c>
      <c r="K333" s="53">
        <v>1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2</v>
      </c>
      <c r="F335" s="53">
        <v>0</v>
      </c>
      <c r="G335" s="53">
        <v>0</v>
      </c>
      <c r="H335" s="53">
        <v>0</v>
      </c>
      <c r="I335" s="53">
        <v>1</v>
      </c>
      <c r="J335" s="53">
        <v>1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1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1</v>
      </c>
      <c r="E337" s="53">
        <v>47</v>
      </c>
      <c r="F337" s="53">
        <v>7</v>
      </c>
      <c r="G337" s="53">
        <v>5</v>
      </c>
      <c r="H337" s="53">
        <v>10</v>
      </c>
      <c r="I337" s="53">
        <v>2</v>
      </c>
      <c r="J337" s="53">
        <v>20</v>
      </c>
      <c r="K337" s="53">
        <v>1</v>
      </c>
      <c r="L337" s="53">
        <v>4</v>
      </c>
      <c r="M337" s="53">
        <v>0</v>
      </c>
      <c r="N337" s="53">
        <v>1</v>
      </c>
      <c r="O337" s="53">
        <v>0</v>
      </c>
    </row>
    <row r="338" spans="1:15" x14ac:dyDescent="0.25">
      <c r="A338" s="57" t="s">
        <v>343</v>
      </c>
      <c r="B338" s="53">
        <v>54</v>
      </c>
      <c r="C338" s="53">
        <v>57</v>
      </c>
      <c r="D338" s="53">
        <v>5</v>
      </c>
      <c r="E338" s="53">
        <v>2319</v>
      </c>
      <c r="F338" s="53">
        <v>7</v>
      </c>
      <c r="G338" s="53">
        <v>377</v>
      </c>
      <c r="H338" s="53">
        <v>3181</v>
      </c>
      <c r="I338" s="53">
        <v>574</v>
      </c>
      <c r="J338" s="53">
        <v>376</v>
      </c>
      <c r="K338" s="53">
        <v>79</v>
      </c>
      <c r="L338" s="53">
        <v>82</v>
      </c>
      <c r="M338" s="53">
        <v>166</v>
      </c>
      <c r="N338" s="53">
        <v>5</v>
      </c>
      <c r="O338" s="53">
        <v>1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2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0</v>
      </c>
      <c r="F341" s="53">
        <v>0</v>
      </c>
      <c r="G341" s="53">
        <v>1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8</v>
      </c>
      <c r="F342" s="53">
        <v>4</v>
      </c>
      <c r="G342" s="53">
        <v>0</v>
      </c>
      <c r="H342" s="53">
        <v>2</v>
      </c>
      <c r="I342" s="53">
        <v>0</v>
      </c>
      <c r="J342" s="53">
        <v>0</v>
      </c>
      <c r="K342" s="53">
        <v>0</v>
      </c>
      <c r="L342" s="53">
        <v>1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3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3</v>
      </c>
      <c r="F344" s="53">
        <v>0</v>
      </c>
      <c r="G344" s="53">
        <v>0</v>
      </c>
      <c r="H344" s="53">
        <v>1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1</v>
      </c>
      <c r="C345" s="53">
        <v>1</v>
      </c>
      <c r="D345" s="53">
        <v>0</v>
      </c>
      <c r="E345" s="53">
        <v>2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1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1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36</v>
      </c>
      <c r="F348" s="53">
        <v>2</v>
      </c>
      <c r="G348" s="53">
        <v>0</v>
      </c>
      <c r="H348" s="53">
        <v>3</v>
      </c>
      <c r="I348" s="53">
        <v>0</v>
      </c>
      <c r="J348" s="53">
        <v>2</v>
      </c>
      <c r="K348" s="53">
        <v>1</v>
      </c>
      <c r="L348" s="53">
        <v>1</v>
      </c>
      <c r="M348" s="53">
        <v>2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3</v>
      </c>
      <c r="F349" s="53">
        <v>1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4</v>
      </c>
      <c r="F351" s="53">
        <v>1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6</v>
      </c>
      <c r="F352" s="53">
        <v>2</v>
      </c>
      <c r="G352" s="53">
        <v>4</v>
      </c>
      <c r="H352" s="53">
        <v>2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2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1</v>
      </c>
      <c r="C354" s="53">
        <v>1</v>
      </c>
      <c r="D354" s="53">
        <v>0</v>
      </c>
      <c r="E354" s="53">
        <v>15</v>
      </c>
      <c r="F354" s="53">
        <v>5</v>
      </c>
      <c r="G354" s="53">
        <v>0</v>
      </c>
      <c r="H354" s="53">
        <v>0</v>
      </c>
      <c r="I354" s="53">
        <v>0</v>
      </c>
      <c r="J354" s="53">
        <v>0</v>
      </c>
      <c r="K354" s="53">
        <v>1</v>
      </c>
      <c r="L354" s="53">
        <v>3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1</v>
      </c>
      <c r="C355" s="53">
        <v>1</v>
      </c>
      <c r="D355" s="53">
        <v>0</v>
      </c>
      <c r="E355" s="53">
        <v>2</v>
      </c>
      <c r="F355" s="53">
        <v>1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1</v>
      </c>
      <c r="C356" s="53">
        <v>1</v>
      </c>
      <c r="D356" s="53">
        <v>0</v>
      </c>
      <c r="E356" s="53">
        <v>268</v>
      </c>
      <c r="F356" s="53">
        <v>15</v>
      </c>
      <c r="G356" s="53">
        <v>40</v>
      </c>
      <c r="H356" s="53">
        <v>305</v>
      </c>
      <c r="I356" s="53">
        <v>6</v>
      </c>
      <c r="J356" s="53">
        <v>26</v>
      </c>
      <c r="K356" s="53">
        <v>8</v>
      </c>
      <c r="L356" s="53">
        <v>13</v>
      </c>
      <c r="M356" s="53">
        <v>7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1</v>
      </c>
      <c r="C357" s="53">
        <v>1</v>
      </c>
      <c r="D357" s="53">
        <v>0</v>
      </c>
      <c r="E357" s="53">
        <v>47</v>
      </c>
      <c r="F357" s="53">
        <v>9</v>
      </c>
      <c r="G357" s="53">
        <v>2</v>
      </c>
      <c r="H357" s="53">
        <v>12</v>
      </c>
      <c r="I357" s="53">
        <v>1</v>
      </c>
      <c r="J357" s="53">
        <v>4</v>
      </c>
      <c r="K357" s="53">
        <v>2</v>
      </c>
      <c r="L357" s="53">
        <v>3</v>
      </c>
      <c r="M357" s="53">
        <v>0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3</v>
      </c>
      <c r="F358" s="53">
        <v>1</v>
      </c>
      <c r="G358" s="53">
        <v>0</v>
      </c>
      <c r="H358" s="53">
        <v>0</v>
      </c>
      <c r="I358" s="53">
        <v>0</v>
      </c>
      <c r="J358" s="53">
        <v>0</v>
      </c>
      <c r="K358" s="53">
        <v>1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14</v>
      </c>
      <c r="F359" s="53">
        <v>0</v>
      </c>
      <c r="G359" s="53">
        <v>1</v>
      </c>
      <c r="H359" s="53">
        <v>0</v>
      </c>
      <c r="I359" s="53">
        <v>0</v>
      </c>
      <c r="J359" s="53">
        <v>2</v>
      </c>
      <c r="K359" s="53">
        <v>0</v>
      </c>
      <c r="L359" s="53">
        <v>1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0</v>
      </c>
      <c r="F360" s="53">
        <v>0</v>
      </c>
      <c r="G360" s="53">
        <v>1</v>
      </c>
      <c r="H360" s="53">
        <v>0</v>
      </c>
      <c r="I360" s="53">
        <v>0</v>
      </c>
      <c r="J360" s="53">
        <v>1</v>
      </c>
      <c r="K360" s="53">
        <v>1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1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15</v>
      </c>
      <c r="F362" s="53">
        <v>1</v>
      </c>
      <c r="G362" s="53">
        <v>2</v>
      </c>
      <c r="H362" s="53">
        <v>1</v>
      </c>
      <c r="I362" s="53">
        <v>1</v>
      </c>
      <c r="J362" s="53">
        <v>1</v>
      </c>
      <c r="K362" s="53">
        <v>0</v>
      </c>
      <c r="L362" s="53">
        <v>9</v>
      </c>
      <c r="M362" s="53">
        <v>1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12</v>
      </c>
      <c r="F363" s="53">
        <v>3</v>
      </c>
      <c r="G363" s="53">
        <v>0</v>
      </c>
      <c r="H363" s="53">
        <v>1</v>
      </c>
      <c r="I363" s="53">
        <v>1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2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7</v>
      </c>
      <c r="F365" s="53">
        <v>3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58</v>
      </c>
      <c r="F366" s="53">
        <v>15</v>
      </c>
      <c r="G366" s="53">
        <v>2</v>
      </c>
      <c r="H366" s="53">
        <v>2</v>
      </c>
      <c r="I366" s="53">
        <v>0</v>
      </c>
      <c r="J366" s="53">
        <v>1</v>
      </c>
      <c r="K366" s="53">
        <v>3</v>
      </c>
      <c r="L366" s="53">
        <v>7</v>
      </c>
      <c r="M366" s="53">
        <v>0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1</v>
      </c>
      <c r="C367" s="53">
        <v>1</v>
      </c>
      <c r="D367" s="53">
        <v>0</v>
      </c>
      <c r="E367" s="53">
        <v>1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1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14</v>
      </c>
      <c r="F369" s="53">
        <v>2</v>
      </c>
      <c r="G369" s="53">
        <v>0</v>
      </c>
      <c r="H369" s="53">
        <v>0</v>
      </c>
      <c r="I369" s="53">
        <v>1</v>
      </c>
      <c r="J369" s="53">
        <v>4</v>
      </c>
      <c r="K369" s="53">
        <v>1</v>
      </c>
      <c r="L369" s="53">
        <v>1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1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3</v>
      </c>
      <c r="F371" s="53">
        <v>0</v>
      </c>
      <c r="G371" s="53">
        <v>0</v>
      </c>
      <c r="H371" s="53">
        <v>3</v>
      </c>
      <c r="I371" s="53">
        <v>1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14</v>
      </c>
      <c r="F372" s="53">
        <v>3</v>
      </c>
      <c r="G372" s="53">
        <v>0</v>
      </c>
      <c r="H372" s="53">
        <v>1</v>
      </c>
      <c r="I372" s="53">
        <v>0</v>
      </c>
      <c r="J372" s="53">
        <v>1</v>
      </c>
      <c r="K372" s="53">
        <v>4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12</v>
      </c>
      <c r="F373" s="53">
        <v>3</v>
      </c>
      <c r="G373" s="53">
        <v>0</v>
      </c>
      <c r="H373" s="53">
        <v>0</v>
      </c>
      <c r="I373" s="53">
        <v>1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2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8</v>
      </c>
      <c r="C376" s="53">
        <v>9</v>
      </c>
      <c r="D376" s="53">
        <v>1</v>
      </c>
      <c r="E376" s="53">
        <v>179</v>
      </c>
      <c r="F376" s="53">
        <v>1</v>
      </c>
      <c r="G376" s="53">
        <v>59</v>
      </c>
      <c r="H376" s="53">
        <v>49</v>
      </c>
      <c r="I376" s="53">
        <v>5</v>
      </c>
      <c r="J376" s="53">
        <v>17</v>
      </c>
      <c r="K376" s="53">
        <v>4</v>
      </c>
      <c r="L376" s="53">
        <v>2</v>
      </c>
      <c r="M376" s="53">
        <v>4</v>
      </c>
      <c r="N376" s="53">
        <v>1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6</v>
      </c>
      <c r="F377" s="53">
        <v>4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8</v>
      </c>
      <c r="C378" s="53">
        <v>8</v>
      </c>
      <c r="D378" s="53">
        <v>0</v>
      </c>
      <c r="E378" s="53">
        <v>368</v>
      </c>
      <c r="F378" s="53">
        <v>21</v>
      </c>
      <c r="G378" s="53">
        <v>37</v>
      </c>
      <c r="H378" s="53">
        <v>225</v>
      </c>
      <c r="I378" s="53">
        <v>7</v>
      </c>
      <c r="J378" s="53">
        <v>81</v>
      </c>
      <c r="K378" s="53">
        <v>14</v>
      </c>
      <c r="L378" s="53">
        <v>54</v>
      </c>
      <c r="M378" s="53">
        <v>15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4</v>
      </c>
      <c r="F379" s="53">
        <v>0</v>
      </c>
      <c r="G379" s="53">
        <v>0</v>
      </c>
      <c r="H379" s="53">
        <v>1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68</v>
      </c>
      <c r="F380" s="53">
        <v>3</v>
      </c>
      <c r="G380" s="53">
        <v>3</v>
      </c>
      <c r="H380" s="53">
        <v>6</v>
      </c>
      <c r="I380" s="53">
        <v>0</v>
      </c>
      <c r="J380" s="53">
        <v>4</v>
      </c>
      <c r="K380" s="53">
        <v>4</v>
      </c>
      <c r="L380" s="53">
        <v>22</v>
      </c>
      <c r="M380" s="53">
        <v>8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61</v>
      </c>
      <c r="F382" s="53">
        <v>9</v>
      </c>
      <c r="G382" s="53">
        <v>6</v>
      </c>
      <c r="H382" s="53">
        <v>6</v>
      </c>
      <c r="I382" s="53">
        <v>1</v>
      </c>
      <c r="J382" s="53">
        <v>1</v>
      </c>
      <c r="K382" s="53">
        <v>1</v>
      </c>
      <c r="L382" s="53">
        <v>3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16</v>
      </c>
      <c r="F383" s="53">
        <v>6</v>
      </c>
      <c r="G383" s="53">
        <v>0</v>
      </c>
      <c r="H383" s="53">
        <v>1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0</v>
      </c>
      <c r="E384" s="53">
        <v>111</v>
      </c>
      <c r="F384" s="53">
        <v>23</v>
      </c>
      <c r="G384" s="53">
        <v>9</v>
      </c>
      <c r="H384" s="53">
        <v>13</v>
      </c>
      <c r="I384" s="53">
        <v>0</v>
      </c>
      <c r="J384" s="53">
        <v>16</v>
      </c>
      <c r="K384" s="53">
        <v>1</v>
      </c>
      <c r="L384" s="53">
        <v>7</v>
      </c>
      <c r="M384" s="53">
        <v>0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71</v>
      </c>
      <c r="F385" s="53">
        <v>5</v>
      </c>
      <c r="G385" s="53">
        <v>2</v>
      </c>
      <c r="H385" s="53">
        <v>4</v>
      </c>
      <c r="I385" s="53">
        <v>0</v>
      </c>
      <c r="J385" s="53">
        <v>14</v>
      </c>
      <c r="K385" s="53">
        <v>2</v>
      </c>
      <c r="L385" s="53">
        <v>13</v>
      </c>
      <c r="M385" s="53">
        <v>12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116</v>
      </c>
      <c r="F386" s="53">
        <v>8</v>
      </c>
      <c r="G386" s="53">
        <v>9</v>
      </c>
      <c r="H386" s="53">
        <v>25</v>
      </c>
      <c r="I386" s="53">
        <v>0</v>
      </c>
      <c r="J386" s="53">
        <v>6</v>
      </c>
      <c r="K386" s="53">
        <v>11</v>
      </c>
      <c r="L386" s="53">
        <v>16</v>
      </c>
      <c r="M386" s="53">
        <v>6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1</v>
      </c>
      <c r="C387" s="53">
        <v>1</v>
      </c>
      <c r="D387" s="53">
        <v>0</v>
      </c>
      <c r="E387" s="53">
        <v>48</v>
      </c>
      <c r="F387" s="53">
        <v>9</v>
      </c>
      <c r="G387" s="53">
        <v>7</v>
      </c>
      <c r="H387" s="53">
        <v>13</v>
      </c>
      <c r="I387" s="53">
        <v>1</v>
      </c>
      <c r="J387" s="53">
        <v>4</v>
      </c>
      <c r="K387" s="53">
        <v>3</v>
      </c>
      <c r="L387" s="53">
        <v>6</v>
      </c>
      <c r="M387" s="53">
        <v>7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14</v>
      </c>
      <c r="F388" s="53">
        <v>4</v>
      </c>
      <c r="G388" s="53">
        <v>1</v>
      </c>
      <c r="H388" s="53">
        <v>0</v>
      </c>
      <c r="I388" s="53">
        <v>0</v>
      </c>
      <c r="J388" s="53">
        <v>0</v>
      </c>
      <c r="K388" s="53">
        <v>2</v>
      </c>
      <c r="L388" s="53">
        <v>0</v>
      </c>
      <c r="M388" s="53">
        <v>1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4</v>
      </c>
      <c r="F389" s="53">
        <v>0</v>
      </c>
      <c r="G389" s="53">
        <v>0</v>
      </c>
      <c r="H389" s="53">
        <v>2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2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13</v>
      </c>
      <c r="F391" s="53">
        <v>2</v>
      </c>
      <c r="G391" s="53">
        <v>1</v>
      </c>
      <c r="H391" s="53">
        <v>3</v>
      </c>
      <c r="I391" s="53">
        <v>0</v>
      </c>
      <c r="J391" s="53">
        <v>1</v>
      </c>
      <c r="K391" s="53">
        <v>1</v>
      </c>
      <c r="L391" s="53">
        <v>3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3</v>
      </c>
      <c r="F392" s="53">
        <v>0</v>
      </c>
      <c r="G392" s="53">
        <v>1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1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</v>
      </c>
      <c r="C394" s="53">
        <v>1</v>
      </c>
      <c r="D394" s="53">
        <v>0</v>
      </c>
      <c r="E394" s="53">
        <v>85</v>
      </c>
      <c r="F394" s="53">
        <v>9</v>
      </c>
      <c r="G394" s="53">
        <v>6</v>
      </c>
      <c r="H394" s="53">
        <v>17</v>
      </c>
      <c r="I394" s="53">
        <v>0</v>
      </c>
      <c r="J394" s="53">
        <v>7</v>
      </c>
      <c r="K394" s="53">
        <v>4</v>
      </c>
      <c r="L394" s="53">
        <v>12</v>
      </c>
      <c r="M394" s="53">
        <v>6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3</v>
      </c>
      <c r="F395" s="53">
        <v>1</v>
      </c>
      <c r="G395" s="53">
        <v>1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1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28</v>
      </c>
      <c r="F396" s="53">
        <v>10</v>
      </c>
      <c r="G396" s="53">
        <v>0</v>
      </c>
      <c r="H396" s="53">
        <v>0</v>
      </c>
      <c r="I396" s="53">
        <v>0</v>
      </c>
      <c r="J396" s="53">
        <v>0</v>
      </c>
      <c r="K396" s="53">
        <v>1</v>
      </c>
      <c r="L396" s="53">
        <v>2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1</v>
      </c>
      <c r="C397" s="53">
        <v>1</v>
      </c>
      <c r="D397" s="53">
        <v>0</v>
      </c>
      <c r="E397" s="53">
        <v>34</v>
      </c>
      <c r="F397" s="53">
        <v>20</v>
      </c>
      <c r="G397" s="53">
        <v>1</v>
      </c>
      <c r="H397" s="53">
        <v>2</v>
      </c>
      <c r="I397" s="53">
        <v>0</v>
      </c>
      <c r="J397" s="53">
        <v>1</v>
      </c>
      <c r="K397" s="53">
        <v>2</v>
      </c>
      <c r="L397" s="53">
        <v>0</v>
      </c>
      <c r="M397" s="53">
        <v>5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71</v>
      </c>
      <c r="F398" s="53">
        <v>14</v>
      </c>
      <c r="G398" s="53">
        <v>3</v>
      </c>
      <c r="H398" s="53">
        <v>3</v>
      </c>
      <c r="I398" s="53">
        <v>0</v>
      </c>
      <c r="J398" s="53">
        <v>7</v>
      </c>
      <c r="K398" s="53">
        <v>2</v>
      </c>
      <c r="L398" s="53">
        <v>4</v>
      </c>
      <c r="M398" s="53">
        <v>5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37</v>
      </c>
      <c r="F399" s="53">
        <v>3</v>
      </c>
      <c r="G399" s="53">
        <v>0</v>
      </c>
      <c r="H399" s="53">
        <v>3</v>
      </c>
      <c r="I399" s="53">
        <v>0</v>
      </c>
      <c r="J399" s="53">
        <v>2</v>
      </c>
      <c r="K399" s="53">
        <v>0</v>
      </c>
      <c r="L399" s="53">
        <v>3</v>
      </c>
      <c r="M399" s="53">
        <v>0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6</v>
      </c>
      <c r="F401" s="53">
        <v>1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2</v>
      </c>
      <c r="F404" s="53">
        <v>0</v>
      </c>
      <c r="G404" s="53">
        <v>0</v>
      </c>
      <c r="H404" s="53">
        <v>0</v>
      </c>
      <c r="I404" s="53">
        <v>0</v>
      </c>
      <c r="J404" s="53">
        <v>1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2</v>
      </c>
      <c r="F406" s="53">
        <v>1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1</v>
      </c>
      <c r="C407" s="53">
        <v>1</v>
      </c>
      <c r="D407" s="53">
        <v>0</v>
      </c>
      <c r="E407" s="53">
        <v>32</v>
      </c>
      <c r="F407" s="53">
        <v>1</v>
      </c>
      <c r="G407" s="53">
        <v>2</v>
      </c>
      <c r="H407" s="53">
        <v>2</v>
      </c>
      <c r="I407" s="53">
        <v>0</v>
      </c>
      <c r="J407" s="53">
        <v>0</v>
      </c>
      <c r="K407" s="53">
        <v>1</v>
      </c>
      <c r="L407" s="53">
        <v>0</v>
      </c>
      <c r="M407" s="53">
        <v>0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3</v>
      </c>
      <c r="F408" s="53">
        <v>1</v>
      </c>
      <c r="G408" s="53">
        <v>0</v>
      </c>
      <c r="H408" s="53">
        <v>0</v>
      </c>
      <c r="I408" s="53">
        <v>0</v>
      </c>
      <c r="J408" s="53">
        <v>2</v>
      </c>
      <c r="K408" s="53">
        <v>2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4</v>
      </c>
      <c r="F409" s="53">
        <v>0</v>
      </c>
      <c r="G409" s="53">
        <v>1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2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10</v>
      </c>
      <c r="C411" s="53">
        <v>10</v>
      </c>
      <c r="D411" s="53">
        <v>0</v>
      </c>
      <c r="E411" s="53">
        <v>216</v>
      </c>
      <c r="F411" s="53">
        <v>1</v>
      </c>
      <c r="G411" s="53">
        <v>70</v>
      </c>
      <c r="H411" s="53">
        <v>207</v>
      </c>
      <c r="I411" s="53">
        <v>75</v>
      </c>
      <c r="J411" s="53">
        <v>22</v>
      </c>
      <c r="K411" s="53">
        <v>16</v>
      </c>
      <c r="L411" s="53">
        <v>24</v>
      </c>
      <c r="M411" s="53">
        <v>13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31</v>
      </c>
      <c r="F412" s="53">
        <v>7</v>
      </c>
      <c r="G412" s="53">
        <v>4</v>
      </c>
      <c r="H412" s="53">
        <v>3</v>
      </c>
      <c r="I412" s="53">
        <v>0</v>
      </c>
      <c r="J412" s="53">
        <v>2</v>
      </c>
      <c r="K412" s="53">
        <v>2</v>
      </c>
      <c r="L412" s="53">
        <v>2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82</v>
      </c>
      <c r="F413" s="53">
        <v>6</v>
      </c>
      <c r="G413" s="53">
        <v>6</v>
      </c>
      <c r="H413" s="53">
        <v>7</v>
      </c>
      <c r="I413" s="53">
        <v>0</v>
      </c>
      <c r="J413" s="53">
        <v>7</v>
      </c>
      <c r="K413" s="53">
        <v>9</v>
      </c>
      <c r="L413" s="53">
        <v>2</v>
      </c>
      <c r="M413" s="53">
        <v>1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26</v>
      </c>
      <c r="F414" s="53">
        <v>1</v>
      </c>
      <c r="G414" s="53">
        <v>0</v>
      </c>
      <c r="H414" s="53">
        <v>4</v>
      </c>
      <c r="I414" s="53">
        <v>1</v>
      </c>
      <c r="J414" s="53">
        <v>4</v>
      </c>
      <c r="K414" s="53">
        <v>0</v>
      </c>
      <c r="L414" s="53">
        <v>3</v>
      </c>
      <c r="M414" s="53">
        <v>2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7</v>
      </c>
      <c r="F415" s="53">
        <v>0</v>
      </c>
      <c r="G415" s="53">
        <v>0</v>
      </c>
      <c r="H415" s="53">
        <v>2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5</v>
      </c>
      <c r="F416" s="53">
        <v>3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7</v>
      </c>
      <c r="F417" s="53">
        <v>5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1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7</v>
      </c>
      <c r="F418" s="53">
        <v>5</v>
      </c>
      <c r="G418" s="53">
        <v>0</v>
      </c>
      <c r="H418" s="53">
        <v>0</v>
      </c>
      <c r="I418" s="53">
        <v>0</v>
      </c>
      <c r="J418" s="53">
        <v>0</v>
      </c>
      <c r="K418" s="53">
        <v>1</v>
      </c>
      <c r="L418" s="53">
        <v>1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6</v>
      </c>
      <c r="F419" s="53">
        <v>4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2</v>
      </c>
      <c r="F420" s="53">
        <v>0</v>
      </c>
      <c r="G420" s="53">
        <v>1</v>
      </c>
      <c r="H420" s="53">
        <v>1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1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3</v>
      </c>
      <c r="F422" s="53">
        <v>1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19</v>
      </c>
      <c r="F423" s="53">
        <v>10</v>
      </c>
      <c r="G423" s="53">
        <v>0</v>
      </c>
      <c r="H423" s="53">
        <v>5</v>
      </c>
      <c r="I423" s="53">
        <v>0</v>
      </c>
      <c r="J423" s="53">
        <v>1</v>
      </c>
      <c r="K423" s="53">
        <v>1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29</v>
      </c>
      <c r="F424" s="53">
        <v>3</v>
      </c>
      <c r="G424" s="53">
        <v>1</v>
      </c>
      <c r="H424" s="53">
        <v>5</v>
      </c>
      <c r="I424" s="53">
        <v>4</v>
      </c>
      <c r="J424" s="53">
        <v>5</v>
      </c>
      <c r="K424" s="53">
        <v>1</v>
      </c>
      <c r="L424" s="53">
        <v>5</v>
      </c>
      <c r="M424" s="53">
        <v>5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29</v>
      </c>
      <c r="F425" s="53">
        <v>8</v>
      </c>
      <c r="G425" s="53">
        <v>2</v>
      </c>
      <c r="H425" s="53">
        <v>6</v>
      </c>
      <c r="I425" s="53">
        <v>0</v>
      </c>
      <c r="J425" s="53">
        <v>5</v>
      </c>
      <c r="K425" s="53">
        <v>1</v>
      </c>
      <c r="L425" s="53">
        <v>1</v>
      </c>
      <c r="M425" s="53">
        <v>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2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2</v>
      </c>
      <c r="F427" s="53">
        <v>0</v>
      </c>
      <c r="G427" s="53">
        <v>0</v>
      </c>
      <c r="H427" s="53">
        <v>1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2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0</v>
      </c>
      <c r="H429" s="53">
        <v>2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23</v>
      </c>
      <c r="F430" s="53">
        <v>6</v>
      </c>
      <c r="G430" s="53">
        <v>0</v>
      </c>
      <c r="H430" s="53">
        <v>2</v>
      </c>
      <c r="I430" s="53">
        <v>0</v>
      </c>
      <c r="J430" s="53">
        <v>1</v>
      </c>
      <c r="K430" s="53">
        <v>1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88</v>
      </c>
      <c r="F431" s="53">
        <v>0</v>
      </c>
      <c r="G431" s="53">
        <v>17</v>
      </c>
      <c r="H431" s="53">
        <v>32</v>
      </c>
      <c r="I431" s="53">
        <v>6</v>
      </c>
      <c r="J431" s="53">
        <v>15</v>
      </c>
      <c r="K431" s="53">
        <v>3</v>
      </c>
      <c r="L431" s="53">
        <v>10</v>
      </c>
      <c r="M431" s="53">
        <v>3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8</v>
      </c>
      <c r="C432" s="53">
        <v>9</v>
      </c>
      <c r="D432" s="53">
        <v>0</v>
      </c>
      <c r="E432" s="53">
        <v>135</v>
      </c>
      <c r="F432" s="53">
        <v>1</v>
      </c>
      <c r="G432" s="53">
        <v>36</v>
      </c>
      <c r="H432" s="53">
        <v>168</v>
      </c>
      <c r="I432" s="53">
        <v>21</v>
      </c>
      <c r="J432" s="53">
        <v>10</v>
      </c>
      <c r="K432" s="53">
        <v>9</v>
      </c>
      <c r="L432" s="53">
        <v>17</v>
      </c>
      <c r="M432" s="53">
        <v>9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13</v>
      </c>
      <c r="F433" s="53">
        <v>0</v>
      </c>
      <c r="G433" s="53">
        <v>1</v>
      </c>
      <c r="H433" s="53">
        <v>2</v>
      </c>
      <c r="I433" s="53">
        <v>0</v>
      </c>
      <c r="J433" s="53">
        <v>0</v>
      </c>
      <c r="K433" s="53">
        <v>2</v>
      </c>
      <c r="L433" s="53">
        <v>1</v>
      </c>
      <c r="M433" s="53">
        <v>4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10</v>
      </c>
      <c r="F434" s="53">
        <v>1</v>
      </c>
      <c r="G434" s="53">
        <v>1</v>
      </c>
      <c r="H434" s="53">
        <v>4</v>
      </c>
      <c r="I434" s="53">
        <v>0</v>
      </c>
      <c r="J434" s="53">
        <v>0</v>
      </c>
      <c r="K434" s="53">
        <v>0</v>
      </c>
      <c r="L434" s="53">
        <v>0</v>
      </c>
      <c r="M434" s="53">
        <v>1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3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2</v>
      </c>
      <c r="F436" s="53">
        <v>1</v>
      </c>
      <c r="G436" s="53">
        <v>0</v>
      </c>
      <c r="H436" s="53">
        <v>0</v>
      </c>
      <c r="I436" s="53">
        <v>0</v>
      </c>
      <c r="J436" s="53">
        <v>1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1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1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12</v>
      </c>
      <c r="F439" s="53">
        <v>2</v>
      </c>
      <c r="G439" s="53">
        <v>1</v>
      </c>
      <c r="H439" s="53">
        <v>1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14</v>
      </c>
      <c r="F440" s="53">
        <v>0</v>
      </c>
      <c r="G440" s="53">
        <v>0</v>
      </c>
      <c r="H440" s="53">
        <v>0</v>
      </c>
      <c r="I440" s="53">
        <v>0</v>
      </c>
      <c r="J440" s="53">
        <v>1</v>
      </c>
      <c r="K440" s="53">
        <v>0</v>
      </c>
      <c r="L440" s="53">
        <v>3</v>
      </c>
      <c r="M440" s="53">
        <v>1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8</v>
      </c>
      <c r="F442" s="53">
        <v>1</v>
      </c>
      <c r="G442" s="53">
        <v>1</v>
      </c>
      <c r="H442" s="53">
        <v>1</v>
      </c>
      <c r="I442" s="53">
        <v>0</v>
      </c>
      <c r="J442" s="53">
        <v>0</v>
      </c>
      <c r="K442" s="53">
        <v>2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12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3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4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3</v>
      </c>
      <c r="F446" s="53">
        <v>2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5</v>
      </c>
      <c r="F447" s="53">
        <v>1</v>
      </c>
      <c r="G447" s="53">
        <v>0</v>
      </c>
      <c r="H447" s="53">
        <v>3</v>
      </c>
      <c r="I447" s="53">
        <v>0</v>
      </c>
      <c r="J447" s="53">
        <v>0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36</v>
      </c>
      <c r="F448" s="53">
        <v>2</v>
      </c>
      <c r="G448" s="53">
        <v>0</v>
      </c>
      <c r="H448" s="53">
        <v>5</v>
      </c>
      <c r="I448" s="53">
        <v>0</v>
      </c>
      <c r="J448" s="53">
        <v>2</v>
      </c>
      <c r="K448" s="53">
        <v>0</v>
      </c>
      <c r="L448" s="53">
        <v>2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1</v>
      </c>
      <c r="C449" s="53">
        <v>1</v>
      </c>
      <c r="D449" s="53">
        <v>0</v>
      </c>
      <c r="E449" s="53">
        <v>46</v>
      </c>
      <c r="F449" s="53">
        <v>10</v>
      </c>
      <c r="G449" s="53">
        <v>4</v>
      </c>
      <c r="H449" s="53">
        <v>3</v>
      </c>
      <c r="I449" s="53">
        <v>0</v>
      </c>
      <c r="J449" s="53">
        <v>4</v>
      </c>
      <c r="K449" s="53">
        <v>7</v>
      </c>
      <c r="L449" s="53">
        <v>9</v>
      </c>
      <c r="M449" s="53">
        <v>6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3</v>
      </c>
      <c r="F450" s="53">
        <v>2</v>
      </c>
      <c r="G450" s="53">
        <v>0</v>
      </c>
      <c r="H450" s="53">
        <v>1</v>
      </c>
      <c r="I450" s="53">
        <v>1</v>
      </c>
      <c r="J450" s="53">
        <v>1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25</v>
      </c>
      <c r="F451" s="53">
        <v>0</v>
      </c>
      <c r="G451" s="53">
        <v>2</v>
      </c>
      <c r="H451" s="53">
        <v>4</v>
      </c>
      <c r="I451" s="53">
        <v>0</v>
      </c>
      <c r="J451" s="53">
        <v>3</v>
      </c>
      <c r="K451" s="53">
        <v>1</v>
      </c>
      <c r="L451" s="53">
        <v>2</v>
      </c>
      <c r="M451" s="53">
        <v>1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1</v>
      </c>
      <c r="C452" s="53">
        <v>1</v>
      </c>
      <c r="D452" s="53">
        <v>0</v>
      </c>
      <c r="E452" s="53">
        <v>13</v>
      </c>
      <c r="F452" s="53">
        <v>2</v>
      </c>
      <c r="G452" s="53">
        <v>2</v>
      </c>
      <c r="H452" s="53">
        <v>0</v>
      </c>
      <c r="I452" s="53">
        <v>0</v>
      </c>
      <c r="J452" s="53">
        <v>0</v>
      </c>
      <c r="K452" s="53">
        <v>0</v>
      </c>
      <c r="L452" s="53">
        <v>1</v>
      </c>
      <c r="M452" s="53">
        <v>2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42</v>
      </c>
      <c r="F453" s="53">
        <v>5</v>
      </c>
      <c r="G453" s="53">
        <v>2</v>
      </c>
      <c r="H453" s="53">
        <v>9</v>
      </c>
      <c r="I453" s="53">
        <v>0</v>
      </c>
      <c r="J453" s="53">
        <v>3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72</v>
      </c>
      <c r="F454" s="53">
        <v>4</v>
      </c>
      <c r="G454" s="53">
        <v>11</v>
      </c>
      <c r="H454" s="53">
        <v>16</v>
      </c>
      <c r="I454" s="53">
        <v>11</v>
      </c>
      <c r="J454" s="53">
        <v>4</v>
      </c>
      <c r="K454" s="53">
        <v>0</v>
      </c>
      <c r="L454" s="53">
        <v>2</v>
      </c>
      <c r="M454" s="53">
        <v>7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31</v>
      </c>
      <c r="F455" s="53">
        <v>3</v>
      </c>
      <c r="G455" s="53">
        <v>2</v>
      </c>
      <c r="H455" s="53">
        <v>3</v>
      </c>
      <c r="I455" s="53">
        <v>1</v>
      </c>
      <c r="J455" s="53">
        <v>5</v>
      </c>
      <c r="K455" s="53">
        <v>3</v>
      </c>
      <c r="L455" s="53">
        <v>3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8</v>
      </c>
      <c r="F457" s="53">
        <v>3</v>
      </c>
      <c r="G457" s="53">
        <v>0</v>
      </c>
      <c r="H457" s="53">
        <v>0</v>
      </c>
      <c r="I457" s="53">
        <v>0</v>
      </c>
      <c r="J457" s="53">
        <v>0</v>
      </c>
      <c r="K457" s="53">
        <v>1</v>
      </c>
      <c r="L457" s="53">
        <v>1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16</v>
      </c>
      <c r="F458" s="53">
        <v>3</v>
      </c>
      <c r="G458" s="53">
        <v>0</v>
      </c>
      <c r="H458" s="53">
        <v>2</v>
      </c>
      <c r="I458" s="53">
        <v>0</v>
      </c>
      <c r="J458" s="53">
        <v>0</v>
      </c>
      <c r="K458" s="53">
        <v>0</v>
      </c>
      <c r="L458" s="53">
        <v>1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18</v>
      </c>
      <c r="F459" s="53">
        <v>5</v>
      </c>
      <c r="G459" s="53">
        <v>2</v>
      </c>
      <c r="H459" s="53">
        <v>4</v>
      </c>
      <c r="I459" s="53">
        <v>1</v>
      </c>
      <c r="J459" s="53">
        <v>2</v>
      </c>
      <c r="K459" s="53">
        <v>0</v>
      </c>
      <c r="L459" s="53">
        <v>1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29</v>
      </c>
      <c r="F460" s="53">
        <v>3</v>
      </c>
      <c r="G460" s="53">
        <v>0</v>
      </c>
      <c r="H460" s="53">
        <v>8</v>
      </c>
      <c r="I460" s="53">
        <v>1</v>
      </c>
      <c r="J460" s="53">
        <v>1</v>
      </c>
      <c r="K460" s="53">
        <v>1</v>
      </c>
      <c r="L460" s="53">
        <v>4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7</v>
      </c>
      <c r="F461" s="53">
        <v>2</v>
      </c>
      <c r="G461" s="53">
        <v>0</v>
      </c>
      <c r="H461" s="53">
        <v>1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4</v>
      </c>
      <c r="F462" s="53">
        <v>0</v>
      </c>
      <c r="G462" s="53">
        <v>1</v>
      </c>
      <c r="H462" s="53">
        <v>0</v>
      </c>
      <c r="I462" s="53">
        <v>0</v>
      </c>
      <c r="J462" s="53">
        <v>0</v>
      </c>
      <c r="K462" s="53">
        <v>0</v>
      </c>
      <c r="L462" s="53">
        <v>1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66</v>
      </c>
      <c r="F464" s="53">
        <v>2</v>
      </c>
      <c r="G464" s="53">
        <v>6</v>
      </c>
      <c r="H464" s="53">
        <v>12</v>
      </c>
      <c r="I464" s="53">
        <v>1</v>
      </c>
      <c r="J464" s="53">
        <v>11</v>
      </c>
      <c r="K464" s="53">
        <v>1</v>
      </c>
      <c r="L464" s="53">
        <v>4</v>
      </c>
      <c r="M464" s="53">
        <v>10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0</v>
      </c>
      <c r="C465" s="53">
        <v>0</v>
      </c>
      <c r="D465" s="53">
        <v>0</v>
      </c>
      <c r="E465" s="53">
        <v>136</v>
      </c>
      <c r="F465" s="53">
        <v>6</v>
      </c>
      <c r="G465" s="53">
        <v>18</v>
      </c>
      <c r="H465" s="53">
        <v>47</v>
      </c>
      <c r="I465" s="53">
        <v>7</v>
      </c>
      <c r="J465" s="53">
        <v>10</v>
      </c>
      <c r="K465" s="53">
        <v>5</v>
      </c>
      <c r="L465" s="53">
        <v>6</v>
      </c>
      <c r="M465" s="53">
        <v>9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2</v>
      </c>
      <c r="F467" s="53">
        <v>0</v>
      </c>
      <c r="G467" s="53">
        <v>1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12</v>
      </c>
      <c r="F468" s="53">
        <v>1</v>
      </c>
      <c r="G468" s="53">
        <v>1</v>
      </c>
      <c r="H468" s="53">
        <v>1</v>
      </c>
      <c r="I468" s="53">
        <v>0</v>
      </c>
      <c r="J468" s="53">
        <v>2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29</v>
      </c>
      <c r="F469" s="53">
        <v>1</v>
      </c>
      <c r="G469" s="53">
        <v>3</v>
      </c>
      <c r="H469" s="53">
        <v>2</v>
      </c>
      <c r="I469" s="53">
        <v>1</v>
      </c>
      <c r="J469" s="53">
        <v>1</v>
      </c>
      <c r="K469" s="53">
        <v>0</v>
      </c>
      <c r="L469" s="53">
        <v>1</v>
      </c>
      <c r="M469" s="53">
        <v>0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12</v>
      </c>
      <c r="F470" s="53">
        <v>2</v>
      </c>
      <c r="G470" s="53">
        <v>1</v>
      </c>
      <c r="H470" s="53">
        <v>1</v>
      </c>
      <c r="I470" s="53">
        <v>0</v>
      </c>
      <c r="J470" s="53">
        <v>1</v>
      </c>
      <c r="K470" s="53">
        <v>1</v>
      </c>
      <c r="L470" s="53">
        <v>5</v>
      </c>
      <c r="M470" s="53">
        <v>2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1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2</v>
      </c>
      <c r="F472" s="53">
        <v>0</v>
      </c>
      <c r="G472" s="53">
        <v>0</v>
      </c>
      <c r="H472" s="53">
        <v>1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34</v>
      </c>
      <c r="F473" s="53">
        <v>1</v>
      </c>
      <c r="G473" s="53">
        <v>7</v>
      </c>
      <c r="H473" s="53">
        <v>4</v>
      </c>
      <c r="I473" s="53">
        <v>0</v>
      </c>
      <c r="J473" s="53">
        <v>0</v>
      </c>
      <c r="K473" s="53">
        <v>1</v>
      </c>
      <c r="L473" s="53">
        <v>0</v>
      </c>
      <c r="M473" s="53">
        <v>4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8</v>
      </c>
      <c r="F474" s="53">
        <v>1</v>
      </c>
      <c r="G474" s="53">
        <v>2</v>
      </c>
      <c r="H474" s="53">
        <v>1</v>
      </c>
      <c r="I474" s="53">
        <v>1</v>
      </c>
      <c r="J474" s="53">
        <v>0</v>
      </c>
      <c r="K474" s="53">
        <v>1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31</v>
      </c>
      <c r="F475" s="53">
        <v>7</v>
      </c>
      <c r="G475" s="53">
        <v>2</v>
      </c>
      <c r="H475" s="53">
        <v>4</v>
      </c>
      <c r="I475" s="53">
        <v>2</v>
      </c>
      <c r="J475" s="53">
        <v>2</v>
      </c>
      <c r="K475" s="53">
        <v>1</v>
      </c>
      <c r="L475" s="53">
        <v>10</v>
      </c>
      <c r="M475" s="53">
        <v>5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2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4</v>
      </c>
      <c r="F477" s="53">
        <v>4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6</v>
      </c>
      <c r="F478" s="53">
        <v>4</v>
      </c>
      <c r="G478" s="53">
        <v>0</v>
      </c>
      <c r="H478" s="53">
        <v>0</v>
      </c>
      <c r="I478" s="53">
        <v>0</v>
      </c>
      <c r="J478" s="53">
        <v>0</v>
      </c>
      <c r="K478" s="53">
        <v>3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2</v>
      </c>
      <c r="C479" s="53">
        <v>2</v>
      </c>
      <c r="D479" s="53">
        <v>0</v>
      </c>
      <c r="E479" s="53">
        <v>27</v>
      </c>
      <c r="F479" s="53">
        <v>9</v>
      </c>
      <c r="G479" s="53">
        <v>0</v>
      </c>
      <c r="H479" s="53">
        <v>8</v>
      </c>
      <c r="I479" s="53">
        <v>2</v>
      </c>
      <c r="J479" s="53">
        <v>0</v>
      </c>
      <c r="K479" s="53">
        <v>1</v>
      </c>
      <c r="L479" s="53">
        <v>2</v>
      </c>
      <c r="M479" s="53">
        <v>2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1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3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2</v>
      </c>
      <c r="L481" s="53">
        <v>1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7</v>
      </c>
      <c r="F482" s="53">
        <v>0</v>
      </c>
      <c r="G482" s="53">
        <v>0</v>
      </c>
      <c r="H482" s="53">
        <v>0</v>
      </c>
      <c r="I482" s="53">
        <v>0</v>
      </c>
      <c r="J482" s="53">
        <v>1</v>
      </c>
      <c r="K482" s="53">
        <v>1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6</v>
      </c>
      <c r="F485" s="53">
        <v>2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0</v>
      </c>
      <c r="C486" s="53">
        <v>0</v>
      </c>
      <c r="D486" s="53">
        <v>1</v>
      </c>
      <c r="E486" s="53">
        <v>130</v>
      </c>
      <c r="F486" s="53">
        <v>10</v>
      </c>
      <c r="G486" s="53">
        <v>5</v>
      </c>
      <c r="H486" s="53">
        <v>68</v>
      </c>
      <c r="I486" s="53">
        <v>2</v>
      </c>
      <c r="J486" s="53">
        <v>17</v>
      </c>
      <c r="K486" s="53">
        <v>1</v>
      </c>
      <c r="L486" s="53">
        <v>3</v>
      </c>
      <c r="M486" s="53">
        <v>13</v>
      </c>
      <c r="N486" s="53">
        <v>1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120</v>
      </c>
      <c r="F487" s="53">
        <v>13</v>
      </c>
      <c r="G487" s="53">
        <v>6</v>
      </c>
      <c r="H487" s="53">
        <v>11</v>
      </c>
      <c r="I487" s="53">
        <v>1</v>
      </c>
      <c r="J487" s="53">
        <v>12</v>
      </c>
      <c r="K487" s="53">
        <v>14</v>
      </c>
      <c r="L487" s="53">
        <v>5</v>
      </c>
      <c r="M487" s="53">
        <v>4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10</v>
      </c>
      <c r="F488" s="53">
        <v>0</v>
      </c>
      <c r="G488" s="53">
        <v>1</v>
      </c>
      <c r="H488" s="53">
        <v>0</v>
      </c>
      <c r="I488" s="53">
        <v>0</v>
      </c>
      <c r="J488" s="53">
        <v>1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1</v>
      </c>
      <c r="F489" s="53">
        <v>0</v>
      </c>
      <c r="G489" s="53">
        <v>0</v>
      </c>
      <c r="H489" s="53">
        <v>1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1</v>
      </c>
      <c r="F490" s="53">
        <v>0</v>
      </c>
      <c r="G490" s="53">
        <v>1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3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70</v>
      </c>
      <c r="F492" s="53">
        <v>3</v>
      </c>
      <c r="G492" s="53">
        <v>2</v>
      </c>
      <c r="H492" s="53">
        <v>6</v>
      </c>
      <c r="I492" s="53">
        <v>1</v>
      </c>
      <c r="J492" s="53">
        <v>5</v>
      </c>
      <c r="K492" s="53">
        <v>4</v>
      </c>
      <c r="L492" s="53">
        <v>22</v>
      </c>
      <c r="M492" s="53">
        <v>7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29</v>
      </c>
      <c r="F493" s="53">
        <v>2</v>
      </c>
      <c r="G493" s="53">
        <v>6</v>
      </c>
      <c r="H493" s="53">
        <v>2</v>
      </c>
      <c r="I493" s="53">
        <v>1</v>
      </c>
      <c r="J493" s="53">
        <v>1</v>
      </c>
      <c r="K493" s="53">
        <v>0</v>
      </c>
      <c r="L493" s="53">
        <v>0</v>
      </c>
      <c r="M493" s="53">
        <v>1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28</v>
      </c>
      <c r="F494" s="53">
        <v>2</v>
      </c>
      <c r="G494" s="53">
        <v>8</v>
      </c>
      <c r="H494" s="53">
        <v>8</v>
      </c>
      <c r="I494" s="53">
        <v>1</v>
      </c>
      <c r="J494" s="53">
        <v>2</v>
      </c>
      <c r="K494" s="53">
        <v>0</v>
      </c>
      <c r="L494" s="53">
        <v>1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7</v>
      </c>
      <c r="F496" s="53">
        <v>0</v>
      </c>
      <c r="G496" s="53">
        <v>1</v>
      </c>
      <c r="H496" s="53">
        <v>0</v>
      </c>
      <c r="I496" s="53">
        <v>0</v>
      </c>
      <c r="J496" s="53">
        <v>0</v>
      </c>
      <c r="K496" s="53">
        <v>1</v>
      </c>
      <c r="L496" s="53">
        <v>1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17</v>
      </c>
      <c r="C497" s="53">
        <v>19</v>
      </c>
      <c r="D497" s="53">
        <v>0</v>
      </c>
      <c r="E497" s="53">
        <v>198</v>
      </c>
      <c r="F497" s="53">
        <v>17</v>
      </c>
      <c r="G497" s="53">
        <v>44</v>
      </c>
      <c r="H497" s="53">
        <v>349</v>
      </c>
      <c r="I497" s="53">
        <v>41</v>
      </c>
      <c r="J497" s="53">
        <v>37</v>
      </c>
      <c r="K497" s="53">
        <v>20</v>
      </c>
      <c r="L497" s="53">
        <v>21</v>
      </c>
      <c r="M497" s="53">
        <v>19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1</v>
      </c>
      <c r="F498" s="53">
        <v>1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1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1</v>
      </c>
      <c r="F499" s="53">
        <v>0</v>
      </c>
      <c r="G499" s="53">
        <v>1</v>
      </c>
      <c r="H499" s="53">
        <v>1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2</v>
      </c>
      <c r="F500" s="53">
        <v>1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2</v>
      </c>
      <c r="F501" s="53">
        <v>1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1</v>
      </c>
      <c r="H502" s="53">
        <v>0</v>
      </c>
      <c r="I502" s="53">
        <v>1</v>
      </c>
      <c r="J502" s="53">
        <v>1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2</v>
      </c>
      <c r="F503" s="53">
        <v>1</v>
      </c>
      <c r="G503" s="53">
        <v>0</v>
      </c>
      <c r="H503" s="53">
        <v>0</v>
      </c>
      <c r="I503" s="53">
        <v>0</v>
      </c>
      <c r="J503" s="53">
        <v>1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1</v>
      </c>
      <c r="C504" s="53">
        <v>1</v>
      </c>
      <c r="D504" s="53">
        <v>0</v>
      </c>
      <c r="E504" s="53">
        <v>2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1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4</v>
      </c>
      <c r="F505" s="53">
        <v>1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3</v>
      </c>
      <c r="F506" s="53">
        <v>2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8</v>
      </c>
      <c r="F507" s="53">
        <v>5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3</v>
      </c>
      <c r="F508" s="53">
        <v>0</v>
      </c>
      <c r="G508" s="53">
        <v>0</v>
      </c>
      <c r="H508" s="53">
        <v>0</v>
      </c>
      <c r="I508" s="53">
        <v>0</v>
      </c>
      <c r="J508" s="53">
        <v>1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51</v>
      </c>
      <c r="F509" s="53">
        <v>0</v>
      </c>
      <c r="G509" s="53">
        <v>3</v>
      </c>
      <c r="H509" s="53">
        <v>7</v>
      </c>
      <c r="I509" s="53">
        <v>2</v>
      </c>
      <c r="J509" s="53">
        <v>0</v>
      </c>
      <c r="K509" s="53">
        <v>0</v>
      </c>
      <c r="L509" s="53">
        <v>0</v>
      </c>
      <c r="M509" s="53">
        <v>1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220</v>
      </c>
      <c r="C510" s="54">
        <v>234</v>
      </c>
      <c r="D510" s="54">
        <v>10</v>
      </c>
      <c r="E510" s="54">
        <v>13298</v>
      </c>
      <c r="F510" s="54">
        <v>987</v>
      </c>
      <c r="G510" s="54">
        <v>1848</v>
      </c>
      <c r="H510" s="54">
        <v>8136</v>
      </c>
      <c r="I510" s="54">
        <v>1419</v>
      </c>
      <c r="J510" s="54">
        <v>1506</v>
      </c>
      <c r="K510" s="54">
        <v>623</v>
      </c>
      <c r="L510" s="54">
        <v>925</v>
      </c>
      <c r="M510" s="54">
        <v>706</v>
      </c>
      <c r="N510" s="54">
        <v>10</v>
      </c>
      <c r="O510" s="54">
        <v>3</v>
      </c>
    </row>
    <row r="511" spans="1:15" x14ac:dyDescent="0.25">
      <c r="B511" s="54">
        <v>220</v>
      </c>
      <c r="C511" s="54">
        <v>234</v>
      </c>
      <c r="D511" s="54">
        <v>10</v>
      </c>
      <c r="E511" s="54">
        <v>13298</v>
      </c>
      <c r="F511" s="54">
        <v>987</v>
      </c>
      <c r="G511" s="54">
        <v>1848</v>
      </c>
      <c r="H511" s="54">
        <v>8136</v>
      </c>
      <c r="I511" s="54">
        <v>1419</v>
      </c>
      <c r="J511" s="54">
        <v>1506</v>
      </c>
      <c r="K511" s="54">
        <v>623</v>
      </c>
      <c r="L511" s="54">
        <v>925</v>
      </c>
      <c r="M511" s="54">
        <v>706</v>
      </c>
      <c r="N511" s="54">
        <v>10</v>
      </c>
      <c r="O511" s="54">
        <v>3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O515"/>
  <sheetViews>
    <sheetView workbookViewId="0">
      <selection activeCell="A13" sqref="A13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4" t="s">
        <v>587</v>
      </c>
      <c r="B5" s="104"/>
      <c r="C5" s="104"/>
      <c r="D5" s="104"/>
      <c r="E5" s="104"/>
      <c r="F5" s="104"/>
      <c r="G5" s="104"/>
      <c r="H5" s="104"/>
      <c r="I5" s="104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566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72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57" t="s">
        <v>18</v>
      </c>
      <c r="B13" s="53">
        <v>0</v>
      </c>
      <c r="C13" s="53">
        <v>0</v>
      </c>
      <c r="D13" s="53">
        <v>0</v>
      </c>
      <c r="E13" s="53">
        <v>5</v>
      </c>
      <c r="F13" s="53">
        <v>2</v>
      </c>
      <c r="G13" s="53">
        <v>1</v>
      </c>
      <c r="H13" s="53">
        <v>1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4</v>
      </c>
      <c r="F14" s="53">
        <v>0</v>
      </c>
      <c r="G14" s="53">
        <v>0</v>
      </c>
      <c r="H14" s="53">
        <v>0</v>
      </c>
      <c r="I14" s="53">
        <v>0</v>
      </c>
      <c r="J14" s="53">
        <v>1</v>
      </c>
      <c r="K14" s="53">
        <v>1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8</v>
      </c>
      <c r="F15" s="53">
        <v>0</v>
      </c>
      <c r="G15" s="53">
        <v>0</v>
      </c>
      <c r="H15" s="53">
        <v>1</v>
      </c>
      <c r="I15" s="53">
        <v>0</v>
      </c>
      <c r="J15" s="53">
        <v>0</v>
      </c>
      <c r="K15" s="53">
        <v>0</v>
      </c>
      <c r="L15" s="53">
        <v>2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5</v>
      </c>
      <c r="F16" s="53">
        <v>1</v>
      </c>
      <c r="G16" s="53">
        <v>1</v>
      </c>
      <c r="H16" s="53">
        <v>0</v>
      </c>
      <c r="I16" s="53">
        <v>0</v>
      </c>
      <c r="J16" s="53">
        <v>0</v>
      </c>
      <c r="K16" s="53">
        <v>0</v>
      </c>
      <c r="L16" s="53">
        <v>1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8</v>
      </c>
      <c r="F17" s="53">
        <v>2</v>
      </c>
      <c r="G17" s="53">
        <v>0</v>
      </c>
      <c r="H17" s="53">
        <v>1</v>
      </c>
      <c r="I17" s="53">
        <v>0</v>
      </c>
      <c r="J17" s="53">
        <v>0</v>
      </c>
      <c r="K17" s="53">
        <v>0</v>
      </c>
      <c r="L17" s="53">
        <v>1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1</v>
      </c>
      <c r="C18" s="53">
        <v>1</v>
      </c>
      <c r="D18" s="53">
        <v>0</v>
      </c>
      <c r="E18" s="53">
        <v>75</v>
      </c>
      <c r="F18" s="53">
        <v>13</v>
      </c>
      <c r="G18" s="53">
        <v>1</v>
      </c>
      <c r="H18" s="53">
        <v>8</v>
      </c>
      <c r="I18" s="53">
        <v>0</v>
      </c>
      <c r="J18" s="53">
        <v>2</v>
      </c>
      <c r="K18" s="53">
        <v>5</v>
      </c>
      <c r="L18" s="53">
        <v>9</v>
      </c>
      <c r="M18" s="53">
        <v>1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3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6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1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6</v>
      </c>
      <c r="F21" s="53">
        <v>1</v>
      </c>
      <c r="G21" s="53">
        <v>1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9</v>
      </c>
      <c r="C24" s="53">
        <v>13</v>
      </c>
      <c r="D24" s="53">
        <v>1</v>
      </c>
      <c r="E24" s="53">
        <v>130</v>
      </c>
      <c r="F24" s="53">
        <v>3</v>
      </c>
      <c r="G24" s="53">
        <v>53</v>
      </c>
      <c r="H24" s="53">
        <v>336</v>
      </c>
      <c r="I24" s="53">
        <v>46</v>
      </c>
      <c r="J24" s="53">
        <v>26</v>
      </c>
      <c r="K24" s="53">
        <v>10</v>
      </c>
      <c r="L24" s="53">
        <v>8</v>
      </c>
      <c r="M24" s="53">
        <v>18</v>
      </c>
      <c r="N24" s="53">
        <v>1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5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1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7</v>
      </c>
      <c r="F26" s="53">
        <v>0</v>
      </c>
      <c r="G26" s="53">
        <v>2</v>
      </c>
      <c r="H26" s="53">
        <v>1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2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1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5</v>
      </c>
      <c r="F28" s="53">
        <v>1</v>
      </c>
      <c r="G28" s="53">
        <v>1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15</v>
      </c>
      <c r="F29" s="53">
        <v>1</v>
      </c>
      <c r="G29" s="53">
        <v>3</v>
      </c>
      <c r="H29" s="53">
        <v>1</v>
      </c>
      <c r="I29" s="53">
        <v>0</v>
      </c>
      <c r="J29" s="53">
        <v>3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10</v>
      </c>
      <c r="F30" s="53">
        <v>2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4</v>
      </c>
      <c r="F31" s="53">
        <v>0</v>
      </c>
      <c r="G31" s="53">
        <v>0</v>
      </c>
      <c r="H31" s="53">
        <v>1</v>
      </c>
      <c r="I31" s="53">
        <v>0</v>
      </c>
      <c r="J31" s="53">
        <v>0</v>
      </c>
      <c r="K31" s="53">
        <v>1</v>
      </c>
      <c r="L31" s="53">
        <v>1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2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1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16</v>
      </c>
      <c r="F33" s="53">
        <v>0</v>
      </c>
      <c r="G33" s="53">
        <v>2</v>
      </c>
      <c r="H33" s="53">
        <v>2</v>
      </c>
      <c r="I33" s="53">
        <v>1</v>
      </c>
      <c r="J33" s="53">
        <v>8</v>
      </c>
      <c r="K33" s="53">
        <v>0</v>
      </c>
      <c r="L33" s="53">
        <v>1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1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37</v>
      </c>
      <c r="F35" s="53">
        <v>2</v>
      </c>
      <c r="G35" s="53">
        <v>2</v>
      </c>
      <c r="H35" s="53">
        <v>3</v>
      </c>
      <c r="I35" s="53">
        <v>0</v>
      </c>
      <c r="J35" s="53">
        <v>2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1</v>
      </c>
      <c r="C36" s="53">
        <v>1</v>
      </c>
      <c r="D36" s="53">
        <v>0</v>
      </c>
      <c r="E36" s="53">
        <v>10</v>
      </c>
      <c r="F36" s="53">
        <v>3</v>
      </c>
      <c r="G36" s="53">
        <v>1</v>
      </c>
      <c r="H36" s="53">
        <v>1</v>
      </c>
      <c r="I36" s="53">
        <v>0</v>
      </c>
      <c r="J36" s="53">
        <v>0</v>
      </c>
      <c r="K36" s="53">
        <v>1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14</v>
      </c>
      <c r="F37" s="53">
        <v>1</v>
      </c>
      <c r="G37" s="53">
        <v>4</v>
      </c>
      <c r="H37" s="53">
        <v>1</v>
      </c>
      <c r="I37" s="53">
        <v>0</v>
      </c>
      <c r="J37" s="53">
        <v>1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27</v>
      </c>
      <c r="F38" s="53">
        <v>5</v>
      </c>
      <c r="G38" s="53">
        <v>0</v>
      </c>
      <c r="H38" s="53">
        <v>2</v>
      </c>
      <c r="I38" s="53">
        <v>0</v>
      </c>
      <c r="J38" s="53">
        <v>0</v>
      </c>
      <c r="K38" s="53">
        <v>0</v>
      </c>
      <c r="L38" s="53">
        <v>7</v>
      </c>
      <c r="M38" s="53">
        <v>1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11</v>
      </c>
      <c r="F39" s="53">
        <v>1</v>
      </c>
      <c r="G39" s="53">
        <v>0</v>
      </c>
      <c r="H39" s="53">
        <v>0</v>
      </c>
      <c r="I39" s="53">
        <v>0</v>
      </c>
      <c r="J39" s="53">
        <v>0</v>
      </c>
      <c r="K39" s="53">
        <v>2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4</v>
      </c>
      <c r="F40" s="53">
        <v>0</v>
      </c>
      <c r="G40" s="53">
        <v>0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2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3</v>
      </c>
      <c r="C42" s="53">
        <v>3</v>
      </c>
      <c r="D42" s="53">
        <v>1</v>
      </c>
      <c r="E42" s="53">
        <v>131</v>
      </c>
      <c r="F42" s="53">
        <v>17</v>
      </c>
      <c r="G42" s="53">
        <v>13</v>
      </c>
      <c r="H42" s="53">
        <v>40</v>
      </c>
      <c r="I42" s="53">
        <v>0</v>
      </c>
      <c r="J42" s="53">
        <v>6</v>
      </c>
      <c r="K42" s="53">
        <v>8</v>
      </c>
      <c r="L42" s="53">
        <v>7</v>
      </c>
      <c r="M42" s="53">
        <v>5</v>
      </c>
      <c r="N42" s="53">
        <v>1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20</v>
      </c>
      <c r="F43" s="53">
        <v>2</v>
      </c>
      <c r="G43" s="53">
        <v>0</v>
      </c>
      <c r="H43" s="53">
        <v>4</v>
      </c>
      <c r="I43" s="53">
        <v>1</v>
      </c>
      <c r="J43" s="53">
        <v>0</v>
      </c>
      <c r="K43" s="53">
        <v>1</v>
      </c>
      <c r="L43" s="53">
        <v>1</v>
      </c>
      <c r="M43" s="53">
        <v>1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4</v>
      </c>
      <c r="F44" s="53">
        <v>0</v>
      </c>
      <c r="G44" s="53">
        <v>0</v>
      </c>
      <c r="H44" s="53">
        <v>1</v>
      </c>
      <c r="I44" s="53">
        <v>2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8</v>
      </c>
      <c r="F45" s="53">
        <v>1</v>
      </c>
      <c r="G45" s="53">
        <v>0</v>
      </c>
      <c r="H45" s="53">
        <v>0</v>
      </c>
      <c r="I45" s="53">
        <v>0</v>
      </c>
      <c r="J45" s="53">
        <v>1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6</v>
      </c>
      <c r="F46" s="53">
        <v>3</v>
      </c>
      <c r="G46" s="53">
        <v>0</v>
      </c>
      <c r="H46" s="53">
        <v>1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3</v>
      </c>
      <c r="F47" s="53">
        <v>1</v>
      </c>
      <c r="G47" s="53">
        <v>0</v>
      </c>
      <c r="H47" s="53">
        <v>0</v>
      </c>
      <c r="I47" s="53">
        <v>0</v>
      </c>
      <c r="J47" s="53">
        <v>0</v>
      </c>
      <c r="K47" s="53">
        <v>1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10</v>
      </c>
      <c r="F48" s="53">
        <v>4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1</v>
      </c>
      <c r="C49" s="53">
        <v>1</v>
      </c>
      <c r="D49" s="53">
        <v>0</v>
      </c>
      <c r="E49" s="53">
        <v>24</v>
      </c>
      <c r="F49" s="53">
        <v>2</v>
      </c>
      <c r="G49" s="53">
        <v>0</v>
      </c>
      <c r="H49" s="53">
        <v>9</v>
      </c>
      <c r="I49" s="53">
        <v>0</v>
      </c>
      <c r="J49" s="53">
        <v>4</v>
      </c>
      <c r="K49" s="53">
        <v>0</v>
      </c>
      <c r="L49" s="53">
        <v>0</v>
      </c>
      <c r="M49" s="53">
        <v>2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6</v>
      </c>
      <c r="F52" s="53">
        <v>4</v>
      </c>
      <c r="G52" s="53">
        <v>1</v>
      </c>
      <c r="H52" s="53">
        <v>1</v>
      </c>
      <c r="I52" s="53">
        <v>0</v>
      </c>
      <c r="J52" s="53">
        <v>0</v>
      </c>
      <c r="K52" s="53">
        <v>1</v>
      </c>
      <c r="L52" s="53">
        <v>1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6</v>
      </c>
      <c r="F53" s="53">
        <v>3</v>
      </c>
      <c r="G53" s="53">
        <v>1</v>
      </c>
      <c r="H53" s="53">
        <v>0</v>
      </c>
      <c r="I53" s="53">
        <v>0</v>
      </c>
      <c r="J53" s="53">
        <v>1</v>
      </c>
      <c r="K53" s="53">
        <v>0</v>
      </c>
      <c r="L53" s="53">
        <v>1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1</v>
      </c>
      <c r="C54" s="53">
        <v>1</v>
      </c>
      <c r="D54" s="53">
        <v>0</v>
      </c>
      <c r="E54" s="53">
        <v>1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</v>
      </c>
      <c r="C55" s="53">
        <v>1</v>
      </c>
      <c r="D55" s="53">
        <v>0</v>
      </c>
      <c r="E55" s="53">
        <v>106</v>
      </c>
      <c r="F55" s="53">
        <v>0</v>
      </c>
      <c r="G55" s="53">
        <v>41</v>
      </c>
      <c r="H55" s="53">
        <v>53</v>
      </c>
      <c r="I55" s="53">
        <v>10</v>
      </c>
      <c r="J55" s="53">
        <v>22</v>
      </c>
      <c r="K55" s="53">
        <v>7</v>
      </c>
      <c r="L55" s="53">
        <v>7</v>
      </c>
      <c r="M55" s="53">
        <v>8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1</v>
      </c>
      <c r="I56" s="53">
        <v>1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3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5</v>
      </c>
      <c r="F58" s="53">
        <v>3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14</v>
      </c>
      <c r="F61" s="53">
        <v>3</v>
      </c>
      <c r="G61" s="53">
        <v>1</v>
      </c>
      <c r="H61" s="53">
        <v>1</v>
      </c>
      <c r="I61" s="53">
        <v>0</v>
      </c>
      <c r="J61" s="53">
        <v>0</v>
      </c>
      <c r="K61" s="53">
        <v>0</v>
      </c>
      <c r="L61" s="53">
        <v>2</v>
      </c>
      <c r="M61" s="53">
        <v>1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12</v>
      </c>
      <c r="F62" s="53">
        <v>0</v>
      </c>
      <c r="G62" s="53">
        <v>3</v>
      </c>
      <c r="H62" s="53">
        <v>1</v>
      </c>
      <c r="I62" s="53">
        <v>1</v>
      </c>
      <c r="J62" s="53">
        <v>1</v>
      </c>
      <c r="K62" s="53">
        <v>0</v>
      </c>
      <c r="L62" s="53">
        <v>2</v>
      </c>
      <c r="M62" s="53">
        <v>1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1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19</v>
      </c>
      <c r="F64" s="53">
        <v>0</v>
      </c>
      <c r="G64" s="53">
        <v>0</v>
      </c>
      <c r="H64" s="53">
        <v>2</v>
      </c>
      <c r="I64" s="53">
        <v>1</v>
      </c>
      <c r="J64" s="53">
        <v>0</v>
      </c>
      <c r="K64" s="53">
        <v>1</v>
      </c>
      <c r="L64" s="53">
        <v>4</v>
      </c>
      <c r="M64" s="53">
        <v>2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4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1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3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4</v>
      </c>
      <c r="F68" s="53">
        <v>2</v>
      </c>
      <c r="G68" s="53">
        <v>0</v>
      </c>
      <c r="H68" s="53">
        <v>0</v>
      </c>
      <c r="I68" s="53">
        <v>0</v>
      </c>
      <c r="J68" s="53">
        <v>0</v>
      </c>
      <c r="K68" s="53">
        <v>1</v>
      </c>
      <c r="L68" s="53">
        <v>0</v>
      </c>
      <c r="M68" s="53">
        <v>1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1</v>
      </c>
      <c r="C70" s="53">
        <v>1</v>
      </c>
      <c r="D70" s="53">
        <v>0</v>
      </c>
      <c r="E70" s="53">
        <v>22</v>
      </c>
      <c r="F70" s="53">
        <v>2</v>
      </c>
      <c r="G70" s="53">
        <v>3</v>
      </c>
      <c r="H70" s="53">
        <v>5</v>
      </c>
      <c r="I70" s="53">
        <v>1</v>
      </c>
      <c r="J70" s="53">
        <v>0</v>
      </c>
      <c r="K70" s="53">
        <v>0</v>
      </c>
      <c r="L70" s="53">
        <v>3</v>
      </c>
      <c r="M70" s="53">
        <v>0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1</v>
      </c>
      <c r="C71" s="53">
        <v>1</v>
      </c>
      <c r="D71" s="53">
        <v>0</v>
      </c>
      <c r="E71" s="53">
        <v>45</v>
      </c>
      <c r="F71" s="53">
        <v>8</v>
      </c>
      <c r="G71" s="53">
        <v>1</v>
      </c>
      <c r="H71" s="53">
        <v>4</v>
      </c>
      <c r="I71" s="53">
        <v>0</v>
      </c>
      <c r="J71" s="53">
        <v>1</v>
      </c>
      <c r="K71" s="53">
        <v>2</v>
      </c>
      <c r="L71" s="53">
        <v>4</v>
      </c>
      <c r="M71" s="53">
        <v>2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1</v>
      </c>
      <c r="C72" s="53">
        <v>1</v>
      </c>
      <c r="D72" s="53">
        <v>0</v>
      </c>
      <c r="E72" s="53">
        <v>23</v>
      </c>
      <c r="F72" s="53">
        <v>6</v>
      </c>
      <c r="G72" s="53">
        <v>0</v>
      </c>
      <c r="H72" s="53">
        <v>1</v>
      </c>
      <c r="I72" s="53">
        <v>0</v>
      </c>
      <c r="J72" s="53">
        <v>0</v>
      </c>
      <c r="K72" s="53">
        <v>1</v>
      </c>
      <c r="L72" s="53">
        <v>2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1</v>
      </c>
      <c r="C73" s="53">
        <v>1</v>
      </c>
      <c r="D73" s="53">
        <v>0</v>
      </c>
      <c r="E73" s="53">
        <v>88</v>
      </c>
      <c r="F73" s="53">
        <v>10</v>
      </c>
      <c r="G73" s="53">
        <v>12</v>
      </c>
      <c r="H73" s="53">
        <v>6</v>
      </c>
      <c r="I73" s="53">
        <v>2</v>
      </c>
      <c r="J73" s="53">
        <v>2</v>
      </c>
      <c r="K73" s="53">
        <v>5</v>
      </c>
      <c r="L73" s="53">
        <v>13</v>
      </c>
      <c r="M73" s="53">
        <v>10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2</v>
      </c>
      <c r="C74" s="53">
        <v>2</v>
      </c>
      <c r="D74" s="53">
        <v>0</v>
      </c>
      <c r="E74" s="53">
        <v>111</v>
      </c>
      <c r="F74" s="53">
        <v>1</v>
      </c>
      <c r="G74" s="53">
        <v>11</v>
      </c>
      <c r="H74" s="53">
        <v>152</v>
      </c>
      <c r="I74" s="53">
        <v>33</v>
      </c>
      <c r="J74" s="53">
        <v>31</v>
      </c>
      <c r="K74" s="53">
        <v>4</v>
      </c>
      <c r="L74" s="53">
        <v>16</v>
      </c>
      <c r="M74" s="53">
        <v>6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3</v>
      </c>
      <c r="F75" s="53">
        <v>2</v>
      </c>
      <c r="G75" s="53">
        <v>0</v>
      </c>
      <c r="H75" s="53">
        <v>0</v>
      </c>
      <c r="I75" s="53">
        <v>0</v>
      </c>
      <c r="J75" s="53">
        <v>0</v>
      </c>
      <c r="K75" s="53">
        <v>1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1</v>
      </c>
      <c r="F76" s="53">
        <v>1</v>
      </c>
      <c r="G76" s="53">
        <v>1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9</v>
      </c>
      <c r="F77" s="53">
        <v>3</v>
      </c>
      <c r="G77" s="53">
        <v>0</v>
      </c>
      <c r="H77" s="53">
        <v>0</v>
      </c>
      <c r="I77" s="53">
        <v>0</v>
      </c>
      <c r="J77" s="53">
        <v>0</v>
      </c>
      <c r="K77" s="53">
        <v>1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78</v>
      </c>
      <c r="F78" s="53">
        <v>11</v>
      </c>
      <c r="G78" s="53">
        <v>14</v>
      </c>
      <c r="H78" s="53">
        <v>9</v>
      </c>
      <c r="I78" s="53">
        <v>0</v>
      </c>
      <c r="J78" s="53">
        <v>16</v>
      </c>
      <c r="K78" s="53">
        <v>8</v>
      </c>
      <c r="L78" s="53">
        <v>4</v>
      </c>
      <c r="M78" s="53">
        <v>2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6</v>
      </c>
      <c r="F80" s="53">
        <v>2</v>
      </c>
      <c r="G80" s="53">
        <v>0</v>
      </c>
      <c r="H80" s="53">
        <v>0</v>
      </c>
      <c r="I80" s="53">
        <v>0</v>
      </c>
      <c r="J80" s="53">
        <v>1</v>
      </c>
      <c r="K80" s="53">
        <v>1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2</v>
      </c>
      <c r="F81" s="53">
        <v>1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2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1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12</v>
      </c>
      <c r="F83" s="53">
        <v>1</v>
      </c>
      <c r="G83" s="53">
        <v>0</v>
      </c>
      <c r="H83" s="53">
        <v>0</v>
      </c>
      <c r="I83" s="53">
        <v>0</v>
      </c>
      <c r="J83" s="53">
        <v>0</v>
      </c>
      <c r="K83" s="53">
        <v>1</v>
      </c>
      <c r="L83" s="53">
        <v>1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48</v>
      </c>
      <c r="F84" s="53">
        <v>0</v>
      </c>
      <c r="G84" s="53">
        <v>23</v>
      </c>
      <c r="H84" s="53">
        <v>43</v>
      </c>
      <c r="I84" s="53">
        <v>4</v>
      </c>
      <c r="J84" s="53">
        <v>5</v>
      </c>
      <c r="K84" s="53">
        <v>5</v>
      </c>
      <c r="L84" s="53">
        <v>13</v>
      </c>
      <c r="M84" s="53">
        <v>3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5</v>
      </c>
      <c r="F85" s="53">
        <v>1</v>
      </c>
      <c r="G85" s="53">
        <v>0</v>
      </c>
      <c r="H85" s="53">
        <v>1</v>
      </c>
      <c r="I85" s="53">
        <v>0</v>
      </c>
      <c r="J85" s="53">
        <v>0</v>
      </c>
      <c r="K85" s="53">
        <v>1</v>
      </c>
      <c r="L85" s="53">
        <v>1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2</v>
      </c>
      <c r="F86" s="53">
        <v>0</v>
      </c>
      <c r="G86" s="53">
        <v>1</v>
      </c>
      <c r="H86" s="53">
        <v>1</v>
      </c>
      <c r="I86" s="53">
        <v>1</v>
      </c>
      <c r="J86" s="53">
        <v>0</v>
      </c>
      <c r="K86" s="53">
        <v>2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39</v>
      </c>
      <c r="F87" s="53">
        <v>5</v>
      </c>
      <c r="G87" s="53">
        <v>0</v>
      </c>
      <c r="H87" s="53">
        <v>3</v>
      </c>
      <c r="I87" s="53">
        <v>0</v>
      </c>
      <c r="J87" s="53">
        <v>3</v>
      </c>
      <c r="K87" s="53">
        <v>1</v>
      </c>
      <c r="L87" s="53">
        <v>1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10</v>
      </c>
      <c r="F89" s="53">
        <v>5</v>
      </c>
      <c r="G89" s="53">
        <v>1</v>
      </c>
      <c r="H89" s="53">
        <v>1</v>
      </c>
      <c r="I89" s="53">
        <v>0</v>
      </c>
      <c r="J89" s="53">
        <v>0</v>
      </c>
      <c r="K89" s="53">
        <v>1</v>
      </c>
      <c r="L89" s="53">
        <v>1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74</v>
      </c>
      <c r="F90" s="53">
        <v>1</v>
      </c>
      <c r="G90" s="53">
        <v>7</v>
      </c>
      <c r="H90" s="53">
        <v>7</v>
      </c>
      <c r="I90" s="53">
        <v>1</v>
      </c>
      <c r="J90" s="53">
        <v>6</v>
      </c>
      <c r="K90" s="53">
        <v>3</v>
      </c>
      <c r="L90" s="53">
        <v>1</v>
      </c>
      <c r="M90" s="53">
        <v>3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33</v>
      </c>
      <c r="F91" s="53">
        <v>5</v>
      </c>
      <c r="G91" s="53">
        <v>4</v>
      </c>
      <c r="H91" s="53">
        <v>5</v>
      </c>
      <c r="I91" s="53">
        <v>0</v>
      </c>
      <c r="J91" s="53">
        <v>2</v>
      </c>
      <c r="K91" s="53">
        <v>2</v>
      </c>
      <c r="L91" s="53">
        <v>1</v>
      </c>
      <c r="M91" s="53">
        <v>4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3</v>
      </c>
      <c r="C92" s="53">
        <v>3</v>
      </c>
      <c r="D92" s="53">
        <v>1</v>
      </c>
      <c r="E92" s="53">
        <v>311</v>
      </c>
      <c r="F92" s="53">
        <v>1</v>
      </c>
      <c r="G92" s="53">
        <v>72</v>
      </c>
      <c r="H92" s="53">
        <v>272</v>
      </c>
      <c r="I92" s="53">
        <v>94</v>
      </c>
      <c r="J92" s="53">
        <v>35</v>
      </c>
      <c r="K92" s="53">
        <v>9</v>
      </c>
      <c r="L92" s="53">
        <v>22</v>
      </c>
      <c r="M92" s="53">
        <v>31</v>
      </c>
      <c r="N92" s="53">
        <v>1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1</v>
      </c>
      <c r="C95" s="53">
        <v>1</v>
      </c>
      <c r="D95" s="53">
        <v>1</v>
      </c>
      <c r="E95" s="53">
        <v>78</v>
      </c>
      <c r="F95" s="53">
        <v>1</v>
      </c>
      <c r="G95" s="53">
        <v>14</v>
      </c>
      <c r="H95" s="53">
        <v>12</v>
      </c>
      <c r="I95" s="53">
        <v>0</v>
      </c>
      <c r="J95" s="53">
        <v>5</v>
      </c>
      <c r="K95" s="53">
        <v>0</v>
      </c>
      <c r="L95" s="53">
        <v>2</v>
      </c>
      <c r="M95" s="53">
        <v>8</v>
      </c>
      <c r="N95" s="53">
        <v>1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3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2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11</v>
      </c>
      <c r="F97" s="53">
        <v>0</v>
      </c>
      <c r="G97" s="53">
        <v>2</v>
      </c>
      <c r="H97" s="53">
        <v>2</v>
      </c>
      <c r="I97" s="53">
        <v>0</v>
      </c>
      <c r="J97" s="53">
        <v>0</v>
      </c>
      <c r="K97" s="53">
        <v>2</v>
      </c>
      <c r="L97" s="53">
        <v>0</v>
      </c>
      <c r="M97" s="53">
        <v>1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1</v>
      </c>
      <c r="C98" s="53">
        <v>1</v>
      </c>
      <c r="D98" s="53">
        <v>0</v>
      </c>
      <c r="E98" s="53">
        <v>12</v>
      </c>
      <c r="F98" s="53">
        <v>3</v>
      </c>
      <c r="G98" s="53">
        <v>0</v>
      </c>
      <c r="H98" s="53">
        <v>3</v>
      </c>
      <c r="I98" s="53">
        <v>2</v>
      </c>
      <c r="J98" s="53">
        <v>0</v>
      </c>
      <c r="K98" s="53">
        <v>2</v>
      </c>
      <c r="L98" s="53">
        <v>1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3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4</v>
      </c>
      <c r="F100" s="53">
        <v>2</v>
      </c>
      <c r="G100" s="53">
        <v>0</v>
      </c>
      <c r="H100" s="53">
        <v>2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2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4</v>
      </c>
      <c r="C102" s="53">
        <v>5</v>
      </c>
      <c r="D102" s="53">
        <v>0</v>
      </c>
      <c r="E102" s="53">
        <v>89</v>
      </c>
      <c r="F102" s="53">
        <v>1</v>
      </c>
      <c r="G102" s="53">
        <v>4</v>
      </c>
      <c r="H102" s="53">
        <v>16</v>
      </c>
      <c r="I102" s="53">
        <v>3</v>
      </c>
      <c r="J102" s="53">
        <v>6</v>
      </c>
      <c r="K102" s="53">
        <v>10</v>
      </c>
      <c r="L102" s="53">
        <v>1</v>
      </c>
      <c r="M102" s="53">
        <v>2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22</v>
      </c>
      <c r="F103" s="53">
        <v>0</v>
      </c>
      <c r="G103" s="53">
        <v>3</v>
      </c>
      <c r="H103" s="53">
        <v>1</v>
      </c>
      <c r="I103" s="53">
        <v>0</v>
      </c>
      <c r="J103" s="53">
        <v>2</v>
      </c>
      <c r="K103" s="53">
        <v>0</v>
      </c>
      <c r="L103" s="53">
        <v>3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2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10</v>
      </c>
      <c r="F105" s="53">
        <v>1</v>
      </c>
      <c r="G105" s="53">
        <v>0</v>
      </c>
      <c r="H105" s="53">
        <v>2</v>
      </c>
      <c r="I105" s="53">
        <v>0</v>
      </c>
      <c r="J105" s="53">
        <v>6</v>
      </c>
      <c r="K105" s="53">
        <v>1</v>
      </c>
      <c r="L105" s="53">
        <v>3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5</v>
      </c>
      <c r="F106" s="53">
        <v>0</v>
      </c>
      <c r="G106" s="53">
        <v>0</v>
      </c>
      <c r="H106" s="53">
        <v>1</v>
      </c>
      <c r="I106" s="53">
        <v>1</v>
      </c>
      <c r="J106" s="53">
        <v>1</v>
      </c>
      <c r="K106" s="53">
        <v>3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9</v>
      </c>
      <c r="F107" s="53">
        <v>2</v>
      </c>
      <c r="G107" s="53">
        <v>2</v>
      </c>
      <c r="H107" s="53">
        <v>1</v>
      </c>
      <c r="I107" s="53">
        <v>0</v>
      </c>
      <c r="J107" s="53">
        <v>0</v>
      </c>
      <c r="K107" s="53">
        <v>0</v>
      </c>
      <c r="L107" s="53">
        <v>2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10</v>
      </c>
      <c r="C108" s="53">
        <v>11</v>
      </c>
      <c r="D108" s="53">
        <v>0</v>
      </c>
      <c r="E108" s="53">
        <v>456</v>
      </c>
      <c r="F108" s="53">
        <v>6</v>
      </c>
      <c r="G108" s="53">
        <v>144</v>
      </c>
      <c r="H108" s="53">
        <v>302</v>
      </c>
      <c r="I108" s="53">
        <v>108</v>
      </c>
      <c r="J108" s="53">
        <v>83</v>
      </c>
      <c r="K108" s="53">
        <v>34</v>
      </c>
      <c r="L108" s="53">
        <v>18</v>
      </c>
      <c r="M108" s="53">
        <v>9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1</v>
      </c>
      <c r="K109" s="53">
        <v>1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14</v>
      </c>
      <c r="F110" s="53">
        <v>4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1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11</v>
      </c>
      <c r="F113" s="53">
        <v>1</v>
      </c>
      <c r="G113" s="53">
        <v>2</v>
      </c>
      <c r="H113" s="53">
        <v>1</v>
      </c>
      <c r="I113" s="53">
        <v>0</v>
      </c>
      <c r="J113" s="53">
        <v>1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4</v>
      </c>
      <c r="F114" s="53">
        <v>1</v>
      </c>
      <c r="G114" s="53">
        <v>1</v>
      </c>
      <c r="H114" s="53">
        <v>0</v>
      </c>
      <c r="I114" s="53">
        <v>0</v>
      </c>
      <c r="J114" s="53">
        <v>0</v>
      </c>
      <c r="K114" s="53">
        <v>1</v>
      </c>
      <c r="L114" s="53">
        <v>0</v>
      </c>
      <c r="M114" s="53">
        <v>1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1</v>
      </c>
      <c r="G115" s="53">
        <v>0</v>
      </c>
      <c r="H115" s="53">
        <v>0</v>
      </c>
      <c r="I115" s="53">
        <v>0</v>
      </c>
      <c r="J115" s="53">
        <v>1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1</v>
      </c>
      <c r="C116" s="53">
        <v>1</v>
      </c>
      <c r="D116" s="53">
        <v>0</v>
      </c>
      <c r="E116" s="53">
        <v>14</v>
      </c>
      <c r="F116" s="53">
        <v>0</v>
      </c>
      <c r="G116" s="53">
        <v>2</v>
      </c>
      <c r="H116" s="53">
        <v>6</v>
      </c>
      <c r="I116" s="53">
        <v>0</v>
      </c>
      <c r="J116" s="53">
        <v>1</v>
      </c>
      <c r="K116" s="53">
        <v>0</v>
      </c>
      <c r="L116" s="53">
        <v>17</v>
      </c>
      <c r="M116" s="53">
        <v>10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1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6</v>
      </c>
      <c r="F118" s="53">
        <v>1</v>
      </c>
      <c r="G118" s="53">
        <v>0</v>
      </c>
      <c r="H118" s="53">
        <v>0</v>
      </c>
      <c r="I118" s="53">
        <v>0</v>
      </c>
      <c r="J118" s="53">
        <v>0</v>
      </c>
      <c r="K118" s="53">
        <v>2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9</v>
      </c>
      <c r="F119" s="53">
        <v>0</v>
      </c>
      <c r="G119" s="53">
        <v>0</v>
      </c>
      <c r="H119" s="53">
        <v>0</v>
      </c>
      <c r="I119" s="53">
        <v>0</v>
      </c>
      <c r="J119" s="53">
        <v>1</v>
      </c>
      <c r="K119" s="53">
        <v>1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8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3</v>
      </c>
      <c r="C121" s="53">
        <v>3</v>
      </c>
      <c r="D121" s="53">
        <v>0</v>
      </c>
      <c r="E121" s="53">
        <v>37</v>
      </c>
      <c r="F121" s="53">
        <v>1</v>
      </c>
      <c r="G121" s="53">
        <v>2</v>
      </c>
      <c r="H121" s="53">
        <v>5</v>
      </c>
      <c r="I121" s="53">
        <v>3</v>
      </c>
      <c r="J121" s="53">
        <v>2</v>
      </c>
      <c r="K121" s="53">
        <v>2</v>
      </c>
      <c r="L121" s="53">
        <v>4</v>
      </c>
      <c r="M121" s="53">
        <v>1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1</v>
      </c>
      <c r="C122" s="53">
        <v>1</v>
      </c>
      <c r="D122" s="53">
        <v>0</v>
      </c>
      <c r="E122" s="53">
        <v>5</v>
      </c>
      <c r="F122" s="53">
        <v>4</v>
      </c>
      <c r="G122" s="53">
        <v>0</v>
      </c>
      <c r="H122" s="53">
        <v>1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4</v>
      </c>
      <c r="F123" s="53">
        <v>0</v>
      </c>
      <c r="G123" s="53">
        <v>1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8</v>
      </c>
      <c r="F124" s="53">
        <v>2</v>
      </c>
      <c r="G124" s="53">
        <v>0</v>
      </c>
      <c r="H124" s="53">
        <v>0</v>
      </c>
      <c r="I124" s="53">
        <v>0</v>
      </c>
      <c r="J124" s="53">
        <v>1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5</v>
      </c>
      <c r="F125" s="53">
        <v>3</v>
      </c>
      <c r="G125" s="53">
        <v>0</v>
      </c>
      <c r="H125" s="53">
        <v>0</v>
      </c>
      <c r="I125" s="53">
        <v>0</v>
      </c>
      <c r="J125" s="53">
        <v>2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6</v>
      </c>
      <c r="F126" s="53">
        <v>0</v>
      </c>
      <c r="G126" s="53">
        <v>2</v>
      </c>
      <c r="H126" s="53">
        <v>0</v>
      </c>
      <c r="I126" s="53">
        <v>0</v>
      </c>
      <c r="J126" s="53">
        <v>2</v>
      </c>
      <c r="K126" s="53">
        <v>1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1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5</v>
      </c>
      <c r="F130" s="53">
        <v>2</v>
      </c>
      <c r="G130" s="53">
        <v>0</v>
      </c>
      <c r="H130" s="53">
        <v>1</v>
      </c>
      <c r="I130" s="53">
        <v>0</v>
      </c>
      <c r="J130" s="53">
        <v>0</v>
      </c>
      <c r="K130" s="53">
        <v>3</v>
      </c>
      <c r="L130" s="53">
        <v>1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1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7</v>
      </c>
      <c r="F132" s="53">
        <v>0</v>
      </c>
      <c r="G132" s="53">
        <v>0</v>
      </c>
      <c r="H132" s="53">
        <v>0</v>
      </c>
      <c r="I132" s="53">
        <v>1</v>
      </c>
      <c r="J132" s="53">
        <v>1</v>
      </c>
      <c r="K132" s="53">
        <v>1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1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1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13</v>
      </c>
      <c r="F134" s="53">
        <v>0</v>
      </c>
      <c r="G134" s="53">
        <v>3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7</v>
      </c>
      <c r="F135" s="53">
        <v>2</v>
      </c>
      <c r="G135" s="53">
        <v>0</v>
      </c>
      <c r="H135" s="53">
        <v>1</v>
      </c>
      <c r="I135" s="53">
        <v>1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2</v>
      </c>
      <c r="F136" s="53">
        <v>1</v>
      </c>
      <c r="G136" s="53">
        <v>0</v>
      </c>
      <c r="H136" s="53">
        <v>0</v>
      </c>
      <c r="I136" s="53">
        <v>0</v>
      </c>
      <c r="J136" s="53">
        <v>0</v>
      </c>
      <c r="K136" s="53">
        <v>9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1</v>
      </c>
      <c r="D137" s="53">
        <v>0</v>
      </c>
      <c r="E137" s="53">
        <v>100</v>
      </c>
      <c r="F137" s="53">
        <v>5</v>
      </c>
      <c r="G137" s="53">
        <v>12</v>
      </c>
      <c r="H137" s="53">
        <v>14</v>
      </c>
      <c r="I137" s="53">
        <v>2</v>
      </c>
      <c r="J137" s="53">
        <v>11</v>
      </c>
      <c r="K137" s="53">
        <v>7</v>
      </c>
      <c r="L137" s="53">
        <v>3</v>
      </c>
      <c r="M137" s="53">
        <v>6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18</v>
      </c>
      <c r="F139" s="53">
        <v>1</v>
      </c>
      <c r="G139" s="53">
        <v>1</v>
      </c>
      <c r="H139" s="53">
        <v>3</v>
      </c>
      <c r="I139" s="53">
        <v>1</v>
      </c>
      <c r="J139" s="53">
        <v>0</v>
      </c>
      <c r="K139" s="53">
        <v>1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1</v>
      </c>
      <c r="C140" s="53">
        <v>1</v>
      </c>
      <c r="D140" s="53">
        <v>0</v>
      </c>
      <c r="E140" s="53">
        <v>5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2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1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5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4</v>
      </c>
      <c r="F143" s="53">
        <v>1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14</v>
      </c>
      <c r="F144" s="53">
        <v>1</v>
      </c>
      <c r="G144" s="53">
        <v>3</v>
      </c>
      <c r="H144" s="53">
        <v>3</v>
      </c>
      <c r="I144" s="53">
        <v>0</v>
      </c>
      <c r="J144" s="53">
        <v>4</v>
      </c>
      <c r="K144" s="53">
        <v>0</v>
      </c>
      <c r="L144" s="53">
        <v>4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1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4</v>
      </c>
      <c r="F146" s="53">
        <v>0</v>
      </c>
      <c r="G146" s="53">
        <v>2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5</v>
      </c>
      <c r="F147" s="53">
        <v>1</v>
      </c>
      <c r="G147" s="53">
        <v>0</v>
      </c>
      <c r="H147" s="53">
        <v>1</v>
      </c>
      <c r="I147" s="53">
        <v>0</v>
      </c>
      <c r="J147" s="53">
        <v>1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54</v>
      </c>
      <c r="F148" s="53">
        <v>9</v>
      </c>
      <c r="G148" s="53">
        <v>1</v>
      </c>
      <c r="H148" s="53">
        <v>3</v>
      </c>
      <c r="I148" s="53">
        <v>0</v>
      </c>
      <c r="J148" s="53">
        <v>5</v>
      </c>
      <c r="K148" s="53">
        <v>3</v>
      </c>
      <c r="L148" s="53">
        <v>2</v>
      </c>
      <c r="M148" s="53">
        <v>5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1</v>
      </c>
      <c r="H149" s="53">
        <v>0</v>
      </c>
      <c r="I149" s="53">
        <v>0</v>
      </c>
      <c r="J149" s="53">
        <v>0</v>
      </c>
      <c r="K149" s="53">
        <v>1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0</v>
      </c>
      <c r="G150" s="53">
        <v>0</v>
      </c>
      <c r="H150" s="53">
        <v>0</v>
      </c>
      <c r="I150" s="53">
        <v>0</v>
      </c>
      <c r="J150" s="53">
        <v>1</v>
      </c>
      <c r="K150" s="53">
        <v>2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3</v>
      </c>
      <c r="F151" s="53">
        <v>0</v>
      </c>
      <c r="G151" s="53">
        <v>0</v>
      </c>
      <c r="H151" s="53">
        <v>1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3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0</v>
      </c>
      <c r="E153" s="53">
        <v>26</v>
      </c>
      <c r="F153" s="53">
        <v>4</v>
      </c>
      <c r="G153" s="53">
        <v>1</v>
      </c>
      <c r="H153" s="53">
        <v>25</v>
      </c>
      <c r="I153" s="53">
        <v>5</v>
      </c>
      <c r="J153" s="53">
        <v>1</v>
      </c>
      <c r="K153" s="53">
        <v>1</v>
      </c>
      <c r="L153" s="53">
        <v>5</v>
      </c>
      <c r="M153" s="53">
        <v>5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1</v>
      </c>
      <c r="C154" s="53">
        <v>1</v>
      </c>
      <c r="D154" s="53">
        <v>0</v>
      </c>
      <c r="E154" s="53">
        <v>33</v>
      </c>
      <c r="F154" s="53">
        <v>0</v>
      </c>
      <c r="G154" s="53">
        <v>0</v>
      </c>
      <c r="H154" s="53">
        <v>3</v>
      </c>
      <c r="I154" s="53">
        <v>0</v>
      </c>
      <c r="J154" s="53">
        <v>3</v>
      </c>
      <c r="K154" s="53">
        <v>1</v>
      </c>
      <c r="L154" s="53">
        <v>4</v>
      </c>
      <c r="M154" s="53">
        <v>1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2</v>
      </c>
      <c r="C155" s="53">
        <v>2</v>
      </c>
      <c r="D155" s="53">
        <v>2</v>
      </c>
      <c r="E155" s="53">
        <v>37</v>
      </c>
      <c r="F155" s="53">
        <v>10</v>
      </c>
      <c r="G155" s="53">
        <v>0</v>
      </c>
      <c r="H155" s="53">
        <v>4</v>
      </c>
      <c r="I155" s="53">
        <v>0</v>
      </c>
      <c r="J155" s="53">
        <v>3</v>
      </c>
      <c r="K155" s="53">
        <v>0</v>
      </c>
      <c r="L155" s="53">
        <v>0</v>
      </c>
      <c r="M155" s="53">
        <v>0</v>
      </c>
      <c r="N155" s="53">
        <v>2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9</v>
      </c>
      <c r="F157" s="53">
        <v>1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3</v>
      </c>
      <c r="F158" s="53">
        <v>2</v>
      </c>
      <c r="G158" s="53">
        <v>0</v>
      </c>
      <c r="H158" s="53">
        <v>2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4</v>
      </c>
      <c r="F159" s="53">
        <v>0</v>
      </c>
      <c r="G159" s="53">
        <v>0</v>
      </c>
      <c r="H159" s="53">
        <v>1</v>
      </c>
      <c r="I159" s="53">
        <v>0</v>
      </c>
      <c r="J159" s="53">
        <v>0</v>
      </c>
      <c r="K159" s="53">
        <v>1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2</v>
      </c>
      <c r="C160" s="53">
        <v>2</v>
      </c>
      <c r="D160" s="53">
        <v>0</v>
      </c>
      <c r="E160" s="53">
        <v>115</v>
      </c>
      <c r="F160" s="53">
        <v>1</v>
      </c>
      <c r="G160" s="53">
        <v>15</v>
      </c>
      <c r="H160" s="53">
        <v>13</v>
      </c>
      <c r="I160" s="53">
        <v>2</v>
      </c>
      <c r="J160" s="53">
        <v>12</v>
      </c>
      <c r="K160" s="53">
        <v>8</v>
      </c>
      <c r="L160" s="53">
        <v>14</v>
      </c>
      <c r="M160" s="53">
        <v>8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5</v>
      </c>
      <c r="F161" s="53">
        <v>0</v>
      </c>
      <c r="G161" s="53">
        <v>0</v>
      </c>
      <c r="H161" s="53">
        <v>0</v>
      </c>
      <c r="I161" s="53">
        <v>0</v>
      </c>
      <c r="J161" s="53">
        <v>2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1</v>
      </c>
      <c r="F162" s="53">
        <v>0</v>
      </c>
      <c r="G162" s="53">
        <v>1</v>
      </c>
      <c r="H162" s="53">
        <v>10</v>
      </c>
      <c r="I162" s="53">
        <v>0</v>
      </c>
      <c r="J162" s="53">
        <v>0</v>
      </c>
      <c r="K162" s="53">
        <v>1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4</v>
      </c>
      <c r="F163" s="53">
        <v>2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2</v>
      </c>
      <c r="F164" s="53">
        <v>1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2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3</v>
      </c>
      <c r="F166" s="53">
        <v>0</v>
      </c>
      <c r="G166" s="53">
        <v>1</v>
      </c>
      <c r="H166" s="53">
        <v>1</v>
      </c>
      <c r="I166" s="53">
        <v>0</v>
      </c>
      <c r="J166" s="53">
        <v>0</v>
      </c>
      <c r="K166" s="53">
        <v>1</v>
      </c>
      <c r="L166" s="53">
        <v>1</v>
      </c>
      <c r="M166" s="53">
        <v>3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2</v>
      </c>
      <c r="F167" s="53">
        <v>0</v>
      </c>
      <c r="G167" s="53">
        <v>1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46</v>
      </c>
      <c r="F168" s="53">
        <v>0</v>
      </c>
      <c r="G168" s="53">
        <v>7</v>
      </c>
      <c r="H168" s="53">
        <v>23</v>
      </c>
      <c r="I168" s="53">
        <v>8</v>
      </c>
      <c r="J168" s="53">
        <v>4</v>
      </c>
      <c r="K168" s="53">
        <v>0</v>
      </c>
      <c r="L168" s="53">
        <v>15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2</v>
      </c>
      <c r="C169" s="53">
        <v>2</v>
      </c>
      <c r="D169" s="53">
        <v>0</v>
      </c>
      <c r="E169" s="53">
        <v>129</v>
      </c>
      <c r="F169" s="53">
        <v>1</v>
      </c>
      <c r="G169" s="53">
        <v>17</v>
      </c>
      <c r="H169" s="53">
        <v>60</v>
      </c>
      <c r="I169" s="53">
        <v>11</v>
      </c>
      <c r="J169" s="53">
        <v>15</v>
      </c>
      <c r="K169" s="53">
        <v>3</v>
      </c>
      <c r="L169" s="53">
        <v>18</v>
      </c>
      <c r="M169" s="53">
        <v>13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1</v>
      </c>
      <c r="C170" s="53">
        <v>1</v>
      </c>
      <c r="D170" s="53">
        <v>0</v>
      </c>
      <c r="E170" s="53">
        <v>46</v>
      </c>
      <c r="F170" s="53">
        <v>1</v>
      </c>
      <c r="G170" s="53">
        <v>4</v>
      </c>
      <c r="H170" s="53">
        <v>6</v>
      </c>
      <c r="I170" s="53">
        <v>1</v>
      </c>
      <c r="J170" s="53">
        <v>5</v>
      </c>
      <c r="K170" s="53">
        <v>0</v>
      </c>
      <c r="L170" s="53">
        <v>3</v>
      </c>
      <c r="M170" s="53">
        <v>0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3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6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3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103</v>
      </c>
      <c r="F174" s="53">
        <v>2</v>
      </c>
      <c r="G174" s="53">
        <v>27</v>
      </c>
      <c r="H174" s="53">
        <v>33</v>
      </c>
      <c r="I174" s="53">
        <v>3</v>
      </c>
      <c r="J174" s="53">
        <v>16</v>
      </c>
      <c r="K174" s="53">
        <v>2</v>
      </c>
      <c r="L174" s="53">
        <v>7</v>
      </c>
      <c r="M174" s="53">
        <v>3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10</v>
      </c>
      <c r="F175" s="53">
        <v>0</v>
      </c>
      <c r="G175" s="53">
        <v>0</v>
      </c>
      <c r="H175" s="53">
        <v>0</v>
      </c>
      <c r="I175" s="53">
        <v>0</v>
      </c>
      <c r="J175" s="53">
        <v>1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1</v>
      </c>
      <c r="G176" s="53">
        <v>0</v>
      </c>
      <c r="H176" s="53">
        <v>0</v>
      </c>
      <c r="I176" s="53">
        <v>0</v>
      </c>
      <c r="J176" s="53">
        <v>0</v>
      </c>
      <c r="K176" s="53">
        <v>1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6</v>
      </c>
      <c r="F177" s="53">
        <v>0</v>
      </c>
      <c r="G177" s="53">
        <v>0</v>
      </c>
      <c r="H177" s="53">
        <v>1</v>
      </c>
      <c r="I177" s="53">
        <v>1</v>
      </c>
      <c r="J177" s="53">
        <v>0</v>
      </c>
      <c r="K177" s="53">
        <v>2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5</v>
      </c>
      <c r="F178" s="53">
        <v>0</v>
      </c>
      <c r="G178" s="53">
        <v>0</v>
      </c>
      <c r="H178" s="53">
        <v>1</v>
      </c>
      <c r="I178" s="53">
        <v>0</v>
      </c>
      <c r="J178" s="53">
        <v>3</v>
      </c>
      <c r="K178" s="53">
        <v>0</v>
      </c>
      <c r="L178" s="53">
        <v>2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29</v>
      </c>
      <c r="F179" s="53">
        <v>2</v>
      </c>
      <c r="G179" s="53">
        <v>1</v>
      </c>
      <c r="H179" s="53">
        <v>4</v>
      </c>
      <c r="I179" s="53">
        <v>4</v>
      </c>
      <c r="J179" s="53">
        <v>3</v>
      </c>
      <c r="K179" s="53">
        <v>3</v>
      </c>
      <c r="L179" s="53">
        <v>0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1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13</v>
      </c>
      <c r="F181" s="53">
        <v>6</v>
      </c>
      <c r="G181" s="53">
        <v>1</v>
      </c>
      <c r="H181" s="53">
        <v>1</v>
      </c>
      <c r="I181" s="53">
        <v>0</v>
      </c>
      <c r="J181" s="53">
        <v>0</v>
      </c>
      <c r="K181" s="53">
        <v>5</v>
      </c>
      <c r="L181" s="53">
        <v>1</v>
      </c>
      <c r="M181" s="53">
        <v>1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11</v>
      </c>
      <c r="F182" s="53">
        <v>4</v>
      </c>
      <c r="G182" s="53">
        <v>0</v>
      </c>
      <c r="H182" s="53">
        <v>0</v>
      </c>
      <c r="I182" s="53">
        <v>0</v>
      </c>
      <c r="J182" s="53">
        <v>0</v>
      </c>
      <c r="K182" s="53">
        <v>3</v>
      </c>
      <c r="L182" s="53">
        <v>0</v>
      </c>
      <c r="M182" s="53">
        <v>1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4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2</v>
      </c>
      <c r="F184" s="53">
        <v>0</v>
      </c>
      <c r="G184" s="53">
        <v>0</v>
      </c>
      <c r="H184" s="53">
        <v>0</v>
      </c>
      <c r="I184" s="53">
        <v>0</v>
      </c>
      <c r="J184" s="53">
        <v>1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33</v>
      </c>
      <c r="F185" s="53">
        <v>3</v>
      </c>
      <c r="G185" s="53">
        <v>2</v>
      </c>
      <c r="H185" s="53">
        <v>1</v>
      </c>
      <c r="I185" s="53">
        <v>0</v>
      </c>
      <c r="J185" s="53">
        <v>2</v>
      </c>
      <c r="K185" s="53">
        <v>2</v>
      </c>
      <c r="L185" s="53">
        <v>10</v>
      </c>
      <c r="M185" s="53">
        <v>1</v>
      </c>
      <c r="N185" s="53">
        <v>0</v>
      </c>
      <c r="O185" s="53">
        <v>1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31</v>
      </c>
      <c r="F186" s="53">
        <v>0</v>
      </c>
      <c r="G186" s="53">
        <v>1</v>
      </c>
      <c r="H186" s="53">
        <v>9</v>
      </c>
      <c r="I186" s="53">
        <v>4</v>
      </c>
      <c r="J186" s="53">
        <v>3</v>
      </c>
      <c r="K186" s="53">
        <v>0</v>
      </c>
      <c r="L186" s="53">
        <v>2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9</v>
      </c>
      <c r="F187" s="53">
        <v>6</v>
      </c>
      <c r="G187" s="53">
        <v>0</v>
      </c>
      <c r="H187" s="53">
        <v>1</v>
      </c>
      <c r="I187" s="53">
        <v>0</v>
      </c>
      <c r="J187" s="53">
        <v>0</v>
      </c>
      <c r="K187" s="53">
        <v>0</v>
      </c>
      <c r="L187" s="53">
        <v>0</v>
      </c>
      <c r="M187" s="53">
        <v>1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4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8</v>
      </c>
      <c r="F189" s="53">
        <v>0</v>
      </c>
      <c r="G189" s="53">
        <v>0</v>
      </c>
      <c r="H189" s="53">
        <v>3</v>
      </c>
      <c r="I189" s="53">
        <v>0</v>
      </c>
      <c r="J189" s="53">
        <v>0</v>
      </c>
      <c r="K189" s="53">
        <v>0</v>
      </c>
      <c r="L189" s="53">
        <v>1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1</v>
      </c>
      <c r="J190" s="53">
        <v>0</v>
      </c>
      <c r="K190" s="53">
        <v>1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12</v>
      </c>
      <c r="F191" s="53">
        <v>0</v>
      </c>
      <c r="G191" s="53">
        <v>0</v>
      </c>
      <c r="H191" s="53">
        <v>4</v>
      </c>
      <c r="I191" s="53">
        <v>1</v>
      </c>
      <c r="J191" s="53">
        <v>4</v>
      </c>
      <c r="K191" s="53">
        <v>0</v>
      </c>
      <c r="L191" s="53">
        <v>1</v>
      </c>
      <c r="M191" s="53">
        <v>1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13</v>
      </c>
      <c r="F192" s="53">
        <v>1</v>
      </c>
      <c r="G192" s="53">
        <v>3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12</v>
      </c>
      <c r="F193" s="53">
        <v>6</v>
      </c>
      <c r="G193" s="53">
        <v>0</v>
      </c>
      <c r="H193" s="53">
        <v>1</v>
      </c>
      <c r="I193" s="53">
        <v>0</v>
      </c>
      <c r="J193" s="53">
        <v>2</v>
      </c>
      <c r="K193" s="53">
        <v>0</v>
      </c>
      <c r="L193" s="53">
        <v>1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53</v>
      </c>
      <c r="F194" s="53">
        <v>0</v>
      </c>
      <c r="G194" s="53">
        <v>3</v>
      </c>
      <c r="H194" s="53">
        <v>4</v>
      </c>
      <c r="I194" s="53">
        <v>1</v>
      </c>
      <c r="J194" s="53">
        <v>2</v>
      </c>
      <c r="K194" s="53">
        <v>3</v>
      </c>
      <c r="L194" s="53">
        <v>3</v>
      </c>
      <c r="M194" s="53">
        <v>3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2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4</v>
      </c>
      <c r="F196" s="53">
        <v>0</v>
      </c>
      <c r="G196" s="53">
        <v>0</v>
      </c>
      <c r="H196" s="53">
        <v>0</v>
      </c>
      <c r="I196" s="53">
        <v>0</v>
      </c>
      <c r="J196" s="53">
        <v>1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7</v>
      </c>
      <c r="C197" s="53">
        <v>7</v>
      </c>
      <c r="D197" s="53">
        <v>1</v>
      </c>
      <c r="E197" s="53">
        <v>213</v>
      </c>
      <c r="F197" s="53">
        <v>15</v>
      </c>
      <c r="G197" s="53">
        <v>46</v>
      </c>
      <c r="H197" s="53">
        <v>247</v>
      </c>
      <c r="I197" s="53">
        <v>57</v>
      </c>
      <c r="J197" s="53">
        <v>27</v>
      </c>
      <c r="K197" s="53">
        <v>9</v>
      </c>
      <c r="L197" s="53">
        <v>27</v>
      </c>
      <c r="M197" s="53">
        <v>20</v>
      </c>
      <c r="N197" s="53">
        <v>1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2</v>
      </c>
      <c r="F198" s="53">
        <v>1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3</v>
      </c>
      <c r="C199" s="53">
        <v>4</v>
      </c>
      <c r="D199" s="53">
        <v>0</v>
      </c>
      <c r="E199" s="53">
        <v>80</v>
      </c>
      <c r="F199" s="53">
        <v>4</v>
      </c>
      <c r="G199" s="53">
        <v>4</v>
      </c>
      <c r="H199" s="53">
        <v>74</v>
      </c>
      <c r="I199" s="53">
        <v>6</v>
      </c>
      <c r="J199" s="53">
        <v>4</v>
      </c>
      <c r="K199" s="53">
        <v>6</v>
      </c>
      <c r="L199" s="53">
        <v>12</v>
      </c>
      <c r="M199" s="53">
        <v>9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15</v>
      </c>
      <c r="F200" s="53">
        <v>1</v>
      </c>
      <c r="G200" s="53">
        <v>1</v>
      </c>
      <c r="H200" s="53">
        <v>0</v>
      </c>
      <c r="I200" s="53">
        <v>0</v>
      </c>
      <c r="J200" s="53">
        <v>2</v>
      </c>
      <c r="K200" s="53">
        <v>2</v>
      </c>
      <c r="L200" s="53">
        <v>3</v>
      </c>
      <c r="M200" s="53">
        <v>0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9</v>
      </c>
      <c r="F201" s="53">
        <v>2</v>
      </c>
      <c r="G201" s="53">
        <v>0</v>
      </c>
      <c r="H201" s="53">
        <v>1</v>
      </c>
      <c r="I201" s="53">
        <v>0</v>
      </c>
      <c r="J201" s="53">
        <v>0</v>
      </c>
      <c r="K201" s="53">
        <v>1</v>
      </c>
      <c r="L201" s="53">
        <v>1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2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17</v>
      </c>
      <c r="F203" s="53">
        <v>6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1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2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24</v>
      </c>
      <c r="F205" s="53">
        <v>0</v>
      </c>
      <c r="G205" s="53">
        <v>0</v>
      </c>
      <c r="H205" s="53">
        <v>2</v>
      </c>
      <c r="I205" s="53">
        <v>0</v>
      </c>
      <c r="J205" s="53">
        <v>0</v>
      </c>
      <c r="K205" s="53">
        <v>2</v>
      </c>
      <c r="L205" s="53">
        <v>4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3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1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0</v>
      </c>
      <c r="G207" s="53">
        <v>1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3</v>
      </c>
      <c r="F208" s="53">
        <v>1</v>
      </c>
      <c r="G208" s="53">
        <v>0</v>
      </c>
      <c r="H208" s="53">
        <v>0</v>
      </c>
      <c r="I208" s="53">
        <v>0</v>
      </c>
      <c r="J208" s="53">
        <v>0</v>
      </c>
      <c r="K208" s="53">
        <v>2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4</v>
      </c>
      <c r="F209" s="53">
        <v>0</v>
      </c>
      <c r="G209" s="53">
        <v>1</v>
      </c>
      <c r="H209" s="53">
        <v>0</v>
      </c>
      <c r="I209" s="53">
        <v>0</v>
      </c>
      <c r="J209" s="53">
        <v>1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6</v>
      </c>
      <c r="F210" s="53">
        <v>1</v>
      </c>
      <c r="G210" s="53">
        <v>0</v>
      </c>
      <c r="H210" s="53">
        <v>1</v>
      </c>
      <c r="I210" s="53">
        <v>2</v>
      </c>
      <c r="J210" s="53">
        <v>0</v>
      </c>
      <c r="K210" s="53">
        <v>2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4</v>
      </c>
      <c r="F211" s="53">
        <v>0</v>
      </c>
      <c r="G211" s="53">
        <v>0</v>
      </c>
      <c r="H211" s="53">
        <v>0</v>
      </c>
      <c r="I211" s="53">
        <v>0</v>
      </c>
      <c r="J211" s="53">
        <v>1</v>
      </c>
      <c r="K211" s="53">
        <v>2</v>
      </c>
      <c r="L211" s="53">
        <v>0</v>
      </c>
      <c r="M211" s="53">
        <v>1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1</v>
      </c>
      <c r="C212" s="53">
        <v>1</v>
      </c>
      <c r="D212" s="53">
        <v>0</v>
      </c>
      <c r="E212" s="53">
        <v>16</v>
      </c>
      <c r="F212" s="53">
        <v>2</v>
      </c>
      <c r="G212" s="53">
        <v>2</v>
      </c>
      <c r="H212" s="53">
        <v>1</v>
      </c>
      <c r="I212" s="53">
        <v>1</v>
      </c>
      <c r="J212" s="53">
        <v>4</v>
      </c>
      <c r="K212" s="53">
        <v>0</v>
      </c>
      <c r="L212" s="53">
        <v>2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20</v>
      </c>
      <c r="F213" s="53">
        <v>0</v>
      </c>
      <c r="G213" s="53">
        <v>1</v>
      </c>
      <c r="H213" s="53">
        <v>6</v>
      </c>
      <c r="I213" s="53">
        <v>4</v>
      </c>
      <c r="J213" s="53">
        <v>3</v>
      </c>
      <c r="K213" s="53">
        <v>0</v>
      </c>
      <c r="L213" s="53">
        <v>2</v>
      </c>
      <c r="M213" s="53">
        <v>1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75</v>
      </c>
      <c r="F214" s="53">
        <v>2</v>
      </c>
      <c r="G214" s="53">
        <v>1</v>
      </c>
      <c r="H214" s="53">
        <v>9</v>
      </c>
      <c r="I214" s="53">
        <v>3</v>
      </c>
      <c r="J214" s="53">
        <v>13</v>
      </c>
      <c r="K214" s="53">
        <v>5</v>
      </c>
      <c r="L214" s="53">
        <v>21</v>
      </c>
      <c r="M214" s="53">
        <v>6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1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</v>
      </c>
      <c r="C216" s="53">
        <v>1</v>
      </c>
      <c r="D216" s="53">
        <v>0</v>
      </c>
      <c r="E216" s="53">
        <v>48</v>
      </c>
      <c r="F216" s="53">
        <v>0</v>
      </c>
      <c r="G216" s="53">
        <v>2</v>
      </c>
      <c r="H216" s="53">
        <v>17</v>
      </c>
      <c r="I216" s="53">
        <v>1</v>
      </c>
      <c r="J216" s="53">
        <v>6</v>
      </c>
      <c r="K216" s="53">
        <v>1</v>
      </c>
      <c r="L216" s="53">
        <v>0</v>
      </c>
      <c r="M216" s="53">
        <v>5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1</v>
      </c>
      <c r="F217" s="53">
        <v>0</v>
      </c>
      <c r="G217" s="53">
        <v>0</v>
      </c>
      <c r="H217" s="53">
        <v>1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6</v>
      </c>
      <c r="F218" s="53">
        <v>0</v>
      </c>
      <c r="G218" s="53">
        <v>0</v>
      </c>
      <c r="H218" s="53">
        <v>0</v>
      </c>
      <c r="I218" s="53">
        <v>0</v>
      </c>
      <c r="J218" s="53">
        <v>1</v>
      </c>
      <c r="K218" s="53">
        <v>1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3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10</v>
      </c>
      <c r="F220" s="53">
        <v>3</v>
      </c>
      <c r="G220" s="53">
        <v>0</v>
      </c>
      <c r="H220" s="53">
        <v>0</v>
      </c>
      <c r="I220" s="53">
        <v>0</v>
      </c>
      <c r="J220" s="53">
        <v>0</v>
      </c>
      <c r="K220" s="53">
        <v>1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2</v>
      </c>
      <c r="F221" s="53">
        <v>1</v>
      </c>
      <c r="G221" s="53">
        <v>0</v>
      </c>
      <c r="H221" s="53">
        <v>0</v>
      </c>
      <c r="I221" s="53">
        <v>0</v>
      </c>
      <c r="J221" s="53">
        <v>0</v>
      </c>
      <c r="K221" s="53">
        <v>3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6</v>
      </c>
      <c r="F222" s="53">
        <v>0</v>
      </c>
      <c r="G222" s="53">
        <v>1</v>
      </c>
      <c r="H222" s="53">
        <v>0</v>
      </c>
      <c r="I222" s="53">
        <v>0</v>
      </c>
      <c r="J222" s="53">
        <v>0</v>
      </c>
      <c r="K222" s="53">
        <v>0</v>
      </c>
      <c r="L222" s="53">
        <v>1</v>
      </c>
      <c r="M222" s="53">
        <v>1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9</v>
      </c>
      <c r="F223" s="53">
        <v>2</v>
      </c>
      <c r="G223" s="53">
        <v>0</v>
      </c>
      <c r="H223" s="53">
        <v>1</v>
      </c>
      <c r="I223" s="53">
        <v>0</v>
      </c>
      <c r="J223" s="53">
        <v>1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5</v>
      </c>
      <c r="F224" s="53">
        <v>2</v>
      </c>
      <c r="G224" s="53">
        <v>0</v>
      </c>
      <c r="H224" s="53">
        <v>1</v>
      </c>
      <c r="I224" s="53">
        <v>0</v>
      </c>
      <c r="J224" s="53">
        <v>1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2</v>
      </c>
      <c r="G225" s="53">
        <v>0</v>
      </c>
      <c r="H225" s="53">
        <v>0</v>
      </c>
      <c r="I225" s="53">
        <v>1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1</v>
      </c>
      <c r="C226" s="53">
        <v>1</v>
      </c>
      <c r="D226" s="53">
        <v>0</v>
      </c>
      <c r="E226" s="53">
        <v>49</v>
      </c>
      <c r="F226" s="53">
        <v>8</v>
      </c>
      <c r="G226" s="53">
        <v>0</v>
      </c>
      <c r="H226" s="53">
        <v>7</v>
      </c>
      <c r="I226" s="53">
        <v>2</v>
      </c>
      <c r="J226" s="53">
        <v>1</v>
      </c>
      <c r="K226" s="53">
        <v>2</v>
      </c>
      <c r="L226" s="53">
        <v>2</v>
      </c>
      <c r="M226" s="53">
        <v>0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2</v>
      </c>
      <c r="F227" s="53">
        <v>0</v>
      </c>
      <c r="G227" s="53">
        <v>0</v>
      </c>
      <c r="H227" s="53">
        <v>3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1</v>
      </c>
      <c r="I228" s="53">
        <v>0</v>
      </c>
      <c r="J228" s="53">
        <v>0</v>
      </c>
      <c r="K228" s="53">
        <v>1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2</v>
      </c>
      <c r="F229" s="53">
        <v>0</v>
      </c>
      <c r="G229" s="53">
        <v>0</v>
      </c>
      <c r="H229" s="53">
        <v>0</v>
      </c>
      <c r="I229" s="53">
        <v>0</v>
      </c>
      <c r="J229" s="53">
        <v>1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12</v>
      </c>
      <c r="F230" s="53">
        <v>0</v>
      </c>
      <c r="G230" s="53">
        <v>1</v>
      </c>
      <c r="H230" s="53">
        <v>2</v>
      </c>
      <c r="I230" s="53">
        <v>0</v>
      </c>
      <c r="J230" s="53">
        <v>7</v>
      </c>
      <c r="K230" s="53">
        <v>0</v>
      </c>
      <c r="L230" s="53">
        <v>3</v>
      </c>
      <c r="M230" s="53">
        <v>1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2</v>
      </c>
      <c r="F231" s="53">
        <v>1</v>
      </c>
      <c r="G231" s="53">
        <v>0</v>
      </c>
      <c r="H231" s="53">
        <v>1</v>
      </c>
      <c r="I231" s="53">
        <v>0</v>
      </c>
      <c r="J231" s="53">
        <v>1</v>
      </c>
      <c r="K231" s="53">
        <v>1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2</v>
      </c>
      <c r="F232" s="53">
        <v>1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2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1</v>
      </c>
      <c r="C234" s="53">
        <v>1</v>
      </c>
      <c r="D234" s="53">
        <v>0</v>
      </c>
      <c r="E234" s="53">
        <v>37</v>
      </c>
      <c r="F234" s="53">
        <v>4</v>
      </c>
      <c r="G234" s="53">
        <v>5</v>
      </c>
      <c r="H234" s="53">
        <v>3</v>
      </c>
      <c r="I234" s="53">
        <v>0</v>
      </c>
      <c r="J234" s="53">
        <v>11</v>
      </c>
      <c r="K234" s="53">
        <v>0</v>
      </c>
      <c r="L234" s="53">
        <v>0</v>
      </c>
      <c r="M234" s="53">
        <v>2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5</v>
      </c>
      <c r="F235" s="53">
        <v>0</v>
      </c>
      <c r="G235" s="53">
        <v>0</v>
      </c>
      <c r="H235" s="53">
        <v>0</v>
      </c>
      <c r="I235" s="53">
        <v>0</v>
      </c>
      <c r="J235" s="53">
        <v>1</v>
      </c>
      <c r="K235" s="53">
        <v>1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10</v>
      </c>
      <c r="F236" s="53">
        <v>4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3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10</v>
      </c>
      <c r="F238" s="53">
        <v>5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31</v>
      </c>
      <c r="F239" s="53">
        <v>6</v>
      </c>
      <c r="G239" s="53">
        <v>2</v>
      </c>
      <c r="H239" s="53">
        <v>1</v>
      </c>
      <c r="I239" s="53">
        <v>0</v>
      </c>
      <c r="J239" s="53">
        <v>2</v>
      </c>
      <c r="K239" s="53">
        <v>1</v>
      </c>
      <c r="L239" s="53">
        <v>1</v>
      </c>
      <c r="M239" s="53">
        <v>2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1</v>
      </c>
      <c r="C240" s="53">
        <v>1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1</v>
      </c>
      <c r="C242" s="53">
        <v>1</v>
      </c>
      <c r="D242" s="53">
        <v>0</v>
      </c>
      <c r="E242" s="53">
        <v>54</v>
      </c>
      <c r="F242" s="53">
        <v>4</v>
      </c>
      <c r="G242" s="53">
        <v>4</v>
      </c>
      <c r="H242" s="53">
        <v>7</v>
      </c>
      <c r="I242" s="53">
        <v>0</v>
      </c>
      <c r="J242" s="53">
        <v>2</v>
      </c>
      <c r="K242" s="53">
        <v>1</v>
      </c>
      <c r="L242" s="53">
        <v>2</v>
      </c>
      <c r="M242" s="53">
        <v>0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3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210</v>
      </c>
      <c r="F244" s="53">
        <v>1</v>
      </c>
      <c r="G244" s="53">
        <v>14</v>
      </c>
      <c r="H244" s="53">
        <v>33</v>
      </c>
      <c r="I244" s="53">
        <v>5</v>
      </c>
      <c r="J244" s="53">
        <v>16</v>
      </c>
      <c r="K244" s="53">
        <v>5</v>
      </c>
      <c r="L244" s="53">
        <v>5</v>
      </c>
      <c r="M244" s="53">
        <v>9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2</v>
      </c>
      <c r="F245" s="53">
        <v>0</v>
      </c>
      <c r="G245" s="53">
        <v>1</v>
      </c>
      <c r="H245" s="53">
        <v>0</v>
      </c>
      <c r="I245" s="53">
        <v>0</v>
      </c>
      <c r="J245" s="53">
        <v>0</v>
      </c>
      <c r="K245" s="53">
        <v>4</v>
      </c>
      <c r="L245" s="53">
        <v>1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7</v>
      </c>
      <c r="F246" s="53">
        <v>2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5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4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1</v>
      </c>
      <c r="L248" s="53">
        <v>0</v>
      </c>
      <c r="M248" s="53">
        <v>1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1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1</v>
      </c>
      <c r="C252" s="53">
        <v>1</v>
      </c>
      <c r="D252" s="53">
        <v>0</v>
      </c>
      <c r="E252" s="53">
        <v>2</v>
      </c>
      <c r="F252" s="53">
        <v>1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3</v>
      </c>
      <c r="F253" s="53">
        <v>1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1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8</v>
      </c>
      <c r="F254" s="53">
        <v>1</v>
      </c>
      <c r="G254" s="53">
        <v>0</v>
      </c>
      <c r="H254" s="53">
        <v>2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1</v>
      </c>
      <c r="C256" s="53">
        <v>1</v>
      </c>
      <c r="D256" s="53">
        <v>0</v>
      </c>
      <c r="E256" s="53">
        <v>36</v>
      </c>
      <c r="F256" s="53">
        <v>2</v>
      </c>
      <c r="G256" s="53">
        <v>0</v>
      </c>
      <c r="H256" s="53">
        <v>5</v>
      </c>
      <c r="I256" s="53">
        <v>1</v>
      </c>
      <c r="J256" s="53">
        <v>4</v>
      </c>
      <c r="K256" s="53">
        <v>8</v>
      </c>
      <c r="L256" s="53">
        <v>3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4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5</v>
      </c>
      <c r="F258" s="53">
        <v>1</v>
      </c>
      <c r="G258" s="53">
        <v>0</v>
      </c>
      <c r="H258" s="53">
        <v>1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2</v>
      </c>
      <c r="F259" s="53">
        <v>1</v>
      </c>
      <c r="G259" s="53">
        <v>0</v>
      </c>
      <c r="H259" s="53">
        <v>0</v>
      </c>
      <c r="I259" s="53">
        <v>0</v>
      </c>
      <c r="J259" s="53">
        <v>0</v>
      </c>
      <c r="K259" s="53">
        <v>3</v>
      </c>
      <c r="L259" s="53">
        <v>1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1</v>
      </c>
      <c r="F260" s="53">
        <v>0</v>
      </c>
      <c r="G260" s="53">
        <v>0</v>
      </c>
      <c r="H260" s="53">
        <v>0</v>
      </c>
      <c r="I260" s="53">
        <v>0</v>
      </c>
      <c r="J260" s="53">
        <v>1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12</v>
      </c>
      <c r="F261" s="53">
        <v>6</v>
      </c>
      <c r="G261" s="53">
        <v>0</v>
      </c>
      <c r="H261" s="53">
        <v>0</v>
      </c>
      <c r="I261" s="53">
        <v>0</v>
      </c>
      <c r="J261" s="53">
        <v>2</v>
      </c>
      <c r="K261" s="53">
        <v>1</v>
      </c>
      <c r="L261" s="53">
        <v>0</v>
      </c>
      <c r="M261" s="53">
        <v>1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3</v>
      </c>
      <c r="F262" s="53">
        <v>0</v>
      </c>
      <c r="G262" s="53">
        <v>0</v>
      </c>
      <c r="H262" s="53">
        <v>2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1</v>
      </c>
      <c r="C266" s="53">
        <v>1</v>
      </c>
      <c r="D266" s="53">
        <v>0</v>
      </c>
      <c r="E266" s="53">
        <v>8</v>
      </c>
      <c r="F266" s="53">
        <v>0</v>
      </c>
      <c r="G266" s="53">
        <v>0</v>
      </c>
      <c r="H266" s="53">
        <v>4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4</v>
      </c>
      <c r="F267" s="53">
        <v>0</v>
      </c>
      <c r="G267" s="53">
        <v>0</v>
      </c>
      <c r="H267" s="53">
        <v>1</v>
      </c>
      <c r="I267" s="53">
        <v>0</v>
      </c>
      <c r="J267" s="53">
        <v>0</v>
      </c>
      <c r="K267" s="53">
        <v>1</v>
      </c>
      <c r="L267" s="53">
        <v>1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0</v>
      </c>
      <c r="G268" s="53">
        <v>0</v>
      </c>
      <c r="H268" s="53">
        <v>1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4</v>
      </c>
      <c r="F269" s="53">
        <v>3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6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54</v>
      </c>
      <c r="F271" s="53">
        <v>3</v>
      </c>
      <c r="G271" s="53">
        <v>3</v>
      </c>
      <c r="H271" s="53">
        <v>8</v>
      </c>
      <c r="I271" s="53">
        <v>0</v>
      </c>
      <c r="J271" s="53">
        <v>4</v>
      </c>
      <c r="K271" s="53">
        <v>3</v>
      </c>
      <c r="L271" s="53">
        <v>22</v>
      </c>
      <c r="M271" s="53">
        <v>6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1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7</v>
      </c>
      <c r="F274" s="53">
        <v>2</v>
      </c>
      <c r="G274" s="53">
        <v>0</v>
      </c>
      <c r="H274" s="53">
        <v>0</v>
      </c>
      <c r="I274" s="53">
        <v>0</v>
      </c>
      <c r="J274" s="53">
        <v>0</v>
      </c>
      <c r="K274" s="53">
        <v>1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2</v>
      </c>
      <c r="F275" s="53">
        <v>0</v>
      </c>
      <c r="G275" s="53">
        <v>1</v>
      </c>
      <c r="H275" s="53">
        <v>0</v>
      </c>
      <c r="I275" s="53">
        <v>0</v>
      </c>
      <c r="J275" s="53">
        <v>0</v>
      </c>
      <c r="K275" s="53">
        <v>0</v>
      </c>
      <c r="L275" s="53">
        <v>1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1</v>
      </c>
      <c r="C276" s="53">
        <v>1</v>
      </c>
      <c r="D276" s="53">
        <v>0</v>
      </c>
      <c r="E276" s="53">
        <v>14</v>
      </c>
      <c r="F276" s="53">
        <v>3</v>
      </c>
      <c r="G276" s="53">
        <v>2</v>
      </c>
      <c r="H276" s="53">
        <v>2</v>
      </c>
      <c r="I276" s="53">
        <v>0</v>
      </c>
      <c r="J276" s="53">
        <v>2</v>
      </c>
      <c r="K276" s="53">
        <v>2</v>
      </c>
      <c r="L276" s="53">
        <v>2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5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5</v>
      </c>
      <c r="F278" s="53">
        <v>1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4</v>
      </c>
      <c r="F279" s="53">
        <v>1</v>
      </c>
      <c r="G279" s="53">
        <v>0</v>
      </c>
      <c r="H279" s="53">
        <v>0</v>
      </c>
      <c r="I279" s="53">
        <v>0</v>
      </c>
      <c r="J279" s="53">
        <v>0</v>
      </c>
      <c r="K279" s="53">
        <v>2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18</v>
      </c>
      <c r="F280" s="53">
        <v>1</v>
      </c>
      <c r="G280" s="53">
        <v>1</v>
      </c>
      <c r="H280" s="53">
        <v>2</v>
      </c>
      <c r="I280" s="53">
        <v>0</v>
      </c>
      <c r="J280" s="53">
        <v>1</v>
      </c>
      <c r="K280" s="53">
        <v>1</v>
      </c>
      <c r="L280" s="53">
        <v>0</v>
      </c>
      <c r="M280" s="53">
        <v>2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10</v>
      </c>
      <c r="F282" s="53">
        <v>1</v>
      </c>
      <c r="G282" s="53">
        <v>1</v>
      </c>
      <c r="H282" s="53">
        <v>1</v>
      </c>
      <c r="I282" s="53">
        <v>0</v>
      </c>
      <c r="J282" s="53">
        <v>1</v>
      </c>
      <c r="K282" s="53">
        <v>1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3</v>
      </c>
      <c r="F283" s="53">
        <v>0</v>
      </c>
      <c r="G283" s="53">
        <v>0</v>
      </c>
      <c r="H283" s="53">
        <v>0</v>
      </c>
      <c r="I283" s="53">
        <v>0</v>
      </c>
      <c r="J283" s="53">
        <v>1</v>
      </c>
      <c r="K283" s="53">
        <v>1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1</v>
      </c>
      <c r="F284" s="53">
        <v>0</v>
      </c>
      <c r="G284" s="53">
        <v>1</v>
      </c>
      <c r="H284" s="53">
        <v>1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5</v>
      </c>
      <c r="F285" s="53">
        <v>0</v>
      </c>
      <c r="G285" s="53">
        <v>2</v>
      </c>
      <c r="H285" s="53">
        <v>3</v>
      </c>
      <c r="I285" s="53">
        <v>0</v>
      </c>
      <c r="J285" s="53">
        <v>0</v>
      </c>
      <c r="K285" s="53">
        <v>0</v>
      </c>
      <c r="L285" s="53">
        <v>0</v>
      </c>
      <c r="M285" s="53">
        <v>1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3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2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1</v>
      </c>
      <c r="K288" s="53">
        <v>1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6</v>
      </c>
      <c r="F289" s="53">
        <v>2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2</v>
      </c>
      <c r="M289" s="53">
        <v>1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10</v>
      </c>
      <c r="F290" s="53">
        <v>0</v>
      </c>
      <c r="G290" s="53">
        <v>5</v>
      </c>
      <c r="H290" s="53">
        <v>3</v>
      </c>
      <c r="I290" s="53">
        <v>0</v>
      </c>
      <c r="J290" s="53">
        <v>2</v>
      </c>
      <c r="K290" s="53">
        <v>0</v>
      </c>
      <c r="L290" s="53">
        <v>4</v>
      </c>
      <c r="M290" s="53">
        <v>1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2</v>
      </c>
      <c r="F292" s="53">
        <v>2</v>
      </c>
      <c r="G292" s="53">
        <v>0</v>
      </c>
      <c r="H292" s="53">
        <v>0</v>
      </c>
      <c r="I292" s="53">
        <v>0</v>
      </c>
      <c r="J292" s="53">
        <v>1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14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2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20</v>
      </c>
      <c r="F294" s="53">
        <v>0</v>
      </c>
      <c r="G294" s="53">
        <v>1</v>
      </c>
      <c r="H294" s="53">
        <v>1</v>
      </c>
      <c r="I294" s="53">
        <v>2</v>
      </c>
      <c r="J294" s="53">
        <v>3</v>
      </c>
      <c r="K294" s="53">
        <v>2</v>
      </c>
      <c r="L294" s="53">
        <v>6</v>
      </c>
      <c r="M294" s="53">
        <v>3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2</v>
      </c>
      <c r="F295" s="53">
        <v>0</v>
      </c>
      <c r="G295" s="53">
        <v>1</v>
      </c>
      <c r="H295" s="53">
        <v>0</v>
      </c>
      <c r="I295" s="53">
        <v>0</v>
      </c>
      <c r="J295" s="53">
        <v>1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24</v>
      </c>
      <c r="F297" s="53">
        <v>2</v>
      </c>
      <c r="G297" s="53">
        <v>5</v>
      </c>
      <c r="H297" s="53">
        <v>7</v>
      </c>
      <c r="I297" s="53">
        <v>1</v>
      </c>
      <c r="J297" s="53">
        <v>3</v>
      </c>
      <c r="K297" s="53">
        <v>1</v>
      </c>
      <c r="L297" s="53">
        <v>0</v>
      </c>
      <c r="M297" s="53">
        <v>3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2</v>
      </c>
      <c r="F298" s="53">
        <v>0</v>
      </c>
      <c r="G298" s="53">
        <v>0</v>
      </c>
      <c r="H298" s="53">
        <v>1</v>
      </c>
      <c r="I298" s="53">
        <v>0</v>
      </c>
      <c r="J298" s="53">
        <v>1</v>
      </c>
      <c r="K298" s="53">
        <v>0</v>
      </c>
      <c r="L298" s="53">
        <v>0</v>
      </c>
      <c r="M298" s="53">
        <v>1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3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1</v>
      </c>
      <c r="C300" s="53">
        <v>1</v>
      </c>
      <c r="D300" s="53">
        <v>0</v>
      </c>
      <c r="E300" s="53">
        <v>221</v>
      </c>
      <c r="F300" s="53">
        <v>0</v>
      </c>
      <c r="G300" s="53">
        <v>64</v>
      </c>
      <c r="H300" s="53">
        <v>186</v>
      </c>
      <c r="I300" s="53">
        <v>55</v>
      </c>
      <c r="J300" s="53">
        <v>35</v>
      </c>
      <c r="K300" s="53">
        <v>14</v>
      </c>
      <c r="L300" s="53">
        <v>21</v>
      </c>
      <c r="M300" s="53">
        <v>23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1</v>
      </c>
      <c r="C302" s="53">
        <v>1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1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</v>
      </c>
      <c r="C304" s="53">
        <v>1</v>
      </c>
      <c r="D304" s="53">
        <v>0</v>
      </c>
      <c r="E304" s="53">
        <v>66</v>
      </c>
      <c r="F304" s="53">
        <v>4</v>
      </c>
      <c r="G304" s="53">
        <v>4</v>
      </c>
      <c r="H304" s="53">
        <v>18</v>
      </c>
      <c r="I304" s="53">
        <v>1</v>
      </c>
      <c r="J304" s="53">
        <v>4</v>
      </c>
      <c r="K304" s="53">
        <v>3</v>
      </c>
      <c r="L304" s="53">
        <v>5</v>
      </c>
      <c r="M304" s="53">
        <v>6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1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1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1</v>
      </c>
      <c r="C306" s="53">
        <v>1</v>
      </c>
      <c r="D306" s="53">
        <v>0</v>
      </c>
      <c r="E306" s="53">
        <v>19</v>
      </c>
      <c r="F306" s="53">
        <v>2</v>
      </c>
      <c r="G306" s="53">
        <v>0</v>
      </c>
      <c r="H306" s="53">
        <v>4</v>
      </c>
      <c r="I306" s="53">
        <v>2</v>
      </c>
      <c r="J306" s="53">
        <v>0</v>
      </c>
      <c r="K306" s="53">
        <v>1</v>
      </c>
      <c r="L306" s="53">
        <v>0</v>
      </c>
      <c r="M306" s="53">
        <v>1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22</v>
      </c>
      <c r="F307" s="53">
        <v>3</v>
      </c>
      <c r="G307" s="53">
        <v>2</v>
      </c>
      <c r="H307" s="53">
        <v>6</v>
      </c>
      <c r="I307" s="53">
        <v>0</v>
      </c>
      <c r="J307" s="53">
        <v>1</v>
      </c>
      <c r="K307" s="53">
        <v>4</v>
      </c>
      <c r="L307" s="53">
        <v>5</v>
      </c>
      <c r="M307" s="53">
        <v>0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2</v>
      </c>
      <c r="F308" s="53">
        <v>0</v>
      </c>
      <c r="G308" s="53">
        <v>1</v>
      </c>
      <c r="H308" s="53">
        <v>0</v>
      </c>
      <c r="I308" s="53">
        <v>0</v>
      </c>
      <c r="J308" s="53">
        <v>0</v>
      </c>
      <c r="K308" s="53">
        <v>1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1</v>
      </c>
      <c r="C309" s="53">
        <v>1</v>
      </c>
      <c r="D309" s="53">
        <v>0</v>
      </c>
      <c r="E309" s="53">
        <v>22</v>
      </c>
      <c r="F309" s="53">
        <v>0</v>
      </c>
      <c r="G309" s="53">
        <v>3</v>
      </c>
      <c r="H309" s="53">
        <v>0</v>
      </c>
      <c r="I309" s="53">
        <v>0</v>
      </c>
      <c r="J309" s="53">
        <v>4</v>
      </c>
      <c r="K309" s="53">
        <v>0</v>
      </c>
      <c r="L309" s="53">
        <v>1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12</v>
      </c>
      <c r="F310" s="53">
        <v>3</v>
      </c>
      <c r="G310" s="53">
        <v>0</v>
      </c>
      <c r="H310" s="53">
        <v>1</v>
      </c>
      <c r="I310" s="53">
        <v>0</v>
      </c>
      <c r="J310" s="53">
        <v>0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5</v>
      </c>
      <c r="F311" s="53">
        <v>0</v>
      </c>
      <c r="G311" s="53">
        <v>0</v>
      </c>
      <c r="H311" s="53">
        <v>2</v>
      </c>
      <c r="I311" s="53">
        <v>0</v>
      </c>
      <c r="J311" s="53">
        <v>1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5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1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3</v>
      </c>
      <c r="F313" s="53">
        <v>0</v>
      </c>
      <c r="G313" s="53">
        <v>0</v>
      </c>
      <c r="H313" s="53">
        <v>3</v>
      </c>
      <c r="I313" s="53">
        <v>2</v>
      </c>
      <c r="J313" s="53">
        <v>1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39</v>
      </c>
      <c r="F314" s="53">
        <v>1</v>
      </c>
      <c r="G314" s="53">
        <v>9</v>
      </c>
      <c r="H314" s="53">
        <v>27</v>
      </c>
      <c r="I314" s="53">
        <v>1</v>
      </c>
      <c r="J314" s="53">
        <v>5</v>
      </c>
      <c r="K314" s="53">
        <v>2</v>
      </c>
      <c r="L314" s="53">
        <v>2</v>
      </c>
      <c r="M314" s="53">
        <v>2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12</v>
      </c>
      <c r="F315" s="53">
        <v>1</v>
      </c>
      <c r="G315" s="53">
        <v>1</v>
      </c>
      <c r="H315" s="53">
        <v>0</v>
      </c>
      <c r="I315" s="53">
        <v>0</v>
      </c>
      <c r="J315" s="53">
        <v>1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7</v>
      </c>
      <c r="F316" s="53">
        <v>4</v>
      </c>
      <c r="G316" s="53">
        <v>1</v>
      </c>
      <c r="H316" s="53">
        <v>1</v>
      </c>
      <c r="I316" s="53">
        <v>0</v>
      </c>
      <c r="J316" s="53">
        <v>0</v>
      </c>
      <c r="K316" s="53">
        <v>1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3</v>
      </c>
      <c r="C317" s="53">
        <v>3</v>
      </c>
      <c r="D317" s="53">
        <v>1</v>
      </c>
      <c r="E317" s="53">
        <v>166</v>
      </c>
      <c r="F317" s="53">
        <v>3</v>
      </c>
      <c r="G317" s="53">
        <v>43</v>
      </c>
      <c r="H317" s="53">
        <v>83</v>
      </c>
      <c r="I317" s="53">
        <v>13</v>
      </c>
      <c r="J317" s="53">
        <v>28</v>
      </c>
      <c r="K317" s="53">
        <v>16</v>
      </c>
      <c r="L317" s="53">
        <v>9</v>
      </c>
      <c r="M317" s="53">
        <v>11</v>
      </c>
      <c r="N317" s="53">
        <v>1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3</v>
      </c>
      <c r="F318" s="53">
        <v>1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15</v>
      </c>
      <c r="F319" s="53">
        <v>3</v>
      </c>
      <c r="G319" s="53">
        <v>0</v>
      </c>
      <c r="H319" s="53">
        <v>1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1</v>
      </c>
      <c r="F320" s="53">
        <v>1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20</v>
      </c>
      <c r="F321" s="53">
        <v>8</v>
      </c>
      <c r="G321" s="53">
        <v>1</v>
      </c>
      <c r="H321" s="53">
        <v>2</v>
      </c>
      <c r="I321" s="53">
        <v>0</v>
      </c>
      <c r="J321" s="53">
        <v>1</v>
      </c>
      <c r="K321" s="53">
        <v>0</v>
      </c>
      <c r="L321" s="53">
        <v>1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2</v>
      </c>
      <c r="F322" s="53">
        <v>1</v>
      </c>
      <c r="G322" s="53">
        <v>0</v>
      </c>
      <c r="H322" s="53">
        <v>0</v>
      </c>
      <c r="I322" s="53">
        <v>0</v>
      </c>
      <c r="J322" s="53">
        <v>2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6</v>
      </c>
      <c r="C323" s="53">
        <v>6</v>
      </c>
      <c r="D323" s="53">
        <v>2</v>
      </c>
      <c r="E323" s="53">
        <v>410</v>
      </c>
      <c r="F323" s="53">
        <v>6</v>
      </c>
      <c r="G323" s="53">
        <v>36</v>
      </c>
      <c r="H323" s="53">
        <v>379</v>
      </c>
      <c r="I323" s="53">
        <v>21</v>
      </c>
      <c r="J323" s="53">
        <v>48</v>
      </c>
      <c r="K323" s="53">
        <v>11</v>
      </c>
      <c r="L323" s="53">
        <v>22</v>
      </c>
      <c r="M323" s="53">
        <v>24</v>
      </c>
      <c r="N323" s="53">
        <v>2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2</v>
      </c>
      <c r="F324" s="53">
        <v>0</v>
      </c>
      <c r="G324" s="53">
        <v>0</v>
      </c>
      <c r="H324" s="53">
        <v>1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10</v>
      </c>
      <c r="F325" s="53">
        <v>1</v>
      </c>
      <c r="G325" s="53">
        <v>0</v>
      </c>
      <c r="H325" s="53">
        <v>1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3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5</v>
      </c>
      <c r="F327" s="53">
        <v>0</v>
      </c>
      <c r="G327" s="53">
        <v>0</v>
      </c>
      <c r="H327" s="53">
        <v>0</v>
      </c>
      <c r="I327" s="53">
        <v>0</v>
      </c>
      <c r="J327" s="53">
        <v>1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2</v>
      </c>
      <c r="F328" s="53">
        <v>2</v>
      </c>
      <c r="G328" s="53">
        <v>0</v>
      </c>
      <c r="H328" s="53">
        <v>0</v>
      </c>
      <c r="I328" s="53">
        <v>0</v>
      </c>
      <c r="J328" s="53">
        <v>0</v>
      </c>
      <c r="K328" s="53">
        <v>1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19</v>
      </c>
      <c r="F329" s="53">
        <v>8</v>
      </c>
      <c r="G329" s="53">
        <v>2</v>
      </c>
      <c r="H329" s="53">
        <v>4</v>
      </c>
      <c r="I329" s="53">
        <v>0</v>
      </c>
      <c r="J329" s="53">
        <v>0</v>
      </c>
      <c r="K329" s="53">
        <v>1</v>
      </c>
      <c r="L329" s="53">
        <v>2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1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1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1</v>
      </c>
      <c r="C332" s="53">
        <v>1</v>
      </c>
      <c r="D332" s="53">
        <v>0</v>
      </c>
      <c r="E332" s="53">
        <v>33</v>
      </c>
      <c r="F332" s="53">
        <v>10</v>
      </c>
      <c r="G332" s="53">
        <v>3</v>
      </c>
      <c r="H332" s="53">
        <v>3</v>
      </c>
      <c r="I332" s="53">
        <v>0</v>
      </c>
      <c r="J332" s="53">
        <v>3</v>
      </c>
      <c r="K332" s="53">
        <v>3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2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2</v>
      </c>
      <c r="F334" s="53">
        <v>0</v>
      </c>
      <c r="G334" s="53">
        <v>0</v>
      </c>
      <c r="H334" s="53">
        <v>1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9</v>
      </c>
      <c r="F335" s="53">
        <v>2</v>
      </c>
      <c r="G335" s="53">
        <v>0</v>
      </c>
      <c r="H335" s="53">
        <v>0</v>
      </c>
      <c r="I335" s="53">
        <v>0</v>
      </c>
      <c r="J335" s="53">
        <v>0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1</v>
      </c>
      <c r="C337" s="53">
        <v>1</v>
      </c>
      <c r="D337" s="53">
        <v>0</v>
      </c>
      <c r="E337" s="53">
        <v>28</v>
      </c>
      <c r="F337" s="53">
        <v>2</v>
      </c>
      <c r="G337" s="53">
        <v>2</v>
      </c>
      <c r="H337" s="53">
        <v>14</v>
      </c>
      <c r="I337" s="53">
        <v>7</v>
      </c>
      <c r="J337" s="53">
        <v>26</v>
      </c>
      <c r="K337" s="53">
        <v>2</v>
      </c>
      <c r="L337" s="53">
        <v>2</v>
      </c>
      <c r="M337" s="53">
        <v>0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52</v>
      </c>
      <c r="C338" s="53">
        <v>55</v>
      </c>
      <c r="D338" s="53">
        <v>2</v>
      </c>
      <c r="E338" s="53">
        <v>2227</v>
      </c>
      <c r="F338" s="53">
        <v>5</v>
      </c>
      <c r="G338" s="53">
        <v>315</v>
      </c>
      <c r="H338" s="53">
        <v>2627</v>
      </c>
      <c r="I338" s="53">
        <v>490</v>
      </c>
      <c r="J338" s="53">
        <v>364</v>
      </c>
      <c r="K338" s="53">
        <v>81</v>
      </c>
      <c r="L338" s="53">
        <v>112</v>
      </c>
      <c r="M338" s="53">
        <v>174</v>
      </c>
      <c r="N338" s="53">
        <v>2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3</v>
      </c>
      <c r="F339" s="53">
        <v>1</v>
      </c>
      <c r="G339" s="53">
        <v>1</v>
      </c>
      <c r="H339" s="53">
        <v>0</v>
      </c>
      <c r="I339" s="53">
        <v>0</v>
      </c>
      <c r="J339" s="53">
        <v>0</v>
      </c>
      <c r="K339" s="53">
        <v>1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2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2</v>
      </c>
      <c r="F341" s="53">
        <v>0</v>
      </c>
      <c r="G341" s="53">
        <v>0</v>
      </c>
      <c r="H341" s="53">
        <v>1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8</v>
      </c>
      <c r="F342" s="53">
        <v>1</v>
      </c>
      <c r="G342" s="53">
        <v>0</v>
      </c>
      <c r="H342" s="53">
        <v>0</v>
      </c>
      <c r="I342" s="53">
        <v>0</v>
      </c>
      <c r="J342" s="53">
        <v>2</v>
      </c>
      <c r="K342" s="53">
        <v>0</v>
      </c>
      <c r="L342" s="53">
        <v>1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1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3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2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1</v>
      </c>
      <c r="F345" s="53">
        <v>1</v>
      </c>
      <c r="G345" s="53">
        <v>0</v>
      </c>
      <c r="H345" s="53">
        <v>0</v>
      </c>
      <c r="I345" s="53">
        <v>0</v>
      </c>
      <c r="J345" s="53">
        <v>1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1</v>
      </c>
      <c r="I346" s="53">
        <v>0</v>
      </c>
      <c r="J346" s="53">
        <v>1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2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26</v>
      </c>
      <c r="F348" s="53">
        <v>4</v>
      </c>
      <c r="G348" s="53">
        <v>1</v>
      </c>
      <c r="H348" s="53">
        <v>0</v>
      </c>
      <c r="I348" s="53">
        <v>0</v>
      </c>
      <c r="J348" s="53">
        <v>1</v>
      </c>
      <c r="K348" s="53">
        <v>3</v>
      </c>
      <c r="L348" s="53">
        <v>0</v>
      </c>
      <c r="M348" s="53">
        <v>3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1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3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3</v>
      </c>
      <c r="F351" s="53">
        <v>1</v>
      </c>
      <c r="G351" s="53">
        <v>1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5</v>
      </c>
      <c r="F352" s="53">
        <v>0</v>
      </c>
      <c r="G352" s="53">
        <v>1</v>
      </c>
      <c r="H352" s="53">
        <v>0</v>
      </c>
      <c r="I352" s="53">
        <v>0</v>
      </c>
      <c r="J352" s="53">
        <v>0</v>
      </c>
      <c r="K352" s="53">
        <v>6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24</v>
      </c>
      <c r="F354" s="53">
        <v>4</v>
      </c>
      <c r="G354" s="53">
        <v>12</v>
      </c>
      <c r="H354" s="53">
        <v>1</v>
      </c>
      <c r="I354" s="53">
        <v>0</v>
      </c>
      <c r="J354" s="53">
        <v>1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1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3</v>
      </c>
      <c r="C356" s="53">
        <v>3</v>
      </c>
      <c r="D356" s="53">
        <v>0</v>
      </c>
      <c r="E356" s="53">
        <v>265</v>
      </c>
      <c r="F356" s="53">
        <v>14</v>
      </c>
      <c r="G356" s="53">
        <v>30</v>
      </c>
      <c r="H356" s="53">
        <v>265</v>
      </c>
      <c r="I356" s="53">
        <v>13</v>
      </c>
      <c r="J356" s="53">
        <v>18</v>
      </c>
      <c r="K356" s="53">
        <v>7</v>
      </c>
      <c r="L356" s="53">
        <v>13</v>
      </c>
      <c r="M356" s="53">
        <v>10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43</v>
      </c>
      <c r="F357" s="53">
        <v>8</v>
      </c>
      <c r="G357" s="53">
        <v>4</v>
      </c>
      <c r="H357" s="53">
        <v>9</v>
      </c>
      <c r="I357" s="53">
        <v>0</v>
      </c>
      <c r="J357" s="53">
        <v>4</v>
      </c>
      <c r="K357" s="53">
        <v>4</v>
      </c>
      <c r="L357" s="53">
        <v>6</v>
      </c>
      <c r="M357" s="53">
        <v>1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4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1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15</v>
      </c>
      <c r="F359" s="53">
        <v>0</v>
      </c>
      <c r="G359" s="53">
        <v>0</v>
      </c>
      <c r="H359" s="53">
        <v>3</v>
      </c>
      <c r="I359" s="53">
        <v>0</v>
      </c>
      <c r="J359" s="53">
        <v>2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3</v>
      </c>
      <c r="F360" s="53">
        <v>0</v>
      </c>
      <c r="G360" s="53">
        <v>1</v>
      </c>
      <c r="H360" s="53">
        <v>0</v>
      </c>
      <c r="I360" s="53">
        <v>0</v>
      </c>
      <c r="J360" s="53">
        <v>0</v>
      </c>
      <c r="K360" s="53">
        <v>0</v>
      </c>
      <c r="L360" s="53">
        <v>2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13</v>
      </c>
      <c r="F362" s="53">
        <v>1</v>
      </c>
      <c r="G362" s="53">
        <v>0</v>
      </c>
      <c r="H362" s="53">
        <v>3</v>
      </c>
      <c r="I362" s="53">
        <v>0</v>
      </c>
      <c r="J362" s="53">
        <v>0</v>
      </c>
      <c r="K362" s="53">
        <v>0</v>
      </c>
      <c r="L362" s="53">
        <v>1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5</v>
      </c>
      <c r="F363" s="53">
        <v>1</v>
      </c>
      <c r="G363" s="53">
        <v>0</v>
      </c>
      <c r="H363" s="53">
        <v>2</v>
      </c>
      <c r="I363" s="53">
        <v>0</v>
      </c>
      <c r="J363" s="53">
        <v>1</v>
      </c>
      <c r="K363" s="53">
        <v>0</v>
      </c>
      <c r="L363" s="53">
        <v>1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3</v>
      </c>
      <c r="F364" s="53">
        <v>1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10</v>
      </c>
      <c r="F365" s="53">
        <v>3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1</v>
      </c>
      <c r="C366" s="53">
        <v>1</v>
      </c>
      <c r="D366" s="53">
        <v>0</v>
      </c>
      <c r="E366" s="53">
        <v>61</v>
      </c>
      <c r="F366" s="53">
        <v>17</v>
      </c>
      <c r="G366" s="53">
        <v>0</v>
      </c>
      <c r="H366" s="53">
        <v>2</v>
      </c>
      <c r="I366" s="53">
        <v>0</v>
      </c>
      <c r="J366" s="53">
        <v>4</v>
      </c>
      <c r="K366" s="53">
        <v>1</v>
      </c>
      <c r="L366" s="53">
        <v>4</v>
      </c>
      <c r="M366" s="53">
        <v>5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2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1</v>
      </c>
      <c r="C369" s="53">
        <v>1</v>
      </c>
      <c r="D369" s="53">
        <v>0</v>
      </c>
      <c r="E369" s="53">
        <v>16</v>
      </c>
      <c r="F369" s="53">
        <v>1</v>
      </c>
      <c r="G369" s="53">
        <v>0</v>
      </c>
      <c r="H369" s="53">
        <v>0</v>
      </c>
      <c r="I369" s="53">
        <v>0</v>
      </c>
      <c r="J369" s="53">
        <v>3</v>
      </c>
      <c r="K369" s="53">
        <v>4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1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2</v>
      </c>
      <c r="F371" s="53">
        <v>0</v>
      </c>
      <c r="G371" s="53">
        <v>1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10</v>
      </c>
      <c r="F372" s="53">
        <v>0</v>
      </c>
      <c r="G372" s="53">
        <v>1</v>
      </c>
      <c r="H372" s="53">
        <v>0</v>
      </c>
      <c r="I372" s="53">
        <v>0</v>
      </c>
      <c r="J372" s="53">
        <v>0</v>
      </c>
      <c r="K372" s="53">
        <v>1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5</v>
      </c>
      <c r="F373" s="53">
        <v>0</v>
      </c>
      <c r="G373" s="53">
        <v>0</v>
      </c>
      <c r="H373" s="53">
        <v>0</v>
      </c>
      <c r="I373" s="53">
        <v>0</v>
      </c>
      <c r="J373" s="53">
        <v>2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1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2</v>
      </c>
      <c r="C376" s="53">
        <v>2</v>
      </c>
      <c r="D376" s="53">
        <v>1</v>
      </c>
      <c r="E376" s="53">
        <v>161</v>
      </c>
      <c r="F376" s="53">
        <v>1</v>
      </c>
      <c r="G376" s="53">
        <v>45</v>
      </c>
      <c r="H376" s="53">
        <v>32</v>
      </c>
      <c r="I376" s="53">
        <v>4</v>
      </c>
      <c r="J376" s="53">
        <v>16</v>
      </c>
      <c r="K376" s="53">
        <v>3</v>
      </c>
      <c r="L376" s="53">
        <v>6</v>
      </c>
      <c r="M376" s="53">
        <v>9</v>
      </c>
      <c r="N376" s="53">
        <v>1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3</v>
      </c>
      <c r="F377" s="53">
        <v>2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4</v>
      </c>
      <c r="C378" s="53">
        <v>4</v>
      </c>
      <c r="D378" s="53">
        <v>1</v>
      </c>
      <c r="E378" s="53">
        <v>378</v>
      </c>
      <c r="F378" s="53">
        <v>10</v>
      </c>
      <c r="G378" s="53">
        <v>24</v>
      </c>
      <c r="H378" s="53">
        <v>138</v>
      </c>
      <c r="I378" s="53">
        <v>3</v>
      </c>
      <c r="J378" s="53">
        <v>67</v>
      </c>
      <c r="K378" s="53">
        <v>11</v>
      </c>
      <c r="L378" s="53">
        <v>44</v>
      </c>
      <c r="M378" s="53">
        <v>20</v>
      </c>
      <c r="N378" s="53">
        <v>1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1</v>
      </c>
      <c r="F379" s="53">
        <v>0</v>
      </c>
      <c r="G379" s="53">
        <v>1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1</v>
      </c>
      <c r="C380" s="53">
        <v>1</v>
      </c>
      <c r="D380" s="53">
        <v>0</v>
      </c>
      <c r="E380" s="53">
        <v>70</v>
      </c>
      <c r="F380" s="53">
        <v>1</v>
      </c>
      <c r="G380" s="53">
        <v>7</v>
      </c>
      <c r="H380" s="53">
        <v>7</v>
      </c>
      <c r="I380" s="53">
        <v>0</v>
      </c>
      <c r="J380" s="53">
        <v>13</v>
      </c>
      <c r="K380" s="53">
        <v>4</v>
      </c>
      <c r="L380" s="53">
        <v>20</v>
      </c>
      <c r="M380" s="53">
        <v>11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76</v>
      </c>
      <c r="F382" s="53">
        <v>16</v>
      </c>
      <c r="G382" s="53">
        <v>5</v>
      </c>
      <c r="H382" s="53">
        <v>2</v>
      </c>
      <c r="I382" s="53">
        <v>0</v>
      </c>
      <c r="J382" s="53">
        <v>5</v>
      </c>
      <c r="K382" s="53">
        <v>1</v>
      </c>
      <c r="L382" s="53">
        <v>1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8</v>
      </c>
      <c r="F383" s="53">
        <v>0</v>
      </c>
      <c r="G383" s="53">
        <v>0</v>
      </c>
      <c r="H383" s="53">
        <v>2</v>
      </c>
      <c r="I383" s="53">
        <v>0</v>
      </c>
      <c r="J383" s="53">
        <v>0</v>
      </c>
      <c r="K383" s="53">
        <v>0</v>
      </c>
      <c r="L383" s="53">
        <v>1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86</v>
      </c>
      <c r="F384" s="53">
        <v>21</v>
      </c>
      <c r="G384" s="53">
        <v>14</v>
      </c>
      <c r="H384" s="53">
        <v>21</v>
      </c>
      <c r="I384" s="53">
        <v>1</v>
      </c>
      <c r="J384" s="53">
        <v>8</v>
      </c>
      <c r="K384" s="53">
        <v>4</v>
      </c>
      <c r="L384" s="53">
        <v>8</v>
      </c>
      <c r="M384" s="53">
        <v>3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1</v>
      </c>
      <c r="C385" s="53">
        <v>1</v>
      </c>
      <c r="D385" s="53">
        <v>0</v>
      </c>
      <c r="E385" s="53">
        <v>81</v>
      </c>
      <c r="F385" s="53">
        <v>4</v>
      </c>
      <c r="G385" s="53">
        <v>1</v>
      </c>
      <c r="H385" s="53">
        <v>5</v>
      </c>
      <c r="I385" s="53">
        <v>0</v>
      </c>
      <c r="J385" s="53">
        <v>5</v>
      </c>
      <c r="K385" s="53">
        <v>1</v>
      </c>
      <c r="L385" s="53">
        <v>11</v>
      </c>
      <c r="M385" s="53">
        <v>10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4</v>
      </c>
      <c r="C386" s="53">
        <v>5</v>
      </c>
      <c r="D386" s="53">
        <v>0</v>
      </c>
      <c r="E386" s="53">
        <v>123</v>
      </c>
      <c r="F386" s="53">
        <v>7</v>
      </c>
      <c r="G386" s="53">
        <v>19</v>
      </c>
      <c r="H386" s="53">
        <v>29</v>
      </c>
      <c r="I386" s="53">
        <v>1</v>
      </c>
      <c r="J386" s="53">
        <v>10</v>
      </c>
      <c r="K386" s="53">
        <v>4</v>
      </c>
      <c r="L386" s="53">
        <v>13</v>
      </c>
      <c r="M386" s="53">
        <v>0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56</v>
      </c>
      <c r="F387" s="53">
        <v>4</v>
      </c>
      <c r="G387" s="53">
        <v>6</v>
      </c>
      <c r="H387" s="53">
        <v>7</v>
      </c>
      <c r="I387" s="53">
        <v>4</v>
      </c>
      <c r="J387" s="53">
        <v>1</v>
      </c>
      <c r="K387" s="53">
        <v>0</v>
      </c>
      <c r="L387" s="53">
        <v>2</v>
      </c>
      <c r="M387" s="53">
        <v>1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9</v>
      </c>
      <c r="F388" s="53">
        <v>1</v>
      </c>
      <c r="G388" s="53">
        <v>0</v>
      </c>
      <c r="H388" s="53">
        <v>0</v>
      </c>
      <c r="I388" s="53">
        <v>1</v>
      </c>
      <c r="J388" s="53">
        <v>1</v>
      </c>
      <c r="K388" s="53">
        <v>1</v>
      </c>
      <c r="L388" s="53">
        <v>2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2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6</v>
      </c>
      <c r="F391" s="53">
        <v>0</v>
      </c>
      <c r="G391" s="53">
        <v>1</v>
      </c>
      <c r="H391" s="53">
        <v>4</v>
      </c>
      <c r="I391" s="53">
        <v>0</v>
      </c>
      <c r="J391" s="53">
        <v>0</v>
      </c>
      <c r="K391" s="53">
        <v>3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3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1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1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1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63</v>
      </c>
      <c r="F394" s="53">
        <v>11</v>
      </c>
      <c r="G394" s="53">
        <v>2</v>
      </c>
      <c r="H394" s="53">
        <v>13</v>
      </c>
      <c r="I394" s="53">
        <v>0</v>
      </c>
      <c r="J394" s="53">
        <v>9</v>
      </c>
      <c r="K394" s="53">
        <v>4</v>
      </c>
      <c r="L394" s="53">
        <v>8</v>
      </c>
      <c r="M394" s="53">
        <v>8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3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1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23</v>
      </c>
      <c r="F396" s="53">
        <v>8</v>
      </c>
      <c r="G396" s="53">
        <v>0</v>
      </c>
      <c r="H396" s="53">
        <v>1</v>
      </c>
      <c r="I396" s="53">
        <v>0</v>
      </c>
      <c r="J396" s="53">
        <v>2</v>
      </c>
      <c r="K396" s="53">
        <v>0</v>
      </c>
      <c r="L396" s="53">
        <v>2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26</v>
      </c>
      <c r="F397" s="53">
        <v>11</v>
      </c>
      <c r="G397" s="53">
        <v>0</v>
      </c>
      <c r="H397" s="53">
        <v>4</v>
      </c>
      <c r="I397" s="53">
        <v>0</v>
      </c>
      <c r="J397" s="53">
        <v>1</v>
      </c>
      <c r="K397" s="53">
        <v>2</v>
      </c>
      <c r="L397" s="53">
        <v>2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67</v>
      </c>
      <c r="F398" s="53">
        <v>18</v>
      </c>
      <c r="G398" s="53">
        <v>3</v>
      </c>
      <c r="H398" s="53">
        <v>1</v>
      </c>
      <c r="I398" s="53">
        <v>0</v>
      </c>
      <c r="J398" s="53">
        <v>5</v>
      </c>
      <c r="K398" s="53">
        <v>6</v>
      </c>
      <c r="L398" s="53">
        <v>6</v>
      </c>
      <c r="M398" s="53">
        <v>2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31</v>
      </c>
      <c r="F399" s="53">
        <v>2</v>
      </c>
      <c r="G399" s="53">
        <v>0</v>
      </c>
      <c r="H399" s="53">
        <v>4</v>
      </c>
      <c r="I399" s="53">
        <v>0</v>
      </c>
      <c r="J399" s="53">
        <v>2</v>
      </c>
      <c r="K399" s="53">
        <v>1</v>
      </c>
      <c r="L399" s="53">
        <v>3</v>
      </c>
      <c r="M399" s="53">
        <v>1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1</v>
      </c>
      <c r="H400" s="53">
        <v>1</v>
      </c>
      <c r="I400" s="53">
        <v>0</v>
      </c>
      <c r="J400" s="53">
        <v>3</v>
      </c>
      <c r="K400" s="53">
        <v>1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1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2</v>
      </c>
      <c r="F402" s="53">
        <v>1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2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2</v>
      </c>
      <c r="F404" s="53">
        <v>1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1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29</v>
      </c>
      <c r="F407" s="53">
        <v>4</v>
      </c>
      <c r="G407" s="53">
        <v>1</v>
      </c>
      <c r="H407" s="53">
        <v>5</v>
      </c>
      <c r="I407" s="53">
        <v>0</v>
      </c>
      <c r="J407" s="53">
        <v>0</v>
      </c>
      <c r="K407" s="53">
        <v>1</v>
      </c>
      <c r="L407" s="53">
        <v>3</v>
      </c>
      <c r="M407" s="53">
        <v>1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6</v>
      </c>
      <c r="F408" s="53">
        <v>0</v>
      </c>
      <c r="G408" s="53">
        <v>1</v>
      </c>
      <c r="H408" s="53">
        <v>0</v>
      </c>
      <c r="I408" s="53">
        <v>0</v>
      </c>
      <c r="J408" s="53">
        <v>1</v>
      </c>
      <c r="K408" s="53">
        <v>1</v>
      </c>
      <c r="L408" s="53">
        <v>1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4</v>
      </c>
      <c r="F409" s="53">
        <v>0</v>
      </c>
      <c r="G409" s="53">
        <v>0</v>
      </c>
      <c r="H409" s="53">
        <v>1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3</v>
      </c>
      <c r="F410" s="53">
        <v>1</v>
      </c>
      <c r="G410" s="53">
        <v>0</v>
      </c>
      <c r="H410" s="53">
        <v>1</v>
      </c>
      <c r="I410" s="53">
        <v>0</v>
      </c>
      <c r="J410" s="53">
        <v>0</v>
      </c>
      <c r="K410" s="53">
        <v>0</v>
      </c>
      <c r="L410" s="53">
        <v>0</v>
      </c>
      <c r="M410" s="53">
        <v>1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9</v>
      </c>
      <c r="C411" s="53">
        <v>10</v>
      </c>
      <c r="D411" s="53">
        <v>0</v>
      </c>
      <c r="E411" s="53">
        <v>233</v>
      </c>
      <c r="F411" s="53">
        <v>0</v>
      </c>
      <c r="G411" s="53">
        <v>51</v>
      </c>
      <c r="H411" s="53">
        <v>149</v>
      </c>
      <c r="I411" s="53">
        <v>58</v>
      </c>
      <c r="J411" s="53">
        <v>17</v>
      </c>
      <c r="K411" s="53">
        <v>18</v>
      </c>
      <c r="L411" s="53">
        <v>16</v>
      </c>
      <c r="M411" s="53">
        <v>30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24</v>
      </c>
      <c r="F412" s="53">
        <v>5</v>
      </c>
      <c r="G412" s="53">
        <v>4</v>
      </c>
      <c r="H412" s="53">
        <v>1</v>
      </c>
      <c r="I412" s="53">
        <v>0</v>
      </c>
      <c r="J412" s="53">
        <v>3</v>
      </c>
      <c r="K412" s="53">
        <v>2</v>
      </c>
      <c r="L412" s="53">
        <v>3</v>
      </c>
      <c r="M412" s="53">
        <v>2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94</v>
      </c>
      <c r="F413" s="53">
        <v>1</v>
      </c>
      <c r="G413" s="53">
        <v>0</v>
      </c>
      <c r="H413" s="53">
        <v>11</v>
      </c>
      <c r="I413" s="53">
        <v>0</v>
      </c>
      <c r="J413" s="53">
        <v>6</v>
      </c>
      <c r="K413" s="53">
        <v>2</v>
      </c>
      <c r="L413" s="53">
        <v>4</v>
      </c>
      <c r="M413" s="53">
        <v>0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17</v>
      </c>
      <c r="F414" s="53">
        <v>1</v>
      </c>
      <c r="G414" s="53">
        <v>2</v>
      </c>
      <c r="H414" s="53">
        <v>4</v>
      </c>
      <c r="I414" s="53">
        <v>2</v>
      </c>
      <c r="J414" s="53">
        <v>1</v>
      </c>
      <c r="K414" s="53">
        <v>0</v>
      </c>
      <c r="L414" s="53">
        <v>3</v>
      </c>
      <c r="M414" s="53">
        <v>4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1</v>
      </c>
      <c r="C415" s="53">
        <v>1</v>
      </c>
      <c r="D415" s="53">
        <v>0</v>
      </c>
      <c r="E415" s="53">
        <v>4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1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2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1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8</v>
      </c>
      <c r="F417" s="53">
        <v>5</v>
      </c>
      <c r="G417" s="53">
        <v>0</v>
      </c>
      <c r="H417" s="53">
        <v>1</v>
      </c>
      <c r="I417" s="53">
        <v>1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6</v>
      </c>
      <c r="F418" s="53">
        <v>3</v>
      </c>
      <c r="G418" s="53">
        <v>0</v>
      </c>
      <c r="H418" s="53">
        <v>0</v>
      </c>
      <c r="I418" s="53">
        <v>0</v>
      </c>
      <c r="J418" s="53">
        <v>1</v>
      </c>
      <c r="K418" s="53">
        <v>2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2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1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5</v>
      </c>
      <c r="F420" s="53">
        <v>0</v>
      </c>
      <c r="G420" s="53">
        <v>0</v>
      </c>
      <c r="H420" s="53">
        <v>1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1</v>
      </c>
      <c r="I421" s="53">
        <v>0</v>
      </c>
      <c r="J421" s="53">
        <v>1</v>
      </c>
      <c r="K421" s="53">
        <v>1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22</v>
      </c>
      <c r="F423" s="53">
        <v>6</v>
      </c>
      <c r="G423" s="53">
        <v>0</v>
      </c>
      <c r="H423" s="53">
        <v>0</v>
      </c>
      <c r="I423" s="53">
        <v>0</v>
      </c>
      <c r="J423" s="53">
        <v>1</v>
      </c>
      <c r="K423" s="53">
        <v>0</v>
      </c>
      <c r="L423" s="53">
        <v>1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30</v>
      </c>
      <c r="F424" s="53">
        <v>4</v>
      </c>
      <c r="G424" s="53">
        <v>1</v>
      </c>
      <c r="H424" s="53">
        <v>8</v>
      </c>
      <c r="I424" s="53">
        <v>2</v>
      </c>
      <c r="J424" s="53">
        <v>1</v>
      </c>
      <c r="K424" s="53">
        <v>1</v>
      </c>
      <c r="L424" s="53">
        <v>11</v>
      </c>
      <c r="M424" s="53">
        <v>4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35</v>
      </c>
      <c r="F425" s="53">
        <v>8</v>
      </c>
      <c r="G425" s="53">
        <v>1</v>
      </c>
      <c r="H425" s="53">
        <v>2</v>
      </c>
      <c r="I425" s="53">
        <v>0</v>
      </c>
      <c r="J425" s="53">
        <v>6</v>
      </c>
      <c r="K425" s="53">
        <v>1</v>
      </c>
      <c r="L425" s="53">
        <v>0</v>
      </c>
      <c r="M425" s="53">
        <v>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0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3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2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3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6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1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17</v>
      </c>
      <c r="F430" s="53">
        <v>8</v>
      </c>
      <c r="G430" s="53">
        <v>0</v>
      </c>
      <c r="H430" s="53">
        <v>0</v>
      </c>
      <c r="I430" s="53">
        <v>0</v>
      </c>
      <c r="J430" s="53">
        <v>1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0</v>
      </c>
      <c r="C431" s="53">
        <v>0</v>
      </c>
      <c r="D431" s="53">
        <v>0</v>
      </c>
      <c r="E431" s="53">
        <v>73</v>
      </c>
      <c r="F431" s="53">
        <v>1</v>
      </c>
      <c r="G431" s="53">
        <v>24</v>
      </c>
      <c r="H431" s="53">
        <v>33</v>
      </c>
      <c r="I431" s="53">
        <v>4</v>
      </c>
      <c r="J431" s="53">
        <v>8</v>
      </c>
      <c r="K431" s="53">
        <v>7</v>
      </c>
      <c r="L431" s="53">
        <v>14</v>
      </c>
      <c r="M431" s="53">
        <v>7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1</v>
      </c>
      <c r="C432" s="53">
        <v>1</v>
      </c>
      <c r="D432" s="53">
        <v>0</v>
      </c>
      <c r="E432" s="53">
        <v>128</v>
      </c>
      <c r="F432" s="53">
        <v>1</v>
      </c>
      <c r="G432" s="53">
        <v>28</v>
      </c>
      <c r="H432" s="53">
        <v>119</v>
      </c>
      <c r="I432" s="53">
        <v>20</v>
      </c>
      <c r="J432" s="53">
        <v>6</v>
      </c>
      <c r="K432" s="53">
        <v>5</v>
      </c>
      <c r="L432" s="53">
        <v>16</v>
      </c>
      <c r="M432" s="53">
        <v>8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23</v>
      </c>
      <c r="F433" s="53">
        <v>3</v>
      </c>
      <c r="G433" s="53">
        <v>1</v>
      </c>
      <c r="H433" s="53">
        <v>1</v>
      </c>
      <c r="I433" s="53">
        <v>0</v>
      </c>
      <c r="J433" s="53">
        <v>0</v>
      </c>
      <c r="K433" s="53">
        <v>2</v>
      </c>
      <c r="L433" s="53">
        <v>0</v>
      </c>
      <c r="M433" s="53">
        <v>1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16</v>
      </c>
      <c r="F434" s="53">
        <v>3</v>
      </c>
      <c r="G434" s="53">
        <v>0</v>
      </c>
      <c r="H434" s="53">
        <v>1</v>
      </c>
      <c r="I434" s="53">
        <v>0</v>
      </c>
      <c r="J434" s="53">
        <v>1</v>
      </c>
      <c r="K434" s="53">
        <v>1</v>
      </c>
      <c r="L434" s="53">
        <v>0</v>
      </c>
      <c r="M434" s="53">
        <v>1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4</v>
      </c>
      <c r="F435" s="53">
        <v>1</v>
      </c>
      <c r="G435" s="53">
        <v>0</v>
      </c>
      <c r="H435" s="53">
        <v>0</v>
      </c>
      <c r="I435" s="53">
        <v>0</v>
      </c>
      <c r="J435" s="53">
        <v>1</v>
      </c>
      <c r="K435" s="53">
        <v>0</v>
      </c>
      <c r="L435" s="53">
        <v>1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9</v>
      </c>
      <c r="F436" s="53">
        <v>5</v>
      </c>
      <c r="G436" s="53">
        <v>0</v>
      </c>
      <c r="H436" s="53">
        <v>0</v>
      </c>
      <c r="I436" s="53">
        <v>0</v>
      </c>
      <c r="J436" s="53">
        <v>0</v>
      </c>
      <c r="K436" s="53">
        <v>1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0</v>
      </c>
      <c r="F437" s="53">
        <v>0</v>
      </c>
      <c r="G437" s="53">
        <v>1</v>
      </c>
      <c r="H437" s="53">
        <v>0</v>
      </c>
      <c r="I437" s="53">
        <v>0</v>
      </c>
      <c r="J437" s="53">
        <v>0</v>
      </c>
      <c r="K437" s="53">
        <v>1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4</v>
      </c>
      <c r="F439" s="53">
        <v>0</v>
      </c>
      <c r="G439" s="53">
        <v>0</v>
      </c>
      <c r="H439" s="53">
        <v>1</v>
      </c>
      <c r="I439" s="53">
        <v>1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8</v>
      </c>
      <c r="F440" s="53">
        <v>0</v>
      </c>
      <c r="G440" s="53">
        <v>0</v>
      </c>
      <c r="H440" s="53">
        <v>1</v>
      </c>
      <c r="I440" s="53">
        <v>0</v>
      </c>
      <c r="J440" s="53">
        <v>4</v>
      </c>
      <c r="K440" s="53">
        <v>1</v>
      </c>
      <c r="L440" s="53">
        <v>2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4</v>
      </c>
      <c r="F441" s="53">
        <v>0</v>
      </c>
      <c r="G441" s="53">
        <v>1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7</v>
      </c>
      <c r="F442" s="53">
        <v>2</v>
      </c>
      <c r="G442" s="53">
        <v>1</v>
      </c>
      <c r="H442" s="53">
        <v>0</v>
      </c>
      <c r="I442" s="53">
        <v>0</v>
      </c>
      <c r="J442" s="53">
        <v>1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6</v>
      </c>
      <c r="F443" s="53">
        <v>0</v>
      </c>
      <c r="G443" s="53">
        <v>0</v>
      </c>
      <c r="H443" s="53">
        <v>1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5</v>
      </c>
      <c r="F444" s="53">
        <v>0</v>
      </c>
      <c r="G444" s="53">
        <v>0</v>
      </c>
      <c r="H444" s="53">
        <v>0</v>
      </c>
      <c r="I444" s="53">
        <v>1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2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1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1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9</v>
      </c>
      <c r="F447" s="53">
        <v>0</v>
      </c>
      <c r="G447" s="53">
        <v>0</v>
      </c>
      <c r="H447" s="53">
        <v>1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39</v>
      </c>
      <c r="F448" s="53">
        <v>1</v>
      </c>
      <c r="G448" s="53">
        <v>2</v>
      </c>
      <c r="H448" s="53">
        <v>1</v>
      </c>
      <c r="I448" s="53">
        <v>0</v>
      </c>
      <c r="J448" s="53">
        <v>1</v>
      </c>
      <c r="K448" s="53">
        <v>1</v>
      </c>
      <c r="L448" s="53">
        <v>2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45</v>
      </c>
      <c r="F449" s="53">
        <v>13</v>
      </c>
      <c r="G449" s="53">
        <v>3</v>
      </c>
      <c r="H449" s="53">
        <v>4</v>
      </c>
      <c r="I449" s="53">
        <v>0</v>
      </c>
      <c r="J449" s="53">
        <v>3</v>
      </c>
      <c r="K449" s="53">
        <v>5</v>
      </c>
      <c r="L449" s="53">
        <v>2</v>
      </c>
      <c r="M449" s="53">
        <v>5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4</v>
      </c>
      <c r="F450" s="53">
        <v>0</v>
      </c>
      <c r="G450" s="53">
        <v>0</v>
      </c>
      <c r="H450" s="53">
        <v>0</v>
      </c>
      <c r="I450" s="53">
        <v>0</v>
      </c>
      <c r="J450" s="53">
        <v>1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22</v>
      </c>
      <c r="F451" s="53">
        <v>2</v>
      </c>
      <c r="G451" s="53">
        <v>1</v>
      </c>
      <c r="H451" s="53">
        <v>0</v>
      </c>
      <c r="I451" s="53">
        <v>0</v>
      </c>
      <c r="J451" s="53">
        <v>2</v>
      </c>
      <c r="K451" s="53">
        <v>1</v>
      </c>
      <c r="L451" s="53">
        <v>0</v>
      </c>
      <c r="M451" s="53">
        <v>1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8</v>
      </c>
      <c r="F452" s="53">
        <v>0</v>
      </c>
      <c r="G452" s="53">
        <v>1</v>
      </c>
      <c r="H452" s="53">
        <v>3</v>
      </c>
      <c r="I452" s="53">
        <v>1</v>
      </c>
      <c r="J452" s="53">
        <v>2</v>
      </c>
      <c r="K452" s="53">
        <v>0</v>
      </c>
      <c r="L452" s="53">
        <v>0</v>
      </c>
      <c r="M452" s="53">
        <v>3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38</v>
      </c>
      <c r="F453" s="53">
        <v>7</v>
      </c>
      <c r="G453" s="53">
        <v>3</v>
      </c>
      <c r="H453" s="53">
        <v>4</v>
      </c>
      <c r="I453" s="53">
        <v>0</v>
      </c>
      <c r="J453" s="53">
        <v>0</v>
      </c>
      <c r="K453" s="53">
        <v>1</v>
      </c>
      <c r="L453" s="53">
        <v>0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</v>
      </c>
      <c r="C454" s="53">
        <v>1</v>
      </c>
      <c r="D454" s="53">
        <v>0</v>
      </c>
      <c r="E454" s="53">
        <v>68</v>
      </c>
      <c r="F454" s="53">
        <v>11</v>
      </c>
      <c r="G454" s="53">
        <v>5</v>
      </c>
      <c r="H454" s="53">
        <v>17</v>
      </c>
      <c r="I454" s="53">
        <v>6</v>
      </c>
      <c r="J454" s="53">
        <v>5</v>
      </c>
      <c r="K454" s="53">
        <v>3</v>
      </c>
      <c r="L454" s="53">
        <v>7</v>
      </c>
      <c r="M454" s="53">
        <v>2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26</v>
      </c>
      <c r="F455" s="53">
        <v>1</v>
      </c>
      <c r="G455" s="53">
        <v>0</v>
      </c>
      <c r="H455" s="53">
        <v>3</v>
      </c>
      <c r="I455" s="53">
        <v>0</v>
      </c>
      <c r="J455" s="53">
        <v>5</v>
      </c>
      <c r="K455" s="53">
        <v>1</v>
      </c>
      <c r="L455" s="53">
        <v>1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3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9</v>
      </c>
      <c r="F457" s="53">
        <v>3</v>
      </c>
      <c r="G457" s="53">
        <v>0</v>
      </c>
      <c r="H457" s="53">
        <v>0</v>
      </c>
      <c r="I457" s="53">
        <v>0</v>
      </c>
      <c r="J457" s="53">
        <v>0</v>
      </c>
      <c r="K457" s="53">
        <v>3</v>
      </c>
      <c r="L457" s="53">
        <v>1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19</v>
      </c>
      <c r="F458" s="53">
        <v>2</v>
      </c>
      <c r="G458" s="53">
        <v>1</v>
      </c>
      <c r="H458" s="53">
        <v>2</v>
      </c>
      <c r="I458" s="53">
        <v>0</v>
      </c>
      <c r="J458" s="53">
        <v>0</v>
      </c>
      <c r="K458" s="53">
        <v>0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19</v>
      </c>
      <c r="F459" s="53">
        <v>4</v>
      </c>
      <c r="G459" s="53">
        <v>0</v>
      </c>
      <c r="H459" s="53">
        <v>4</v>
      </c>
      <c r="I459" s="53">
        <v>1</v>
      </c>
      <c r="J459" s="53">
        <v>1</v>
      </c>
      <c r="K459" s="53">
        <v>1</v>
      </c>
      <c r="L459" s="53">
        <v>1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1</v>
      </c>
      <c r="C460" s="53">
        <v>1</v>
      </c>
      <c r="D460" s="53">
        <v>0</v>
      </c>
      <c r="E460" s="53">
        <v>23</v>
      </c>
      <c r="F460" s="53">
        <v>1</v>
      </c>
      <c r="G460" s="53">
        <v>1</v>
      </c>
      <c r="H460" s="53">
        <v>2</v>
      </c>
      <c r="I460" s="53">
        <v>1</v>
      </c>
      <c r="J460" s="53">
        <v>6</v>
      </c>
      <c r="K460" s="53">
        <v>0</v>
      </c>
      <c r="L460" s="53">
        <v>3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1</v>
      </c>
      <c r="F461" s="53">
        <v>1</v>
      </c>
      <c r="G461" s="53">
        <v>0</v>
      </c>
      <c r="H461" s="53">
        <v>1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6</v>
      </c>
      <c r="F462" s="53">
        <v>1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1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60</v>
      </c>
      <c r="F464" s="53">
        <v>1</v>
      </c>
      <c r="G464" s="53">
        <v>4</v>
      </c>
      <c r="H464" s="53">
        <v>23</v>
      </c>
      <c r="I464" s="53">
        <v>2</v>
      </c>
      <c r="J464" s="53">
        <v>10</v>
      </c>
      <c r="K464" s="53">
        <v>2</v>
      </c>
      <c r="L464" s="53">
        <v>4</v>
      </c>
      <c r="M464" s="53">
        <v>5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1</v>
      </c>
      <c r="C465" s="53">
        <v>1</v>
      </c>
      <c r="D465" s="53">
        <v>0</v>
      </c>
      <c r="E465" s="53">
        <v>98</v>
      </c>
      <c r="F465" s="53">
        <v>2</v>
      </c>
      <c r="G465" s="53">
        <v>8</v>
      </c>
      <c r="H465" s="53">
        <v>60</v>
      </c>
      <c r="I465" s="53">
        <v>8</v>
      </c>
      <c r="J465" s="53">
        <v>8</v>
      </c>
      <c r="K465" s="53">
        <v>1</v>
      </c>
      <c r="L465" s="53">
        <v>6</v>
      </c>
      <c r="M465" s="53">
        <v>9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1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13</v>
      </c>
      <c r="F468" s="53">
        <v>4</v>
      </c>
      <c r="G468" s="53">
        <v>1</v>
      </c>
      <c r="H468" s="53">
        <v>0</v>
      </c>
      <c r="I468" s="53">
        <v>0</v>
      </c>
      <c r="J468" s="53">
        <v>2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22</v>
      </c>
      <c r="F469" s="53">
        <v>2</v>
      </c>
      <c r="G469" s="53">
        <v>1</v>
      </c>
      <c r="H469" s="53">
        <v>3</v>
      </c>
      <c r="I469" s="53">
        <v>2</v>
      </c>
      <c r="J469" s="53">
        <v>1</v>
      </c>
      <c r="K469" s="53">
        <v>0</v>
      </c>
      <c r="L469" s="53">
        <v>8</v>
      </c>
      <c r="M469" s="53">
        <v>1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22</v>
      </c>
      <c r="F470" s="53">
        <v>1</v>
      </c>
      <c r="G470" s="53">
        <v>1</v>
      </c>
      <c r="H470" s="53">
        <v>2</v>
      </c>
      <c r="I470" s="53">
        <v>0</v>
      </c>
      <c r="J470" s="53">
        <v>6</v>
      </c>
      <c r="K470" s="53">
        <v>2</v>
      </c>
      <c r="L470" s="53">
        <v>2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1</v>
      </c>
      <c r="G471" s="53">
        <v>0</v>
      </c>
      <c r="H471" s="53">
        <v>1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1</v>
      </c>
      <c r="F472" s="53">
        <v>0</v>
      </c>
      <c r="G472" s="53">
        <v>0</v>
      </c>
      <c r="H472" s="53">
        <v>2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53</v>
      </c>
      <c r="F473" s="53">
        <v>2</v>
      </c>
      <c r="G473" s="53">
        <v>4</v>
      </c>
      <c r="H473" s="53">
        <v>1</v>
      </c>
      <c r="I473" s="53">
        <v>0</v>
      </c>
      <c r="J473" s="53">
        <v>5</v>
      </c>
      <c r="K473" s="53">
        <v>3</v>
      </c>
      <c r="L473" s="53">
        <v>0</v>
      </c>
      <c r="M473" s="53">
        <v>4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1</v>
      </c>
      <c r="F474" s="53">
        <v>0</v>
      </c>
      <c r="G474" s="53">
        <v>2</v>
      </c>
      <c r="H474" s="53">
        <v>2</v>
      </c>
      <c r="I474" s="53">
        <v>0</v>
      </c>
      <c r="J474" s="53">
        <v>0</v>
      </c>
      <c r="K474" s="53">
        <v>3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22</v>
      </c>
      <c r="F475" s="53">
        <v>7</v>
      </c>
      <c r="G475" s="53">
        <v>0</v>
      </c>
      <c r="H475" s="53">
        <v>3</v>
      </c>
      <c r="I475" s="53">
        <v>1</v>
      </c>
      <c r="J475" s="53">
        <v>1</v>
      </c>
      <c r="K475" s="53">
        <v>4</v>
      </c>
      <c r="L475" s="53">
        <v>5</v>
      </c>
      <c r="M475" s="53">
        <v>2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1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1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2</v>
      </c>
      <c r="G478" s="53">
        <v>0</v>
      </c>
      <c r="H478" s="53">
        <v>2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1</v>
      </c>
      <c r="C479" s="53">
        <v>1</v>
      </c>
      <c r="D479" s="53">
        <v>0</v>
      </c>
      <c r="E479" s="53">
        <v>14</v>
      </c>
      <c r="F479" s="53">
        <v>4</v>
      </c>
      <c r="G479" s="53">
        <v>0</v>
      </c>
      <c r="H479" s="53">
        <v>6</v>
      </c>
      <c r="I479" s="53">
        <v>0</v>
      </c>
      <c r="J479" s="53">
        <v>0</v>
      </c>
      <c r="K479" s="53">
        <v>1</v>
      </c>
      <c r="L479" s="53">
        <v>4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7</v>
      </c>
      <c r="F481" s="53">
        <v>1</v>
      </c>
      <c r="G481" s="53">
        <v>0</v>
      </c>
      <c r="H481" s="53">
        <v>0</v>
      </c>
      <c r="I481" s="53">
        <v>0</v>
      </c>
      <c r="J481" s="53">
        <v>1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3</v>
      </c>
      <c r="F482" s="53">
        <v>1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1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1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5</v>
      </c>
      <c r="F485" s="53">
        <v>1</v>
      </c>
      <c r="G485" s="53">
        <v>0</v>
      </c>
      <c r="H485" s="53">
        <v>0</v>
      </c>
      <c r="I485" s="53">
        <v>0</v>
      </c>
      <c r="J485" s="53">
        <v>1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2</v>
      </c>
      <c r="C486" s="53">
        <v>2</v>
      </c>
      <c r="D486" s="53">
        <v>0</v>
      </c>
      <c r="E486" s="53">
        <v>129</v>
      </c>
      <c r="F486" s="53">
        <v>12</v>
      </c>
      <c r="G486" s="53">
        <v>8</v>
      </c>
      <c r="H486" s="53">
        <v>60</v>
      </c>
      <c r="I486" s="53">
        <v>1</v>
      </c>
      <c r="J486" s="53">
        <v>5</v>
      </c>
      <c r="K486" s="53">
        <v>5</v>
      </c>
      <c r="L486" s="53">
        <v>9</v>
      </c>
      <c r="M486" s="53">
        <v>9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0</v>
      </c>
      <c r="C487" s="53">
        <v>0</v>
      </c>
      <c r="D487" s="53">
        <v>0</v>
      </c>
      <c r="E487" s="53">
        <v>90</v>
      </c>
      <c r="F487" s="53">
        <v>7</v>
      </c>
      <c r="G487" s="53">
        <v>7</v>
      </c>
      <c r="H487" s="53">
        <v>26</v>
      </c>
      <c r="I487" s="53">
        <v>1</v>
      </c>
      <c r="J487" s="53">
        <v>13</v>
      </c>
      <c r="K487" s="53">
        <v>9</v>
      </c>
      <c r="L487" s="53">
        <v>4</v>
      </c>
      <c r="M487" s="53">
        <v>5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5</v>
      </c>
      <c r="F488" s="53">
        <v>1</v>
      </c>
      <c r="G488" s="53">
        <v>1</v>
      </c>
      <c r="H488" s="53">
        <v>0</v>
      </c>
      <c r="I488" s="53">
        <v>0</v>
      </c>
      <c r="J488" s="53">
        <v>0</v>
      </c>
      <c r="K488" s="53">
        <v>1</v>
      </c>
      <c r="L488" s="53">
        <v>1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2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1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3</v>
      </c>
      <c r="F490" s="53">
        <v>2</v>
      </c>
      <c r="G490" s="53">
        <v>0</v>
      </c>
      <c r="H490" s="53">
        <v>0</v>
      </c>
      <c r="I490" s="53">
        <v>0</v>
      </c>
      <c r="J490" s="53">
        <v>0</v>
      </c>
      <c r="K490" s="53">
        <v>1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1</v>
      </c>
      <c r="H491" s="53">
        <v>1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79</v>
      </c>
      <c r="F492" s="53">
        <v>10</v>
      </c>
      <c r="G492" s="53">
        <v>7</v>
      </c>
      <c r="H492" s="53">
        <v>10</v>
      </c>
      <c r="I492" s="53">
        <v>1</v>
      </c>
      <c r="J492" s="53">
        <v>3</v>
      </c>
      <c r="K492" s="53">
        <v>4</v>
      </c>
      <c r="L492" s="53">
        <v>2</v>
      </c>
      <c r="M492" s="53">
        <v>7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25</v>
      </c>
      <c r="F493" s="53">
        <v>2</v>
      </c>
      <c r="G493" s="53">
        <v>7</v>
      </c>
      <c r="H493" s="53">
        <v>6</v>
      </c>
      <c r="I493" s="53">
        <v>0</v>
      </c>
      <c r="J493" s="53">
        <v>2</v>
      </c>
      <c r="K493" s="53">
        <v>1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17</v>
      </c>
      <c r="F494" s="53">
        <v>2</v>
      </c>
      <c r="G494" s="53">
        <v>2</v>
      </c>
      <c r="H494" s="53">
        <v>4</v>
      </c>
      <c r="I494" s="53">
        <v>0</v>
      </c>
      <c r="J494" s="53">
        <v>2</v>
      </c>
      <c r="K494" s="53">
        <v>1</v>
      </c>
      <c r="L494" s="53">
        <v>3</v>
      </c>
      <c r="M494" s="53">
        <v>1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2</v>
      </c>
      <c r="F495" s="53">
        <v>2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4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3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13</v>
      </c>
      <c r="C497" s="53">
        <v>13</v>
      </c>
      <c r="D497" s="53">
        <v>0</v>
      </c>
      <c r="E497" s="53">
        <v>224</v>
      </c>
      <c r="F497" s="53">
        <v>20</v>
      </c>
      <c r="G497" s="53">
        <v>36</v>
      </c>
      <c r="H497" s="53">
        <v>308</v>
      </c>
      <c r="I497" s="53">
        <v>76</v>
      </c>
      <c r="J497" s="53">
        <v>19</v>
      </c>
      <c r="K497" s="53">
        <v>9</v>
      </c>
      <c r="L497" s="53">
        <v>12</v>
      </c>
      <c r="M497" s="53">
        <v>28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0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6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2</v>
      </c>
      <c r="F499" s="53">
        <v>0</v>
      </c>
      <c r="G499" s="53">
        <v>1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1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2</v>
      </c>
      <c r="F500" s="53">
        <v>2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1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1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0</v>
      </c>
      <c r="H502" s="53">
        <v>0</v>
      </c>
      <c r="I502" s="53">
        <v>0</v>
      </c>
      <c r="J502" s="53">
        <v>2</v>
      </c>
      <c r="K502" s="53">
        <v>2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5</v>
      </c>
      <c r="F503" s="53">
        <v>0</v>
      </c>
      <c r="G503" s="53">
        <v>0</v>
      </c>
      <c r="H503" s="53">
        <v>0</v>
      </c>
      <c r="I503" s="53">
        <v>0</v>
      </c>
      <c r="J503" s="53">
        <v>0</v>
      </c>
      <c r="K503" s="53">
        <v>1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2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1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2</v>
      </c>
      <c r="F507" s="53">
        <v>1</v>
      </c>
      <c r="G507" s="53">
        <v>0</v>
      </c>
      <c r="H507" s="53">
        <v>0</v>
      </c>
      <c r="I507" s="53">
        <v>0</v>
      </c>
      <c r="J507" s="53">
        <v>0</v>
      </c>
      <c r="K507" s="53">
        <v>1</v>
      </c>
      <c r="L507" s="53">
        <v>1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58</v>
      </c>
      <c r="F509" s="53">
        <v>0</v>
      </c>
      <c r="G509" s="53">
        <v>4</v>
      </c>
      <c r="H509" s="53">
        <v>9</v>
      </c>
      <c r="I509" s="53">
        <v>2</v>
      </c>
      <c r="J509" s="53">
        <v>1</v>
      </c>
      <c r="K509" s="53">
        <v>1</v>
      </c>
      <c r="L509" s="53">
        <v>0</v>
      </c>
      <c r="M509" s="53">
        <v>1</v>
      </c>
      <c r="N509" s="53">
        <v>0</v>
      </c>
      <c r="O509" s="53">
        <v>1</v>
      </c>
    </row>
    <row r="510" spans="1:15" ht="14.45" customHeight="1" x14ac:dyDescent="0.25">
      <c r="A510" s="54" t="s">
        <v>529</v>
      </c>
      <c r="B510" s="54">
        <v>196</v>
      </c>
      <c r="C510" s="54">
        <v>208</v>
      </c>
      <c r="D510" s="54">
        <v>14</v>
      </c>
      <c r="E510" s="54">
        <v>12440</v>
      </c>
      <c r="F510" s="54">
        <v>838</v>
      </c>
      <c r="G510" s="54">
        <v>1578</v>
      </c>
      <c r="H510" s="54">
        <v>6879</v>
      </c>
      <c r="I510" s="54">
        <v>1262</v>
      </c>
      <c r="J510" s="54">
        <v>1421</v>
      </c>
      <c r="K510" s="54">
        <v>696</v>
      </c>
      <c r="L510" s="54">
        <v>917</v>
      </c>
      <c r="M510" s="54">
        <v>736</v>
      </c>
      <c r="N510" s="54">
        <v>14</v>
      </c>
      <c r="O510" s="54">
        <v>2</v>
      </c>
    </row>
    <row r="511" spans="1:15" x14ac:dyDescent="0.25">
      <c r="B511" s="54">
        <v>196</v>
      </c>
      <c r="C511" s="54">
        <v>208</v>
      </c>
      <c r="D511" s="54">
        <v>14</v>
      </c>
      <c r="E511" s="54">
        <v>12440</v>
      </c>
      <c r="F511" s="54">
        <v>838</v>
      </c>
      <c r="G511" s="54">
        <v>1578</v>
      </c>
      <c r="H511" s="54">
        <v>6879</v>
      </c>
      <c r="I511" s="54">
        <v>1262</v>
      </c>
      <c r="J511" s="54">
        <v>1421</v>
      </c>
      <c r="K511" s="54">
        <v>696</v>
      </c>
      <c r="L511" s="54">
        <v>917</v>
      </c>
      <c r="M511" s="54">
        <v>736</v>
      </c>
      <c r="N511" s="54">
        <v>14</v>
      </c>
      <c r="O511" s="54">
        <v>2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O515"/>
  <sheetViews>
    <sheetView workbookViewId="0">
      <selection activeCell="A13" sqref="A13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4" t="s">
        <v>588</v>
      </c>
      <c r="B5" s="104"/>
      <c r="C5" s="104"/>
      <c r="D5" s="104"/>
      <c r="E5" s="104"/>
      <c r="F5" s="104"/>
      <c r="G5" s="104"/>
      <c r="H5" s="104"/>
      <c r="I5" s="104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567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72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57" t="s">
        <v>18</v>
      </c>
      <c r="B13" s="53">
        <v>0</v>
      </c>
      <c r="C13" s="53">
        <v>0</v>
      </c>
      <c r="D13" s="53">
        <v>0</v>
      </c>
      <c r="E13" s="53">
        <v>3</v>
      </c>
      <c r="F13" s="53">
        <v>0</v>
      </c>
      <c r="G13" s="53">
        <v>0</v>
      </c>
      <c r="H13" s="53">
        <v>0</v>
      </c>
      <c r="I13" s="53">
        <v>0</v>
      </c>
      <c r="J13" s="53">
        <v>1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4</v>
      </c>
      <c r="F14" s="53">
        <v>2</v>
      </c>
      <c r="G14" s="53">
        <v>0</v>
      </c>
      <c r="H14" s="53">
        <v>0</v>
      </c>
      <c r="I14" s="53">
        <v>0</v>
      </c>
      <c r="J14" s="53">
        <v>3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14</v>
      </c>
      <c r="F15" s="53">
        <v>1</v>
      </c>
      <c r="G15" s="53">
        <v>0</v>
      </c>
      <c r="H15" s="53">
        <v>0</v>
      </c>
      <c r="I15" s="53">
        <v>0</v>
      </c>
      <c r="J15" s="53">
        <v>3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4</v>
      </c>
      <c r="F16" s="53">
        <v>1</v>
      </c>
      <c r="G16" s="53">
        <v>1</v>
      </c>
      <c r="H16" s="53">
        <v>1</v>
      </c>
      <c r="I16" s="53">
        <v>0</v>
      </c>
      <c r="J16" s="53">
        <v>2</v>
      </c>
      <c r="K16" s="53">
        <v>1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8</v>
      </c>
      <c r="F17" s="53">
        <v>2</v>
      </c>
      <c r="G17" s="53">
        <v>1</v>
      </c>
      <c r="H17" s="53">
        <v>0</v>
      </c>
      <c r="I17" s="53">
        <v>0</v>
      </c>
      <c r="J17" s="53">
        <v>0</v>
      </c>
      <c r="K17" s="53">
        <v>1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89</v>
      </c>
      <c r="F18" s="53">
        <v>14</v>
      </c>
      <c r="G18" s="53">
        <v>3</v>
      </c>
      <c r="H18" s="53">
        <v>8</v>
      </c>
      <c r="I18" s="53">
        <v>0</v>
      </c>
      <c r="J18" s="53">
        <v>3</v>
      </c>
      <c r="K18" s="53">
        <v>3</v>
      </c>
      <c r="L18" s="53">
        <v>26</v>
      </c>
      <c r="M18" s="53">
        <v>1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7</v>
      </c>
      <c r="F19" s="53">
        <v>1</v>
      </c>
      <c r="G19" s="53">
        <v>0</v>
      </c>
      <c r="H19" s="53">
        <v>0</v>
      </c>
      <c r="I19" s="53">
        <v>0</v>
      </c>
      <c r="J19" s="53">
        <v>0</v>
      </c>
      <c r="K19" s="53">
        <v>2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3</v>
      </c>
      <c r="F20" s="53">
        <v>0</v>
      </c>
      <c r="G20" s="53">
        <v>0</v>
      </c>
      <c r="H20" s="53">
        <v>0</v>
      </c>
      <c r="I20" s="53">
        <v>0</v>
      </c>
      <c r="J20" s="53">
        <v>1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7</v>
      </c>
      <c r="F21" s="53">
        <v>4</v>
      </c>
      <c r="G21" s="53">
        <v>0</v>
      </c>
      <c r="H21" s="53">
        <v>2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1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5</v>
      </c>
      <c r="C24" s="53">
        <v>6</v>
      </c>
      <c r="D24" s="53">
        <v>0</v>
      </c>
      <c r="E24" s="53">
        <v>109</v>
      </c>
      <c r="F24" s="53">
        <v>2</v>
      </c>
      <c r="G24" s="53">
        <v>33</v>
      </c>
      <c r="H24" s="53">
        <v>342</v>
      </c>
      <c r="I24" s="53">
        <v>71</v>
      </c>
      <c r="J24" s="53">
        <v>26</v>
      </c>
      <c r="K24" s="53">
        <v>10</v>
      </c>
      <c r="L24" s="53">
        <v>12</v>
      </c>
      <c r="M24" s="53">
        <v>13</v>
      </c>
      <c r="N24" s="53">
        <v>0</v>
      </c>
      <c r="O24" s="53">
        <v>1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3</v>
      </c>
      <c r="F25" s="53">
        <v>2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7</v>
      </c>
      <c r="F26" s="53">
        <v>0</v>
      </c>
      <c r="G26" s="53">
        <v>0</v>
      </c>
      <c r="H26" s="53">
        <v>1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3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8</v>
      </c>
      <c r="F29" s="53">
        <v>1</v>
      </c>
      <c r="G29" s="53">
        <v>2</v>
      </c>
      <c r="H29" s="53">
        <v>3</v>
      </c>
      <c r="I29" s="53">
        <v>1</v>
      </c>
      <c r="J29" s="53">
        <v>4</v>
      </c>
      <c r="K29" s="53">
        <v>0</v>
      </c>
      <c r="L29" s="53">
        <v>1</v>
      </c>
      <c r="M29" s="53">
        <v>1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12</v>
      </c>
      <c r="F30" s="53">
        <v>1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4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1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6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17</v>
      </c>
      <c r="F33" s="53">
        <v>0</v>
      </c>
      <c r="G33" s="53">
        <v>4</v>
      </c>
      <c r="H33" s="53">
        <v>3</v>
      </c>
      <c r="I33" s="53">
        <v>0</v>
      </c>
      <c r="J33" s="53">
        <v>0</v>
      </c>
      <c r="K33" s="53">
        <v>1</v>
      </c>
      <c r="L33" s="53">
        <v>0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1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50</v>
      </c>
      <c r="F35" s="53">
        <v>1</v>
      </c>
      <c r="G35" s="53">
        <v>0</v>
      </c>
      <c r="H35" s="53">
        <v>1</v>
      </c>
      <c r="I35" s="53">
        <v>0</v>
      </c>
      <c r="J35" s="53">
        <v>2</v>
      </c>
      <c r="K35" s="53">
        <v>1</v>
      </c>
      <c r="L35" s="53">
        <v>2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12</v>
      </c>
      <c r="F36" s="53">
        <v>1</v>
      </c>
      <c r="G36" s="53">
        <v>0</v>
      </c>
      <c r="H36" s="53">
        <v>0</v>
      </c>
      <c r="I36" s="53">
        <v>0</v>
      </c>
      <c r="J36" s="53">
        <v>2</v>
      </c>
      <c r="K36" s="53">
        <v>3</v>
      </c>
      <c r="L36" s="53">
        <v>0</v>
      </c>
      <c r="M36" s="53">
        <v>1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14</v>
      </c>
      <c r="F37" s="53">
        <v>2</v>
      </c>
      <c r="G37" s="53">
        <v>2</v>
      </c>
      <c r="H37" s="53">
        <v>4</v>
      </c>
      <c r="I37" s="53">
        <v>0</v>
      </c>
      <c r="J37" s="53">
        <v>2</v>
      </c>
      <c r="K37" s="53">
        <v>1</v>
      </c>
      <c r="L37" s="53">
        <v>1</v>
      </c>
      <c r="M37" s="53">
        <v>1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22</v>
      </c>
      <c r="F38" s="53">
        <v>7</v>
      </c>
      <c r="G38" s="53">
        <v>4</v>
      </c>
      <c r="H38" s="53">
        <v>1</v>
      </c>
      <c r="I38" s="53">
        <v>0</v>
      </c>
      <c r="J38" s="53">
        <v>0</v>
      </c>
      <c r="K38" s="53">
        <v>1</v>
      </c>
      <c r="L38" s="53">
        <v>0</v>
      </c>
      <c r="M38" s="53">
        <v>4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7</v>
      </c>
      <c r="F39" s="53">
        <v>4</v>
      </c>
      <c r="G39" s="53">
        <v>0</v>
      </c>
      <c r="H39" s="53">
        <v>0</v>
      </c>
      <c r="I39" s="53">
        <v>0</v>
      </c>
      <c r="J39" s="53">
        <v>0</v>
      </c>
      <c r="K39" s="53">
        <v>2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8</v>
      </c>
      <c r="F40" s="53">
        <v>0</v>
      </c>
      <c r="G40" s="53">
        <v>0</v>
      </c>
      <c r="H40" s="53">
        <v>0</v>
      </c>
      <c r="I40" s="53">
        <v>0</v>
      </c>
      <c r="J40" s="53">
        <v>2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3</v>
      </c>
      <c r="C42" s="53">
        <v>3</v>
      </c>
      <c r="D42" s="53">
        <v>0</v>
      </c>
      <c r="E42" s="53">
        <v>117</v>
      </c>
      <c r="F42" s="53">
        <v>15</v>
      </c>
      <c r="G42" s="53">
        <v>11</v>
      </c>
      <c r="H42" s="53">
        <v>24</v>
      </c>
      <c r="I42" s="53">
        <v>1</v>
      </c>
      <c r="J42" s="53">
        <v>6</v>
      </c>
      <c r="K42" s="53">
        <v>2</v>
      </c>
      <c r="L42" s="53">
        <v>8</v>
      </c>
      <c r="M42" s="53">
        <v>8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30</v>
      </c>
      <c r="F43" s="53">
        <v>1</v>
      </c>
      <c r="G43" s="53">
        <v>1</v>
      </c>
      <c r="H43" s="53">
        <v>1</v>
      </c>
      <c r="I43" s="53">
        <v>1</v>
      </c>
      <c r="J43" s="53">
        <v>0</v>
      </c>
      <c r="K43" s="53">
        <v>1</v>
      </c>
      <c r="L43" s="53">
        <v>0</v>
      </c>
      <c r="M43" s="53">
        <v>1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2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12</v>
      </c>
      <c r="F45" s="53">
        <v>0</v>
      </c>
      <c r="G45" s="53">
        <v>0</v>
      </c>
      <c r="H45" s="53">
        <v>3</v>
      </c>
      <c r="I45" s="53">
        <v>0</v>
      </c>
      <c r="J45" s="53">
        <v>0</v>
      </c>
      <c r="K45" s="53">
        <v>2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3</v>
      </c>
      <c r="F46" s="53">
        <v>2</v>
      </c>
      <c r="G46" s="53">
        <v>1</v>
      </c>
      <c r="H46" s="53">
        <v>0</v>
      </c>
      <c r="I46" s="53">
        <v>0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1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10</v>
      </c>
      <c r="F48" s="53">
        <v>2</v>
      </c>
      <c r="G48" s="53">
        <v>1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13</v>
      </c>
      <c r="F49" s="53">
        <v>0</v>
      </c>
      <c r="G49" s="53">
        <v>1</v>
      </c>
      <c r="H49" s="53">
        <v>3</v>
      </c>
      <c r="I49" s="53">
        <v>0</v>
      </c>
      <c r="J49" s="53">
        <v>1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6</v>
      </c>
      <c r="F52" s="53">
        <v>0</v>
      </c>
      <c r="G52" s="53">
        <v>0</v>
      </c>
      <c r="H52" s="53">
        <v>1</v>
      </c>
      <c r="I52" s="53">
        <v>0</v>
      </c>
      <c r="J52" s="53">
        <v>0</v>
      </c>
      <c r="K52" s="53">
        <v>1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6</v>
      </c>
      <c r="F53" s="53">
        <v>0</v>
      </c>
      <c r="G53" s="53">
        <v>0</v>
      </c>
      <c r="H53" s="53">
        <v>2</v>
      </c>
      <c r="I53" s="53">
        <v>0</v>
      </c>
      <c r="J53" s="53">
        <v>1</v>
      </c>
      <c r="K53" s="53">
        <v>0</v>
      </c>
      <c r="L53" s="53">
        <v>0</v>
      </c>
      <c r="M53" s="53">
        <v>1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2</v>
      </c>
      <c r="F54" s="53">
        <v>1</v>
      </c>
      <c r="G54" s="53">
        <v>0</v>
      </c>
      <c r="H54" s="53">
        <v>0</v>
      </c>
      <c r="I54" s="53">
        <v>0</v>
      </c>
      <c r="J54" s="53">
        <v>0</v>
      </c>
      <c r="K54" s="53">
        <v>1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</v>
      </c>
      <c r="C55" s="53">
        <v>1</v>
      </c>
      <c r="D55" s="53">
        <v>0</v>
      </c>
      <c r="E55" s="53">
        <v>147</v>
      </c>
      <c r="F55" s="53">
        <v>0</v>
      </c>
      <c r="G55" s="53">
        <v>35</v>
      </c>
      <c r="H55" s="53">
        <v>66</v>
      </c>
      <c r="I55" s="53">
        <v>7</v>
      </c>
      <c r="J55" s="53">
        <v>20</v>
      </c>
      <c r="K55" s="53">
        <v>4</v>
      </c>
      <c r="L55" s="53">
        <v>4</v>
      </c>
      <c r="M55" s="53">
        <v>5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1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1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6</v>
      </c>
      <c r="F58" s="53">
        <v>2</v>
      </c>
      <c r="G58" s="53">
        <v>0</v>
      </c>
      <c r="H58" s="53">
        <v>1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3</v>
      </c>
      <c r="F59" s="53">
        <v>1</v>
      </c>
      <c r="G59" s="53">
        <v>0</v>
      </c>
      <c r="H59" s="53">
        <v>0</v>
      </c>
      <c r="I59" s="53">
        <v>0</v>
      </c>
      <c r="J59" s="53">
        <v>1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1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2</v>
      </c>
      <c r="C61" s="53">
        <v>2</v>
      </c>
      <c r="D61" s="53">
        <v>0</v>
      </c>
      <c r="E61" s="53">
        <v>17</v>
      </c>
      <c r="F61" s="53">
        <v>7</v>
      </c>
      <c r="G61" s="53">
        <v>1</v>
      </c>
      <c r="H61" s="53">
        <v>2</v>
      </c>
      <c r="I61" s="53">
        <v>0</v>
      </c>
      <c r="J61" s="53">
        <v>2</v>
      </c>
      <c r="K61" s="53">
        <v>0</v>
      </c>
      <c r="L61" s="53">
        <v>0</v>
      </c>
      <c r="M61" s="53">
        <v>1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16</v>
      </c>
      <c r="F62" s="53">
        <v>0</v>
      </c>
      <c r="G62" s="53">
        <v>0</v>
      </c>
      <c r="H62" s="53">
        <v>1</v>
      </c>
      <c r="I62" s="53">
        <v>1</v>
      </c>
      <c r="J62" s="53">
        <v>4</v>
      </c>
      <c r="K62" s="53">
        <v>1</v>
      </c>
      <c r="L62" s="53">
        <v>1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1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10</v>
      </c>
      <c r="F64" s="53">
        <v>4</v>
      </c>
      <c r="G64" s="53">
        <v>0</v>
      </c>
      <c r="H64" s="53">
        <v>2</v>
      </c>
      <c r="I64" s="53">
        <v>0</v>
      </c>
      <c r="J64" s="53">
        <v>0</v>
      </c>
      <c r="K64" s="53">
        <v>1</v>
      </c>
      <c r="L64" s="53">
        <v>4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5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4</v>
      </c>
      <c r="F66" s="53">
        <v>2</v>
      </c>
      <c r="G66" s="53">
        <v>0</v>
      </c>
      <c r="H66" s="53">
        <v>0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4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1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8</v>
      </c>
      <c r="F68" s="53">
        <v>1</v>
      </c>
      <c r="G68" s="53">
        <v>1</v>
      </c>
      <c r="H68" s="53">
        <v>0</v>
      </c>
      <c r="I68" s="53">
        <v>0</v>
      </c>
      <c r="J68" s="53">
        <v>0</v>
      </c>
      <c r="K68" s="53">
        <v>2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2</v>
      </c>
      <c r="F69" s="53">
        <v>1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24</v>
      </c>
      <c r="F70" s="53">
        <v>4</v>
      </c>
      <c r="G70" s="53">
        <v>0</v>
      </c>
      <c r="H70" s="53">
        <v>9</v>
      </c>
      <c r="I70" s="53">
        <v>0</v>
      </c>
      <c r="J70" s="53">
        <v>1</v>
      </c>
      <c r="K70" s="53">
        <v>1</v>
      </c>
      <c r="L70" s="53">
        <v>8</v>
      </c>
      <c r="M70" s="53">
        <v>6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1</v>
      </c>
      <c r="C71" s="53">
        <v>1</v>
      </c>
      <c r="D71" s="53">
        <v>0</v>
      </c>
      <c r="E71" s="53">
        <v>32</v>
      </c>
      <c r="F71" s="53">
        <v>7</v>
      </c>
      <c r="G71" s="53">
        <v>1</v>
      </c>
      <c r="H71" s="53">
        <v>8</v>
      </c>
      <c r="I71" s="53">
        <v>0</v>
      </c>
      <c r="J71" s="53">
        <v>6</v>
      </c>
      <c r="K71" s="53">
        <v>2</v>
      </c>
      <c r="L71" s="53">
        <v>0</v>
      </c>
      <c r="M71" s="53">
        <v>1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13</v>
      </c>
      <c r="F72" s="53">
        <v>3</v>
      </c>
      <c r="G72" s="53">
        <v>0</v>
      </c>
      <c r="H72" s="53">
        <v>1</v>
      </c>
      <c r="I72" s="53">
        <v>0</v>
      </c>
      <c r="J72" s="53">
        <v>1</v>
      </c>
      <c r="K72" s="53">
        <v>2</v>
      </c>
      <c r="L72" s="53">
        <v>0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2</v>
      </c>
      <c r="C73" s="53">
        <v>2</v>
      </c>
      <c r="D73" s="53">
        <v>0</v>
      </c>
      <c r="E73" s="53">
        <v>82</v>
      </c>
      <c r="F73" s="53">
        <v>5</v>
      </c>
      <c r="G73" s="53">
        <v>4</v>
      </c>
      <c r="H73" s="53">
        <v>12</v>
      </c>
      <c r="I73" s="53">
        <v>1</v>
      </c>
      <c r="J73" s="53">
        <v>1</v>
      </c>
      <c r="K73" s="53">
        <v>5</v>
      </c>
      <c r="L73" s="53">
        <v>15</v>
      </c>
      <c r="M73" s="53">
        <v>10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2</v>
      </c>
      <c r="C74" s="53">
        <v>3</v>
      </c>
      <c r="D74" s="53">
        <v>0</v>
      </c>
      <c r="E74" s="53">
        <v>107</v>
      </c>
      <c r="F74" s="53">
        <v>2</v>
      </c>
      <c r="G74" s="53">
        <v>19</v>
      </c>
      <c r="H74" s="53">
        <v>169</v>
      </c>
      <c r="I74" s="53">
        <v>29</v>
      </c>
      <c r="J74" s="53">
        <v>21</v>
      </c>
      <c r="K74" s="53">
        <v>1</v>
      </c>
      <c r="L74" s="53">
        <v>13</v>
      </c>
      <c r="M74" s="53">
        <v>6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4</v>
      </c>
      <c r="F75" s="53">
        <v>0</v>
      </c>
      <c r="G75" s="53">
        <v>0</v>
      </c>
      <c r="H75" s="53">
        <v>1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5</v>
      </c>
      <c r="F76" s="53">
        <v>0</v>
      </c>
      <c r="G76" s="53">
        <v>1</v>
      </c>
      <c r="H76" s="53">
        <v>0</v>
      </c>
      <c r="I76" s="53">
        <v>0</v>
      </c>
      <c r="J76" s="53">
        <v>1</v>
      </c>
      <c r="K76" s="53">
        <v>0</v>
      </c>
      <c r="L76" s="53">
        <v>0</v>
      </c>
      <c r="M76" s="53">
        <v>1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4</v>
      </c>
      <c r="F77" s="53">
        <v>1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2</v>
      </c>
      <c r="C78" s="53">
        <v>2</v>
      </c>
      <c r="D78" s="53">
        <v>0</v>
      </c>
      <c r="E78" s="53">
        <v>103</v>
      </c>
      <c r="F78" s="53">
        <v>3</v>
      </c>
      <c r="G78" s="53">
        <v>15</v>
      </c>
      <c r="H78" s="53">
        <v>20</v>
      </c>
      <c r="I78" s="53">
        <v>0</v>
      </c>
      <c r="J78" s="53">
        <v>5</v>
      </c>
      <c r="K78" s="53">
        <v>4</v>
      </c>
      <c r="L78" s="53">
        <v>3</v>
      </c>
      <c r="M78" s="53">
        <v>3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14</v>
      </c>
      <c r="F80" s="53">
        <v>0</v>
      </c>
      <c r="G80" s="53">
        <v>1</v>
      </c>
      <c r="H80" s="53">
        <v>0</v>
      </c>
      <c r="I80" s="53">
        <v>0</v>
      </c>
      <c r="J80" s="53">
        <v>0</v>
      </c>
      <c r="K80" s="53">
        <v>0</v>
      </c>
      <c r="L80" s="53">
        <v>1</v>
      </c>
      <c r="M80" s="53">
        <v>1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3</v>
      </c>
      <c r="F81" s="53">
        <v>1</v>
      </c>
      <c r="G81" s="53">
        <v>0</v>
      </c>
      <c r="H81" s="53">
        <v>0</v>
      </c>
      <c r="I81" s="53">
        <v>0</v>
      </c>
      <c r="J81" s="53">
        <v>0</v>
      </c>
      <c r="K81" s="53">
        <v>2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1</v>
      </c>
      <c r="E82" s="53">
        <v>3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1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10</v>
      </c>
      <c r="F83" s="53">
        <v>0</v>
      </c>
      <c r="G83" s="53">
        <v>0</v>
      </c>
      <c r="H83" s="53">
        <v>1</v>
      </c>
      <c r="I83" s="53">
        <v>0</v>
      </c>
      <c r="J83" s="53">
        <v>1</v>
      </c>
      <c r="K83" s="53">
        <v>2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1</v>
      </c>
      <c r="C84" s="53">
        <v>1</v>
      </c>
      <c r="D84" s="53">
        <v>0</v>
      </c>
      <c r="E84" s="53">
        <v>62</v>
      </c>
      <c r="F84" s="53">
        <v>1</v>
      </c>
      <c r="G84" s="53">
        <v>17</v>
      </c>
      <c r="H84" s="53">
        <v>61</v>
      </c>
      <c r="I84" s="53">
        <v>17</v>
      </c>
      <c r="J84" s="53">
        <v>6</v>
      </c>
      <c r="K84" s="53">
        <v>2</v>
      </c>
      <c r="L84" s="53">
        <v>9</v>
      </c>
      <c r="M84" s="53">
        <v>2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8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4</v>
      </c>
      <c r="F86" s="53">
        <v>0</v>
      </c>
      <c r="G86" s="53">
        <v>1</v>
      </c>
      <c r="H86" s="53">
        <v>2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36</v>
      </c>
      <c r="F87" s="53">
        <v>7</v>
      </c>
      <c r="G87" s="53">
        <v>3</v>
      </c>
      <c r="H87" s="53">
        <v>4</v>
      </c>
      <c r="I87" s="53">
        <v>0</v>
      </c>
      <c r="J87" s="53">
        <v>2</v>
      </c>
      <c r="K87" s="53">
        <v>2</v>
      </c>
      <c r="L87" s="53">
        <v>3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1</v>
      </c>
      <c r="F88" s="53">
        <v>1</v>
      </c>
      <c r="G88" s="53">
        <v>0</v>
      </c>
      <c r="H88" s="53">
        <v>1</v>
      </c>
      <c r="I88" s="53">
        <v>0</v>
      </c>
      <c r="J88" s="53">
        <v>1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20</v>
      </c>
      <c r="F89" s="53">
        <v>8</v>
      </c>
      <c r="G89" s="53">
        <v>1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1</v>
      </c>
      <c r="C90" s="53">
        <v>1</v>
      </c>
      <c r="D90" s="53">
        <v>0</v>
      </c>
      <c r="E90" s="53">
        <v>98</v>
      </c>
      <c r="F90" s="53">
        <v>0</v>
      </c>
      <c r="G90" s="53">
        <v>2</v>
      </c>
      <c r="H90" s="53">
        <v>9</v>
      </c>
      <c r="I90" s="53">
        <v>0</v>
      </c>
      <c r="J90" s="53">
        <v>9</v>
      </c>
      <c r="K90" s="53">
        <v>3</v>
      </c>
      <c r="L90" s="53">
        <v>3</v>
      </c>
      <c r="M90" s="53">
        <v>7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39</v>
      </c>
      <c r="F91" s="53">
        <v>11</v>
      </c>
      <c r="G91" s="53">
        <v>1</v>
      </c>
      <c r="H91" s="53">
        <v>1</v>
      </c>
      <c r="I91" s="53">
        <v>0</v>
      </c>
      <c r="J91" s="53">
        <v>0</v>
      </c>
      <c r="K91" s="53">
        <v>4</v>
      </c>
      <c r="L91" s="53">
        <v>0</v>
      </c>
      <c r="M91" s="53">
        <v>1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12</v>
      </c>
      <c r="C92" s="53">
        <v>12</v>
      </c>
      <c r="D92" s="53">
        <v>1</v>
      </c>
      <c r="E92" s="53">
        <v>354</v>
      </c>
      <c r="F92" s="53">
        <v>1</v>
      </c>
      <c r="G92" s="53">
        <v>85</v>
      </c>
      <c r="H92" s="53">
        <v>308</v>
      </c>
      <c r="I92" s="53">
        <v>130</v>
      </c>
      <c r="J92" s="53">
        <v>32</v>
      </c>
      <c r="K92" s="53">
        <v>17</v>
      </c>
      <c r="L92" s="53">
        <v>20</v>
      </c>
      <c r="M92" s="53">
        <v>20</v>
      </c>
      <c r="N92" s="53">
        <v>1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1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8</v>
      </c>
      <c r="F94" s="53">
        <v>6</v>
      </c>
      <c r="G94" s="53">
        <v>0</v>
      </c>
      <c r="H94" s="53">
        <v>0</v>
      </c>
      <c r="I94" s="53">
        <v>0</v>
      </c>
      <c r="J94" s="53">
        <v>0</v>
      </c>
      <c r="K94" s="53">
        <v>1</v>
      </c>
      <c r="L94" s="53">
        <v>1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0</v>
      </c>
      <c r="C95" s="53">
        <v>0</v>
      </c>
      <c r="D95" s="53">
        <v>0</v>
      </c>
      <c r="E95" s="53">
        <v>88</v>
      </c>
      <c r="F95" s="53">
        <v>0</v>
      </c>
      <c r="G95" s="53">
        <v>14</v>
      </c>
      <c r="H95" s="53">
        <v>26</v>
      </c>
      <c r="I95" s="53">
        <v>3</v>
      </c>
      <c r="J95" s="53">
        <v>19</v>
      </c>
      <c r="K95" s="53">
        <v>3</v>
      </c>
      <c r="L95" s="53">
        <v>0</v>
      </c>
      <c r="M95" s="53">
        <v>3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3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1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1</v>
      </c>
      <c r="C97" s="53">
        <v>1</v>
      </c>
      <c r="D97" s="53">
        <v>0</v>
      </c>
      <c r="E97" s="53">
        <v>18</v>
      </c>
      <c r="F97" s="53">
        <v>5</v>
      </c>
      <c r="G97" s="53">
        <v>4</v>
      </c>
      <c r="H97" s="53">
        <v>3</v>
      </c>
      <c r="I97" s="53">
        <v>0</v>
      </c>
      <c r="J97" s="53">
        <v>2</v>
      </c>
      <c r="K97" s="53">
        <v>0</v>
      </c>
      <c r="L97" s="53">
        <v>0</v>
      </c>
      <c r="M97" s="53">
        <v>1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11</v>
      </c>
      <c r="F98" s="53">
        <v>2</v>
      </c>
      <c r="G98" s="53">
        <v>0</v>
      </c>
      <c r="H98" s="53">
        <v>1</v>
      </c>
      <c r="I98" s="53">
        <v>4</v>
      </c>
      <c r="J98" s="53">
        <v>0</v>
      </c>
      <c r="K98" s="53">
        <v>0</v>
      </c>
      <c r="L98" s="53">
        <v>0</v>
      </c>
      <c r="M98" s="53">
        <v>1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1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3</v>
      </c>
      <c r="F100" s="53">
        <v>2</v>
      </c>
      <c r="G100" s="53">
        <v>0</v>
      </c>
      <c r="H100" s="53">
        <v>1</v>
      </c>
      <c r="I100" s="53">
        <v>0</v>
      </c>
      <c r="J100" s="53">
        <v>0</v>
      </c>
      <c r="K100" s="53">
        <v>1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5</v>
      </c>
      <c r="F101" s="53">
        <v>3</v>
      </c>
      <c r="G101" s="53">
        <v>1</v>
      </c>
      <c r="H101" s="53">
        <v>0</v>
      </c>
      <c r="I101" s="53">
        <v>0</v>
      </c>
      <c r="J101" s="53">
        <v>0</v>
      </c>
      <c r="K101" s="53">
        <v>1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80</v>
      </c>
      <c r="F102" s="53">
        <v>0</v>
      </c>
      <c r="G102" s="53">
        <v>5</v>
      </c>
      <c r="H102" s="53">
        <v>39</v>
      </c>
      <c r="I102" s="53">
        <v>3</v>
      </c>
      <c r="J102" s="53">
        <v>8</v>
      </c>
      <c r="K102" s="53">
        <v>6</v>
      </c>
      <c r="L102" s="53">
        <v>8</v>
      </c>
      <c r="M102" s="53">
        <v>5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27</v>
      </c>
      <c r="F103" s="53">
        <v>1</v>
      </c>
      <c r="G103" s="53">
        <v>4</v>
      </c>
      <c r="H103" s="53">
        <v>4</v>
      </c>
      <c r="I103" s="53">
        <v>2</v>
      </c>
      <c r="J103" s="53">
        <v>3</v>
      </c>
      <c r="K103" s="53">
        <v>0</v>
      </c>
      <c r="L103" s="53">
        <v>3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5</v>
      </c>
      <c r="F105" s="53">
        <v>1</v>
      </c>
      <c r="G105" s="53">
        <v>0</v>
      </c>
      <c r="H105" s="53">
        <v>1</v>
      </c>
      <c r="I105" s="53">
        <v>1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2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1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12</v>
      </c>
      <c r="F107" s="53">
        <v>5</v>
      </c>
      <c r="G107" s="53">
        <v>0</v>
      </c>
      <c r="H107" s="53">
        <v>0</v>
      </c>
      <c r="I107" s="53">
        <v>0</v>
      </c>
      <c r="J107" s="53">
        <v>1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14</v>
      </c>
      <c r="C108" s="53">
        <v>21</v>
      </c>
      <c r="D108" s="53">
        <v>0</v>
      </c>
      <c r="E108" s="53">
        <v>551</v>
      </c>
      <c r="F108" s="53">
        <v>5</v>
      </c>
      <c r="G108" s="53">
        <v>130</v>
      </c>
      <c r="H108" s="53">
        <v>343</v>
      </c>
      <c r="I108" s="53">
        <v>81</v>
      </c>
      <c r="J108" s="53">
        <v>84</v>
      </c>
      <c r="K108" s="53">
        <v>26</v>
      </c>
      <c r="L108" s="53">
        <v>12</v>
      </c>
      <c r="M108" s="53">
        <v>13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1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1</v>
      </c>
      <c r="C110" s="53">
        <v>1</v>
      </c>
      <c r="D110" s="53">
        <v>0</v>
      </c>
      <c r="E110" s="53">
        <v>4</v>
      </c>
      <c r="F110" s="53">
        <v>1</v>
      </c>
      <c r="G110" s="53">
        <v>1</v>
      </c>
      <c r="H110" s="53">
        <v>1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4</v>
      </c>
      <c r="F111" s="53">
        <v>1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1</v>
      </c>
      <c r="I112" s="53">
        <v>0</v>
      </c>
      <c r="J112" s="53">
        <v>0</v>
      </c>
      <c r="K112" s="53">
        <v>1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2</v>
      </c>
      <c r="F113" s="53">
        <v>2</v>
      </c>
      <c r="G113" s="53">
        <v>3</v>
      </c>
      <c r="H113" s="53">
        <v>2</v>
      </c>
      <c r="I113" s="53">
        <v>0</v>
      </c>
      <c r="J113" s="53">
        <v>1</v>
      </c>
      <c r="K113" s="53">
        <v>1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7</v>
      </c>
      <c r="F114" s="53">
        <v>0</v>
      </c>
      <c r="G114" s="53">
        <v>0</v>
      </c>
      <c r="H114" s="53">
        <v>1</v>
      </c>
      <c r="I114" s="53">
        <v>0</v>
      </c>
      <c r="J114" s="53">
        <v>0</v>
      </c>
      <c r="K114" s="53">
        <v>0</v>
      </c>
      <c r="L114" s="53">
        <v>1</v>
      </c>
      <c r="M114" s="53">
        <v>4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2</v>
      </c>
      <c r="F115" s="53">
        <v>0</v>
      </c>
      <c r="G115" s="53">
        <v>2</v>
      </c>
      <c r="H115" s="53">
        <v>0</v>
      </c>
      <c r="I115" s="53">
        <v>0</v>
      </c>
      <c r="J115" s="53">
        <v>2</v>
      </c>
      <c r="K115" s="53">
        <v>0</v>
      </c>
      <c r="L115" s="53">
        <v>0</v>
      </c>
      <c r="M115" s="53">
        <v>1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23</v>
      </c>
      <c r="F116" s="53">
        <v>1</v>
      </c>
      <c r="G116" s="53">
        <v>0</v>
      </c>
      <c r="H116" s="53">
        <v>2</v>
      </c>
      <c r="I116" s="53">
        <v>0</v>
      </c>
      <c r="J116" s="53">
        <v>3</v>
      </c>
      <c r="K116" s="53">
        <v>3</v>
      </c>
      <c r="L116" s="53">
        <v>14</v>
      </c>
      <c r="M116" s="53">
        <v>11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3</v>
      </c>
      <c r="F118" s="53">
        <v>1</v>
      </c>
      <c r="G118" s="53">
        <v>0</v>
      </c>
      <c r="H118" s="53">
        <v>0</v>
      </c>
      <c r="I118" s="53">
        <v>0</v>
      </c>
      <c r="J118" s="53">
        <v>1</v>
      </c>
      <c r="K118" s="53">
        <v>1</v>
      </c>
      <c r="L118" s="53">
        <v>1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1</v>
      </c>
      <c r="C119" s="53">
        <v>1</v>
      </c>
      <c r="D119" s="53">
        <v>0</v>
      </c>
      <c r="E119" s="53">
        <v>10</v>
      </c>
      <c r="F119" s="53">
        <v>1</v>
      </c>
      <c r="G119" s="53">
        <v>0</v>
      </c>
      <c r="H119" s="53">
        <v>0</v>
      </c>
      <c r="I119" s="53">
        <v>0</v>
      </c>
      <c r="J119" s="53">
        <v>2</v>
      </c>
      <c r="K119" s="53">
        <v>0</v>
      </c>
      <c r="L119" s="53">
        <v>1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5</v>
      </c>
      <c r="F120" s="53">
        <v>1</v>
      </c>
      <c r="G120" s="53">
        <v>0</v>
      </c>
      <c r="H120" s="53">
        <v>1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1</v>
      </c>
      <c r="E121" s="53">
        <v>17</v>
      </c>
      <c r="F121" s="53">
        <v>0</v>
      </c>
      <c r="G121" s="53">
        <v>1</v>
      </c>
      <c r="H121" s="53">
        <v>5</v>
      </c>
      <c r="I121" s="53">
        <v>0</v>
      </c>
      <c r="J121" s="53">
        <v>5</v>
      </c>
      <c r="K121" s="53">
        <v>1</v>
      </c>
      <c r="L121" s="53">
        <v>8</v>
      </c>
      <c r="M121" s="53">
        <v>2</v>
      </c>
      <c r="N121" s="53">
        <v>1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7</v>
      </c>
      <c r="F122" s="53">
        <v>0</v>
      </c>
      <c r="G122" s="53">
        <v>0</v>
      </c>
      <c r="H122" s="53">
        <v>0</v>
      </c>
      <c r="I122" s="53">
        <v>0</v>
      </c>
      <c r="J122" s="53">
        <v>1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0</v>
      </c>
      <c r="G123" s="53">
        <v>1</v>
      </c>
      <c r="H123" s="53">
        <v>0</v>
      </c>
      <c r="I123" s="53">
        <v>0</v>
      </c>
      <c r="J123" s="53">
        <v>1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10</v>
      </c>
      <c r="F125" s="53">
        <v>3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6</v>
      </c>
      <c r="F126" s="53">
        <v>0</v>
      </c>
      <c r="G126" s="53">
        <v>1</v>
      </c>
      <c r="H126" s="53">
        <v>0</v>
      </c>
      <c r="I126" s="53">
        <v>0</v>
      </c>
      <c r="J126" s="53">
        <v>0</v>
      </c>
      <c r="K126" s="53">
        <v>1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2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3</v>
      </c>
      <c r="F128" s="53">
        <v>1</v>
      </c>
      <c r="G128" s="53">
        <v>0</v>
      </c>
      <c r="H128" s="53">
        <v>2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3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5</v>
      </c>
      <c r="F130" s="53">
        <v>1</v>
      </c>
      <c r="G130" s="53">
        <v>1</v>
      </c>
      <c r="H130" s="53">
        <v>1</v>
      </c>
      <c r="I130" s="53">
        <v>0</v>
      </c>
      <c r="J130" s="53">
        <v>0</v>
      </c>
      <c r="K130" s="53">
        <v>1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4</v>
      </c>
      <c r="F132" s="53">
        <v>2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11</v>
      </c>
      <c r="F134" s="53">
        <v>0</v>
      </c>
      <c r="G134" s="53">
        <v>3</v>
      </c>
      <c r="H134" s="53">
        <v>0</v>
      </c>
      <c r="I134" s="53">
        <v>0</v>
      </c>
      <c r="J134" s="53">
        <v>1</v>
      </c>
      <c r="K134" s="53">
        <v>0</v>
      </c>
      <c r="L134" s="53">
        <v>0</v>
      </c>
      <c r="M134" s="53">
        <v>1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7</v>
      </c>
      <c r="F135" s="53">
        <v>2</v>
      </c>
      <c r="G135" s="53">
        <v>0</v>
      </c>
      <c r="H135" s="53">
        <v>0</v>
      </c>
      <c r="I135" s="53">
        <v>0</v>
      </c>
      <c r="J135" s="53">
        <v>1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3</v>
      </c>
      <c r="F136" s="53">
        <v>2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101</v>
      </c>
      <c r="F137" s="53">
        <v>6</v>
      </c>
      <c r="G137" s="53">
        <v>9</v>
      </c>
      <c r="H137" s="53">
        <v>17</v>
      </c>
      <c r="I137" s="53">
        <v>0</v>
      </c>
      <c r="J137" s="53">
        <v>13</v>
      </c>
      <c r="K137" s="53">
        <v>4</v>
      </c>
      <c r="L137" s="53">
        <v>4</v>
      </c>
      <c r="M137" s="53">
        <v>3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2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18</v>
      </c>
      <c r="F139" s="53">
        <v>2</v>
      </c>
      <c r="G139" s="53">
        <v>2</v>
      </c>
      <c r="H139" s="53">
        <v>2</v>
      </c>
      <c r="I139" s="53">
        <v>0</v>
      </c>
      <c r="J139" s="53">
        <v>1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6</v>
      </c>
      <c r="F140" s="53">
        <v>3</v>
      </c>
      <c r="G140" s="53">
        <v>0</v>
      </c>
      <c r="H140" s="53">
        <v>0</v>
      </c>
      <c r="I140" s="53">
        <v>0</v>
      </c>
      <c r="J140" s="53">
        <v>1</v>
      </c>
      <c r="K140" s="53">
        <v>1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0</v>
      </c>
      <c r="G141" s="53">
        <v>0</v>
      </c>
      <c r="H141" s="53">
        <v>0</v>
      </c>
      <c r="I141" s="53">
        <v>0</v>
      </c>
      <c r="J141" s="53">
        <v>1</v>
      </c>
      <c r="K141" s="53">
        <v>1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1</v>
      </c>
      <c r="F142" s="53">
        <v>0</v>
      </c>
      <c r="G142" s="53">
        <v>1</v>
      </c>
      <c r="H142" s="53">
        <v>0</v>
      </c>
      <c r="I142" s="53">
        <v>0</v>
      </c>
      <c r="J142" s="53">
        <v>0</v>
      </c>
      <c r="K142" s="53">
        <v>1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7</v>
      </c>
      <c r="F143" s="53">
        <v>3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17</v>
      </c>
      <c r="F144" s="53">
        <v>0</v>
      </c>
      <c r="G144" s="53">
        <v>5</v>
      </c>
      <c r="H144" s="53">
        <v>2</v>
      </c>
      <c r="I144" s="53">
        <v>0</v>
      </c>
      <c r="J144" s="53">
        <v>4</v>
      </c>
      <c r="K144" s="53">
        <v>0</v>
      </c>
      <c r="L144" s="53">
        <v>3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3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1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1</v>
      </c>
      <c r="F146" s="53">
        <v>0</v>
      </c>
      <c r="G146" s="53">
        <v>1</v>
      </c>
      <c r="H146" s="53">
        <v>0</v>
      </c>
      <c r="I146" s="53">
        <v>0</v>
      </c>
      <c r="J146" s="53">
        <v>1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6</v>
      </c>
      <c r="F147" s="53">
        <v>0</v>
      </c>
      <c r="G147" s="53">
        <v>1</v>
      </c>
      <c r="H147" s="53">
        <v>4</v>
      </c>
      <c r="I147" s="53">
        <v>0</v>
      </c>
      <c r="J147" s="53">
        <v>0</v>
      </c>
      <c r="K147" s="53">
        <v>1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1</v>
      </c>
      <c r="C148" s="53">
        <v>1</v>
      </c>
      <c r="D148" s="53">
        <v>0</v>
      </c>
      <c r="E148" s="53">
        <v>33</v>
      </c>
      <c r="F148" s="53">
        <v>4</v>
      </c>
      <c r="G148" s="53">
        <v>0</v>
      </c>
      <c r="H148" s="53">
        <v>1</v>
      </c>
      <c r="I148" s="53">
        <v>0</v>
      </c>
      <c r="J148" s="53">
        <v>5</v>
      </c>
      <c r="K148" s="53">
        <v>3</v>
      </c>
      <c r="L148" s="53">
        <v>1</v>
      </c>
      <c r="M148" s="53">
        <v>2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1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2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3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4</v>
      </c>
      <c r="F151" s="53">
        <v>0</v>
      </c>
      <c r="G151" s="53">
        <v>0</v>
      </c>
      <c r="H151" s="53">
        <v>1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2</v>
      </c>
      <c r="F152" s="53">
        <v>1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4</v>
      </c>
      <c r="C153" s="53">
        <v>4</v>
      </c>
      <c r="D153" s="53">
        <v>0</v>
      </c>
      <c r="E153" s="53">
        <v>34</v>
      </c>
      <c r="F153" s="53">
        <v>1</v>
      </c>
      <c r="G153" s="53">
        <v>4</v>
      </c>
      <c r="H153" s="53">
        <v>28</v>
      </c>
      <c r="I153" s="53">
        <v>2</v>
      </c>
      <c r="J153" s="53">
        <v>1</v>
      </c>
      <c r="K153" s="53">
        <v>1</v>
      </c>
      <c r="L153" s="53">
        <v>2</v>
      </c>
      <c r="M153" s="53">
        <v>5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1</v>
      </c>
      <c r="C154" s="53">
        <v>1</v>
      </c>
      <c r="D154" s="53">
        <v>0</v>
      </c>
      <c r="E154" s="53">
        <v>45</v>
      </c>
      <c r="F154" s="53">
        <v>0</v>
      </c>
      <c r="G154" s="53">
        <v>1</v>
      </c>
      <c r="H154" s="53">
        <v>3</v>
      </c>
      <c r="I154" s="53">
        <v>0</v>
      </c>
      <c r="J154" s="53">
        <v>2</v>
      </c>
      <c r="K154" s="53">
        <v>2</v>
      </c>
      <c r="L154" s="53">
        <v>3</v>
      </c>
      <c r="M154" s="53">
        <v>1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2</v>
      </c>
      <c r="C155" s="53">
        <v>2</v>
      </c>
      <c r="D155" s="53">
        <v>0</v>
      </c>
      <c r="E155" s="53">
        <v>32</v>
      </c>
      <c r="F155" s="53">
        <v>9</v>
      </c>
      <c r="G155" s="53">
        <v>1</v>
      </c>
      <c r="H155" s="53">
        <v>4</v>
      </c>
      <c r="I155" s="53">
        <v>0</v>
      </c>
      <c r="J155" s="53">
        <v>0</v>
      </c>
      <c r="K155" s="53">
        <v>1</v>
      </c>
      <c r="L155" s="53">
        <v>0</v>
      </c>
      <c r="M155" s="53">
        <v>1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1</v>
      </c>
      <c r="C157" s="53">
        <v>1</v>
      </c>
      <c r="D157" s="53">
        <v>0</v>
      </c>
      <c r="E157" s="53">
        <v>11</v>
      </c>
      <c r="F157" s="53">
        <v>0</v>
      </c>
      <c r="G157" s="53">
        <v>1</v>
      </c>
      <c r="H157" s="53">
        <v>0</v>
      </c>
      <c r="I157" s="53">
        <v>0</v>
      </c>
      <c r="J157" s="53">
        <v>2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3</v>
      </c>
      <c r="F158" s="53">
        <v>1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6</v>
      </c>
      <c r="F159" s="53">
        <v>1</v>
      </c>
      <c r="G159" s="53">
        <v>0</v>
      </c>
      <c r="H159" s="53">
        <v>1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2</v>
      </c>
      <c r="C160" s="53">
        <v>2</v>
      </c>
      <c r="D160" s="53">
        <v>0</v>
      </c>
      <c r="E160" s="53">
        <v>129</v>
      </c>
      <c r="F160" s="53">
        <v>0</v>
      </c>
      <c r="G160" s="53">
        <v>16</v>
      </c>
      <c r="H160" s="53">
        <v>16</v>
      </c>
      <c r="I160" s="53">
        <v>2</v>
      </c>
      <c r="J160" s="53">
        <v>26</v>
      </c>
      <c r="K160" s="53">
        <v>12</v>
      </c>
      <c r="L160" s="53">
        <v>11</v>
      </c>
      <c r="M160" s="53">
        <v>5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1</v>
      </c>
      <c r="F161" s="53">
        <v>1</v>
      </c>
      <c r="G161" s="53">
        <v>1</v>
      </c>
      <c r="H161" s="53">
        <v>2</v>
      </c>
      <c r="I161" s="53">
        <v>1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2</v>
      </c>
      <c r="E162" s="53">
        <v>5</v>
      </c>
      <c r="F162" s="53">
        <v>0</v>
      </c>
      <c r="G162" s="53">
        <v>0</v>
      </c>
      <c r="H162" s="53">
        <v>1</v>
      </c>
      <c r="I162" s="53">
        <v>0</v>
      </c>
      <c r="J162" s="53">
        <v>0</v>
      </c>
      <c r="K162" s="53">
        <v>1</v>
      </c>
      <c r="L162" s="53">
        <v>0</v>
      </c>
      <c r="M162" s="53">
        <v>0</v>
      </c>
      <c r="N162" s="53">
        <v>2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4</v>
      </c>
      <c r="F163" s="53">
        <v>0</v>
      </c>
      <c r="G163" s="53">
        <v>0</v>
      </c>
      <c r="H163" s="53">
        <v>1</v>
      </c>
      <c r="I163" s="53">
        <v>0</v>
      </c>
      <c r="J163" s="53">
        <v>0</v>
      </c>
      <c r="K163" s="53">
        <v>2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3</v>
      </c>
      <c r="F164" s="53">
        <v>1</v>
      </c>
      <c r="G164" s="53">
        <v>0</v>
      </c>
      <c r="H164" s="53">
        <v>2</v>
      </c>
      <c r="I164" s="53">
        <v>0</v>
      </c>
      <c r="J164" s="53">
        <v>1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1</v>
      </c>
      <c r="I165" s="53">
        <v>1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1</v>
      </c>
      <c r="C166" s="53">
        <v>1</v>
      </c>
      <c r="D166" s="53">
        <v>0</v>
      </c>
      <c r="E166" s="53">
        <v>11</v>
      </c>
      <c r="F166" s="53">
        <v>4</v>
      </c>
      <c r="G166" s="53">
        <v>3</v>
      </c>
      <c r="H166" s="53">
        <v>1</v>
      </c>
      <c r="I166" s="53">
        <v>0</v>
      </c>
      <c r="J166" s="53">
        <v>2</v>
      </c>
      <c r="K166" s="53">
        <v>1</v>
      </c>
      <c r="L166" s="53">
        <v>1</v>
      </c>
      <c r="M166" s="53">
        <v>2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2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27</v>
      </c>
      <c r="F168" s="53">
        <v>0</v>
      </c>
      <c r="G168" s="53">
        <v>7</v>
      </c>
      <c r="H168" s="53">
        <v>19</v>
      </c>
      <c r="I168" s="53">
        <v>8</v>
      </c>
      <c r="J168" s="53">
        <v>5</v>
      </c>
      <c r="K168" s="53">
        <v>0</v>
      </c>
      <c r="L168" s="53">
        <v>6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0</v>
      </c>
      <c r="C169" s="53">
        <v>0</v>
      </c>
      <c r="D169" s="53">
        <v>0</v>
      </c>
      <c r="E169" s="53">
        <v>94</v>
      </c>
      <c r="F169" s="53">
        <v>2</v>
      </c>
      <c r="G169" s="53">
        <v>24</v>
      </c>
      <c r="H169" s="53">
        <v>67</v>
      </c>
      <c r="I169" s="53">
        <v>7</v>
      </c>
      <c r="J169" s="53">
        <v>13</v>
      </c>
      <c r="K169" s="53">
        <v>3</v>
      </c>
      <c r="L169" s="53">
        <v>4</v>
      </c>
      <c r="M169" s="53">
        <v>4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1</v>
      </c>
      <c r="C170" s="53">
        <v>1</v>
      </c>
      <c r="D170" s="53">
        <v>0</v>
      </c>
      <c r="E170" s="53">
        <v>54</v>
      </c>
      <c r="F170" s="53">
        <v>1</v>
      </c>
      <c r="G170" s="53">
        <v>8</v>
      </c>
      <c r="H170" s="53">
        <v>9</v>
      </c>
      <c r="I170" s="53">
        <v>0</v>
      </c>
      <c r="J170" s="53">
        <v>6</v>
      </c>
      <c r="K170" s="53">
        <v>3</v>
      </c>
      <c r="L170" s="53">
        <v>4</v>
      </c>
      <c r="M170" s="53">
        <v>1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3</v>
      </c>
      <c r="F171" s="53">
        <v>1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5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129</v>
      </c>
      <c r="F174" s="53">
        <v>5</v>
      </c>
      <c r="G174" s="53">
        <v>28</v>
      </c>
      <c r="H174" s="53">
        <v>22</v>
      </c>
      <c r="I174" s="53">
        <v>5</v>
      </c>
      <c r="J174" s="53">
        <v>15</v>
      </c>
      <c r="K174" s="53">
        <v>2</v>
      </c>
      <c r="L174" s="53">
        <v>9</v>
      </c>
      <c r="M174" s="53">
        <v>2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8</v>
      </c>
      <c r="F175" s="53">
        <v>0</v>
      </c>
      <c r="G175" s="53">
        <v>0</v>
      </c>
      <c r="H175" s="53">
        <v>0</v>
      </c>
      <c r="I175" s="53">
        <v>0</v>
      </c>
      <c r="J175" s="53">
        <v>1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4</v>
      </c>
      <c r="F176" s="53">
        <v>2</v>
      </c>
      <c r="G176" s="53">
        <v>0</v>
      </c>
      <c r="H176" s="53">
        <v>0</v>
      </c>
      <c r="I176" s="53">
        <v>0</v>
      </c>
      <c r="J176" s="53">
        <v>0</v>
      </c>
      <c r="K176" s="53">
        <v>2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6</v>
      </c>
      <c r="F177" s="53">
        <v>3</v>
      </c>
      <c r="G177" s="53">
        <v>0</v>
      </c>
      <c r="H177" s="53">
        <v>0</v>
      </c>
      <c r="I177" s="53">
        <v>0</v>
      </c>
      <c r="J177" s="53">
        <v>0</v>
      </c>
      <c r="K177" s="53">
        <v>1</v>
      </c>
      <c r="L177" s="53">
        <v>1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11</v>
      </c>
      <c r="F178" s="53">
        <v>0</v>
      </c>
      <c r="G178" s="53">
        <v>0</v>
      </c>
      <c r="H178" s="53">
        <v>0</v>
      </c>
      <c r="I178" s="53">
        <v>0</v>
      </c>
      <c r="J178" s="53">
        <v>1</v>
      </c>
      <c r="K178" s="53">
        <v>0</v>
      </c>
      <c r="L178" s="53">
        <v>4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33</v>
      </c>
      <c r="F179" s="53">
        <v>3</v>
      </c>
      <c r="G179" s="53">
        <v>11</v>
      </c>
      <c r="H179" s="53">
        <v>14</v>
      </c>
      <c r="I179" s="53">
        <v>2</v>
      </c>
      <c r="J179" s="53">
        <v>5</v>
      </c>
      <c r="K179" s="53">
        <v>1</v>
      </c>
      <c r="L179" s="53">
        <v>1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11</v>
      </c>
      <c r="F181" s="53">
        <v>1</v>
      </c>
      <c r="G181" s="53">
        <v>0</v>
      </c>
      <c r="H181" s="53">
        <v>0</v>
      </c>
      <c r="I181" s="53">
        <v>0</v>
      </c>
      <c r="J181" s="53">
        <v>0</v>
      </c>
      <c r="K181" s="53">
        <v>2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10</v>
      </c>
      <c r="F182" s="53">
        <v>4</v>
      </c>
      <c r="G182" s="53">
        <v>0</v>
      </c>
      <c r="H182" s="53">
        <v>0</v>
      </c>
      <c r="I182" s="53">
        <v>0</v>
      </c>
      <c r="J182" s="53">
        <v>1</v>
      </c>
      <c r="K182" s="53">
        <v>2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3</v>
      </c>
      <c r="F184" s="53">
        <v>1</v>
      </c>
      <c r="G184" s="53">
        <v>0</v>
      </c>
      <c r="H184" s="53">
        <v>0</v>
      </c>
      <c r="I184" s="53">
        <v>0</v>
      </c>
      <c r="J184" s="53">
        <v>2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24</v>
      </c>
      <c r="F185" s="53">
        <v>1</v>
      </c>
      <c r="G185" s="53">
        <v>3</v>
      </c>
      <c r="H185" s="53">
        <v>2</v>
      </c>
      <c r="I185" s="53">
        <v>0</v>
      </c>
      <c r="J185" s="53">
        <v>6</v>
      </c>
      <c r="K185" s="53">
        <v>0</v>
      </c>
      <c r="L185" s="53">
        <v>3</v>
      </c>
      <c r="M185" s="53">
        <v>2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37</v>
      </c>
      <c r="F186" s="53">
        <v>0</v>
      </c>
      <c r="G186" s="53">
        <v>8</v>
      </c>
      <c r="H186" s="53">
        <v>8</v>
      </c>
      <c r="I186" s="53">
        <v>3</v>
      </c>
      <c r="J186" s="53">
        <v>4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6</v>
      </c>
      <c r="F187" s="53">
        <v>5</v>
      </c>
      <c r="G187" s="53">
        <v>0</v>
      </c>
      <c r="H187" s="53">
        <v>0</v>
      </c>
      <c r="I187" s="53">
        <v>0</v>
      </c>
      <c r="J187" s="53">
        <v>0</v>
      </c>
      <c r="K187" s="53">
        <v>2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8</v>
      </c>
      <c r="F188" s="53">
        <v>2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1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7</v>
      </c>
      <c r="F189" s="53">
        <v>3</v>
      </c>
      <c r="G189" s="53">
        <v>0</v>
      </c>
      <c r="H189" s="53">
        <v>1</v>
      </c>
      <c r="I189" s="53">
        <v>0</v>
      </c>
      <c r="J189" s="53">
        <v>2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1</v>
      </c>
      <c r="H190" s="53">
        <v>0</v>
      </c>
      <c r="I190" s="53">
        <v>0</v>
      </c>
      <c r="J190" s="53">
        <v>0</v>
      </c>
      <c r="K190" s="53">
        <v>2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12</v>
      </c>
      <c r="F191" s="53">
        <v>0</v>
      </c>
      <c r="G191" s="53">
        <v>1</v>
      </c>
      <c r="H191" s="53">
        <v>6</v>
      </c>
      <c r="I191" s="53">
        <v>0</v>
      </c>
      <c r="J191" s="53">
        <v>1</v>
      </c>
      <c r="K191" s="53">
        <v>1</v>
      </c>
      <c r="L191" s="53">
        <v>2</v>
      </c>
      <c r="M191" s="53">
        <v>2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13</v>
      </c>
      <c r="F192" s="53">
        <v>0</v>
      </c>
      <c r="G192" s="53">
        <v>0</v>
      </c>
      <c r="H192" s="53">
        <v>0</v>
      </c>
      <c r="I192" s="53">
        <v>0</v>
      </c>
      <c r="J192" s="53">
        <v>1</v>
      </c>
      <c r="K192" s="53">
        <v>4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15</v>
      </c>
      <c r="F193" s="53">
        <v>8</v>
      </c>
      <c r="G193" s="53">
        <v>1</v>
      </c>
      <c r="H193" s="53">
        <v>1</v>
      </c>
      <c r="I193" s="53">
        <v>1</v>
      </c>
      <c r="J193" s="53">
        <v>1</v>
      </c>
      <c r="K193" s="53">
        <v>1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26</v>
      </c>
      <c r="F194" s="53">
        <v>1</v>
      </c>
      <c r="G194" s="53">
        <v>1</v>
      </c>
      <c r="H194" s="53">
        <v>3</v>
      </c>
      <c r="I194" s="53">
        <v>1</v>
      </c>
      <c r="J194" s="53">
        <v>3</v>
      </c>
      <c r="K194" s="53">
        <v>0</v>
      </c>
      <c r="L194" s="53">
        <v>5</v>
      </c>
      <c r="M194" s="53">
        <v>2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1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10</v>
      </c>
      <c r="C197" s="53">
        <v>10</v>
      </c>
      <c r="D197" s="53">
        <v>0</v>
      </c>
      <c r="E197" s="53">
        <v>227</v>
      </c>
      <c r="F197" s="53">
        <v>8</v>
      </c>
      <c r="G197" s="53">
        <v>54</v>
      </c>
      <c r="H197" s="53">
        <v>231</v>
      </c>
      <c r="I197" s="53">
        <v>47</v>
      </c>
      <c r="J197" s="53">
        <v>26</v>
      </c>
      <c r="K197" s="53">
        <v>12</v>
      </c>
      <c r="L197" s="53">
        <v>10</v>
      </c>
      <c r="M197" s="53">
        <v>14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3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2</v>
      </c>
      <c r="C199" s="53">
        <v>2</v>
      </c>
      <c r="D199" s="53">
        <v>0</v>
      </c>
      <c r="E199" s="53">
        <v>78</v>
      </c>
      <c r="F199" s="53">
        <v>2</v>
      </c>
      <c r="G199" s="53">
        <v>4</v>
      </c>
      <c r="H199" s="53">
        <v>74</v>
      </c>
      <c r="I199" s="53">
        <v>4</v>
      </c>
      <c r="J199" s="53">
        <v>7</v>
      </c>
      <c r="K199" s="53">
        <v>12</v>
      </c>
      <c r="L199" s="53">
        <v>9</v>
      </c>
      <c r="M199" s="53">
        <v>7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24</v>
      </c>
      <c r="F200" s="53">
        <v>1</v>
      </c>
      <c r="G200" s="53">
        <v>0</v>
      </c>
      <c r="H200" s="53">
        <v>1</v>
      </c>
      <c r="I200" s="53">
        <v>0</v>
      </c>
      <c r="J200" s="53">
        <v>5</v>
      </c>
      <c r="K200" s="53">
        <v>3</v>
      </c>
      <c r="L200" s="53">
        <v>3</v>
      </c>
      <c r="M200" s="53">
        <v>0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14</v>
      </c>
      <c r="F201" s="53">
        <v>4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13</v>
      </c>
      <c r="F203" s="53">
        <v>7</v>
      </c>
      <c r="G203" s="53">
        <v>1</v>
      </c>
      <c r="H203" s="53">
        <v>0</v>
      </c>
      <c r="I203" s="53">
        <v>0</v>
      </c>
      <c r="J203" s="53">
        <v>2</v>
      </c>
      <c r="K203" s="53">
        <v>1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3</v>
      </c>
      <c r="F204" s="53">
        <v>0</v>
      </c>
      <c r="G204" s="53">
        <v>1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20</v>
      </c>
      <c r="F205" s="53">
        <v>0</v>
      </c>
      <c r="G205" s="53">
        <v>0</v>
      </c>
      <c r="H205" s="53">
        <v>0</v>
      </c>
      <c r="I205" s="53">
        <v>0</v>
      </c>
      <c r="J205" s="53">
        <v>2</v>
      </c>
      <c r="K205" s="53">
        <v>1</v>
      </c>
      <c r="L205" s="53">
        <v>3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3</v>
      </c>
      <c r="F206" s="53">
        <v>2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4</v>
      </c>
      <c r="F208" s="53">
        <v>1</v>
      </c>
      <c r="G208" s="53">
        <v>0</v>
      </c>
      <c r="H208" s="53">
        <v>0</v>
      </c>
      <c r="I208" s="53">
        <v>0</v>
      </c>
      <c r="J208" s="53">
        <v>0</v>
      </c>
      <c r="K208" s="53">
        <v>1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9</v>
      </c>
      <c r="F209" s="53">
        <v>2</v>
      </c>
      <c r="G209" s="53">
        <v>1</v>
      </c>
      <c r="H209" s="53">
        <v>1</v>
      </c>
      <c r="I209" s="53">
        <v>1</v>
      </c>
      <c r="J209" s="53">
        <v>1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6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3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5</v>
      </c>
      <c r="F211" s="53">
        <v>2</v>
      </c>
      <c r="G211" s="53">
        <v>1</v>
      </c>
      <c r="H211" s="53">
        <v>0</v>
      </c>
      <c r="I211" s="53">
        <v>0</v>
      </c>
      <c r="J211" s="53">
        <v>0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13</v>
      </c>
      <c r="F212" s="53">
        <v>1</v>
      </c>
      <c r="G212" s="53">
        <v>3</v>
      </c>
      <c r="H212" s="53">
        <v>1</v>
      </c>
      <c r="I212" s="53">
        <v>0</v>
      </c>
      <c r="J212" s="53">
        <v>8</v>
      </c>
      <c r="K212" s="53">
        <v>0</v>
      </c>
      <c r="L212" s="53">
        <v>0</v>
      </c>
      <c r="M212" s="53">
        <v>1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37</v>
      </c>
      <c r="F213" s="53">
        <v>3</v>
      </c>
      <c r="G213" s="53">
        <v>2</v>
      </c>
      <c r="H213" s="53">
        <v>4</v>
      </c>
      <c r="I213" s="53">
        <v>1</v>
      </c>
      <c r="J213" s="53">
        <v>1</v>
      </c>
      <c r="K213" s="53">
        <v>1</v>
      </c>
      <c r="L213" s="53">
        <v>26</v>
      </c>
      <c r="M213" s="53">
        <v>6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90</v>
      </c>
      <c r="F214" s="53">
        <v>3</v>
      </c>
      <c r="G214" s="53">
        <v>8</v>
      </c>
      <c r="H214" s="53">
        <v>11</v>
      </c>
      <c r="I214" s="53">
        <v>1</v>
      </c>
      <c r="J214" s="53">
        <v>13</v>
      </c>
      <c r="K214" s="53">
        <v>1</v>
      </c>
      <c r="L214" s="53">
        <v>23</v>
      </c>
      <c r="M214" s="53">
        <v>1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1</v>
      </c>
      <c r="E215" s="53">
        <v>1</v>
      </c>
      <c r="F215" s="53">
        <v>0</v>
      </c>
      <c r="G215" s="53">
        <v>0</v>
      </c>
      <c r="H215" s="53">
        <v>0</v>
      </c>
      <c r="I215" s="53">
        <v>1</v>
      </c>
      <c r="J215" s="53">
        <v>0</v>
      </c>
      <c r="K215" s="53">
        <v>0</v>
      </c>
      <c r="L215" s="53">
        <v>0</v>
      </c>
      <c r="M215" s="53">
        <v>0</v>
      </c>
      <c r="N215" s="53">
        <v>1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49</v>
      </c>
      <c r="F216" s="53">
        <v>0</v>
      </c>
      <c r="G216" s="53">
        <v>1</v>
      </c>
      <c r="H216" s="53">
        <v>9</v>
      </c>
      <c r="I216" s="53">
        <v>3</v>
      </c>
      <c r="J216" s="53">
        <v>6</v>
      </c>
      <c r="K216" s="53">
        <v>2</v>
      </c>
      <c r="L216" s="53">
        <v>12</v>
      </c>
      <c r="M216" s="53">
        <v>5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6</v>
      </c>
      <c r="F218" s="53">
        <v>2</v>
      </c>
      <c r="G218" s="53">
        <v>1</v>
      </c>
      <c r="H218" s="53">
        <v>0</v>
      </c>
      <c r="I218" s="53">
        <v>0</v>
      </c>
      <c r="J218" s="53">
        <v>0</v>
      </c>
      <c r="K218" s="53">
        <v>2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1</v>
      </c>
      <c r="K219" s="53">
        <v>2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9</v>
      </c>
      <c r="F220" s="53">
        <v>0</v>
      </c>
      <c r="G220" s="53">
        <v>0</v>
      </c>
      <c r="H220" s="53">
        <v>0</v>
      </c>
      <c r="I220" s="53">
        <v>0</v>
      </c>
      <c r="J220" s="53">
        <v>1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2</v>
      </c>
      <c r="F221" s="53">
        <v>1</v>
      </c>
      <c r="G221" s="53">
        <v>0</v>
      </c>
      <c r="H221" s="53">
        <v>0</v>
      </c>
      <c r="I221" s="53">
        <v>1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7</v>
      </c>
      <c r="F222" s="53">
        <v>1</v>
      </c>
      <c r="G222" s="53">
        <v>1</v>
      </c>
      <c r="H222" s="53">
        <v>0</v>
      </c>
      <c r="I222" s="53">
        <v>0</v>
      </c>
      <c r="J222" s="53">
        <v>0</v>
      </c>
      <c r="K222" s="53">
        <v>1</v>
      </c>
      <c r="L222" s="53">
        <v>3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12</v>
      </c>
      <c r="F223" s="53">
        <v>2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3</v>
      </c>
      <c r="F224" s="53">
        <v>3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5</v>
      </c>
      <c r="F225" s="53">
        <v>5</v>
      </c>
      <c r="G225" s="53">
        <v>0</v>
      </c>
      <c r="H225" s="53">
        <v>0</v>
      </c>
      <c r="I225" s="53">
        <v>0</v>
      </c>
      <c r="J225" s="53">
        <v>0</v>
      </c>
      <c r="K225" s="53">
        <v>1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1</v>
      </c>
      <c r="C226" s="53">
        <v>1</v>
      </c>
      <c r="D226" s="53">
        <v>0</v>
      </c>
      <c r="E226" s="53">
        <v>48</v>
      </c>
      <c r="F226" s="53">
        <v>7</v>
      </c>
      <c r="G226" s="53">
        <v>1</v>
      </c>
      <c r="H226" s="53">
        <v>6</v>
      </c>
      <c r="I226" s="53">
        <v>2</v>
      </c>
      <c r="J226" s="53">
        <v>3</v>
      </c>
      <c r="K226" s="53">
        <v>4</v>
      </c>
      <c r="L226" s="53">
        <v>1</v>
      </c>
      <c r="M226" s="53">
        <v>4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3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1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1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11</v>
      </c>
      <c r="F230" s="53">
        <v>0</v>
      </c>
      <c r="G230" s="53">
        <v>4</v>
      </c>
      <c r="H230" s="53">
        <v>3</v>
      </c>
      <c r="I230" s="53">
        <v>0</v>
      </c>
      <c r="J230" s="53">
        <v>2</v>
      </c>
      <c r="K230" s="53">
        <v>0</v>
      </c>
      <c r="L230" s="53">
        <v>7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3</v>
      </c>
      <c r="F231" s="53">
        <v>1</v>
      </c>
      <c r="G231" s="53">
        <v>0</v>
      </c>
      <c r="H231" s="53">
        <v>3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3</v>
      </c>
      <c r="F233" s="53">
        <v>2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62</v>
      </c>
      <c r="F234" s="53">
        <v>5</v>
      </c>
      <c r="G234" s="53">
        <v>6</v>
      </c>
      <c r="H234" s="53">
        <v>3</v>
      </c>
      <c r="I234" s="53">
        <v>0</v>
      </c>
      <c r="J234" s="53">
        <v>3</v>
      </c>
      <c r="K234" s="53">
        <v>1</v>
      </c>
      <c r="L234" s="53">
        <v>1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4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1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8</v>
      </c>
      <c r="F236" s="53">
        <v>4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5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2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6</v>
      </c>
      <c r="F238" s="53">
        <v>1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1</v>
      </c>
      <c r="C239" s="53">
        <v>1</v>
      </c>
      <c r="D239" s="53">
        <v>0</v>
      </c>
      <c r="E239" s="53">
        <v>26</v>
      </c>
      <c r="F239" s="53">
        <v>3</v>
      </c>
      <c r="G239" s="53">
        <v>3</v>
      </c>
      <c r="H239" s="53">
        <v>3</v>
      </c>
      <c r="I239" s="53">
        <v>0</v>
      </c>
      <c r="J239" s="53">
        <v>6</v>
      </c>
      <c r="K239" s="53">
        <v>1</v>
      </c>
      <c r="L239" s="53">
        <v>6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1</v>
      </c>
      <c r="C242" s="53">
        <v>2</v>
      </c>
      <c r="D242" s="53">
        <v>0</v>
      </c>
      <c r="E242" s="53">
        <v>41</v>
      </c>
      <c r="F242" s="53">
        <v>3</v>
      </c>
      <c r="G242" s="53">
        <v>1</v>
      </c>
      <c r="H242" s="53">
        <v>1</v>
      </c>
      <c r="I242" s="53">
        <v>1</v>
      </c>
      <c r="J242" s="53">
        <v>4</v>
      </c>
      <c r="K242" s="53">
        <v>0</v>
      </c>
      <c r="L242" s="53">
        <v>3</v>
      </c>
      <c r="M242" s="53">
        <v>1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1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2</v>
      </c>
      <c r="C244" s="53">
        <v>2</v>
      </c>
      <c r="D244" s="53">
        <v>0</v>
      </c>
      <c r="E244" s="53">
        <v>128</v>
      </c>
      <c r="F244" s="53">
        <v>0</v>
      </c>
      <c r="G244" s="53">
        <v>8</v>
      </c>
      <c r="H244" s="53">
        <v>27</v>
      </c>
      <c r="I244" s="53">
        <v>6</v>
      </c>
      <c r="J244" s="53">
        <v>22</v>
      </c>
      <c r="K244" s="53">
        <v>3</v>
      </c>
      <c r="L244" s="53">
        <v>8</v>
      </c>
      <c r="M244" s="53">
        <v>6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2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4</v>
      </c>
      <c r="F246" s="53">
        <v>1</v>
      </c>
      <c r="G246" s="53">
        <v>0</v>
      </c>
      <c r="H246" s="53">
        <v>0</v>
      </c>
      <c r="I246" s="53">
        <v>0</v>
      </c>
      <c r="J246" s="53">
        <v>1</v>
      </c>
      <c r="K246" s="53">
        <v>1</v>
      </c>
      <c r="L246" s="53">
        <v>0</v>
      </c>
      <c r="M246" s="53">
        <v>1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6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1</v>
      </c>
      <c r="F248" s="53">
        <v>0</v>
      </c>
      <c r="G248" s="53">
        <v>1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3</v>
      </c>
      <c r="F250" s="53">
        <v>2</v>
      </c>
      <c r="G250" s="53">
        <v>1</v>
      </c>
      <c r="H250" s="53">
        <v>0</v>
      </c>
      <c r="I250" s="53">
        <v>0</v>
      </c>
      <c r="J250" s="53">
        <v>1</v>
      </c>
      <c r="K250" s="53">
        <v>1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7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8</v>
      </c>
      <c r="F253" s="53">
        <v>3</v>
      </c>
      <c r="G253" s="53">
        <v>0</v>
      </c>
      <c r="H253" s="53">
        <v>0</v>
      </c>
      <c r="I253" s="53">
        <v>0</v>
      </c>
      <c r="J253" s="53">
        <v>0</v>
      </c>
      <c r="K253" s="53">
        <v>1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3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1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36</v>
      </c>
      <c r="F256" s="53">
        <v>4</v>
      </c>
      <c r="G256" s="53">
        <v>4</v>
      </c>
      <c r="H256" s="53">
        <v>2</v>
      </c>
      <c r="I256" s="53">
        <v>1</v>
      </c>
      <c r="J256" s="53">
        <v>6</v>
      </c>
      <c r="K256" s="53">
        <v>3</v>
      </c>
      <c r="L256" s="53">
        <v>6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1</v>
      </c>
      <c r="F257" s="53">
        <v>0</v>
      </c>
      <c r="G257" s="53">
        <v>0</v>
      </c>
      <c r="H257" s="53">
        <v>1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6</v>
      </c>
      <c r="F258" s="53">
        <v>0</v>
      </c>
      <c r="G258" s="53">
        <v>0</v>
      </c>
      <c r="H258" s="53">
        <v>1</v>
      </c>
      <c r="I258" s="53">
        <v>0</v>
      </c>
      <c r="J258" s="53">
        <v>0</v>
      </c>
      <c r="K258" s="53">
        <v>1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4</v>
      </c>
      <c r="F260" s="53">
        <v>1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8</v>
      </c>
      <c r="F261" s="53">
        <v>6</v>
      </c>
      <c r="G261" s="53">
        <v>0</v>
      </c>
      <c r="H261" s="53">
        <v>1</v>
      </c>
      <c r="I261" s="53">
        <v>0</v>
      </c>
      <c r="J261" s="53">
        <v>1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4</v>
      </c>
      <c r="F262" s="53">
        <v>1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1</v>
      </c>
      <c r="I263" s="53">
        <v>0</v>
      </c>
      <c r="J263" s="53">
        <v>0</v>
      </c>
      <c r="K263" s="53">
        <v>1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1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1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20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1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11</v>
      </c>
      <c r="F267" s="53">
        <v>1</v>
      </c>
      <c r="G267" s="53">
        <v>3</v>
      </c>
      <c r="H267" s="53">
        <v>2</v>
      </c>
      <c r="I267" s="53">
        <v>0</v>
      </c>
      <c r="J267" s="53">
        <v>0</v>
      </c>
      <c r="K267" s="53">
        <v>1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1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3</v>
      </c>
      <c r="F269" s="53">
        <v>2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1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2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1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63</v>
      </c>
      <c r="F271" s="53">
        <v>8</v>
      </c>
      <c r="G271" s="53">
        <v>12</v>
      </c>
      <c r="H271" s="53">
        <v>14</v>
      </c>
      <c r="I271" s="53">
        <v>1</v>
      </c>
      <c r="J271" s="53">
        <v>4</v>
      </c>
      <c r="K271" s="53">
        <v>5</v>
      </c>
      <c r="L271" s="53">
        <v>9</v>
      </c>
      <c r="M271" s="53">
        <v>9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1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1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7</v>
      </c>
      <c r="F274" s="53">
        <v>2</v>
      </c>
      <c r="G274" s="53">
        <v>1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3</v>
      </c>
      <c r="F275" s="53">
        <v>0</v>
      </c>
      <c r="G275" s="53">
        <v>0</v>
      </c>
      <c r="H275" s="53">
        <v>0</v>
      </c>
      <c r="I275" s="53">
        <v>1</v>
      </c>
      <c r="J275" s="53">
        <v>0</v>
      </c>
      <c r="K275" s="53">
        <v>0</v>
      </c>
      <c r="L275" s="53">
        <v>2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22</v>
      </c>
      <c r="F276" s="53">
        <v>6</v>
      </c>
      <c r="G276" s="53">
        <v>0</v>
      </c>
      <c r="H276" s="53">
        <v>3</v>
      </c>
      <c r="I276" s="53">
        <v>0</v>
      </c>
      <c r="J276" s="53">
        <v>2</v>
      </c>
      <c r="K276" s="53">
        <v>1</v>
      </c>
      <c r="L276" s="53">
        <v>0</v>
      </c>
      <c r="M276" s="53">
        <v>1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9</v>
      </c>
      <c r="F277" s="53">
        <v>1</v>
      </c>
      <c r="G277" s="53">
        <v>1</v>
      </c>
      <c r="H277" s="53">
        <v>3</v>
      </c>
      <c r="I277" s="53">
        <v>0</v>
      </c>
      <c r="J277" s="53">
        <v>0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5</v>
      </c>
      <c r="F278" s="53">
        <v>3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5</v>
      </c>
      <c r="F279" s="53">
        <v>1</v>
      </c>
      <c r="G279" s="53">
        <v>0</v>
      </c>
      <c r="H279" s="53">
        <v>0</v>
      </c>
      <c r="I279" s="53">
        <v>0</v>
      </c>
      <c r="J279" s="53">
        <v>0</v>
      </c>
      <c r="K279" s="53">
        <v>1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30</v>
      </c>
      <c r="F280" s="53">
        <v>2</v>
      </c>
      <c r="G280" s="53">
        <v>1</v>
      </c>
      <c r="H280" s="53">
        <v>5</v>
      </c>
      <c r="I280" s="53">
        <v>0</v>
      </c>
      <c r="J280" s="53">
        <v>1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0</v>
      </c>
      <c r="I281" s="53">
        <v>1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7</v>
      </c>
      <c r="F282" s="53">
        <v>1</v>
      </c>
      <c r="G282" s="53">
        <v>3</v>
      </c>
      <c r="H282" s="53">
        <v>2</v>
      </c>
      <c r="I282" s="53">
        <v>0</v>
      </c>
      <c r="J282" s="53">
        <v>0</v>
      </c>
      <c r="K282" s="53">
        <v>1</v>
      </c>
      <c r="L282" s="53">
        <v>2</v>
      </c>
      <c r="M282" s="53">
        <v>1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1</v>
      </c>
      <c r="F284" s="53">
        <v>0</v>
      </c>
      <c r="G284" s="53">
        <v>0</v>
      </c>
      <c r="H284" s="53">
        <v>0</v>
      </c>
      <c r="I284" s="53">
        <v>0</v>
      </c>
      <c r="J284" s="53">
        <v>1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7</v>
      </c>
      <c r="F285" s="53">
        <v>0</v>
      </c>
      <c r="G285" s="53">
        <v>0</v>
      </c>
      <c r="H285" s="53">
        <v>0</v>
      </c>
      <c r="I285" s="53">
        <v>0</v>
      </c>
      <c r="J285" s="53">
        <v>1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3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1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5</v>
      </c>
      <c r="F289" s="53">
        <v>2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1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8</v>
      </c>
      <c r="F290" s="53">
        <v>1</v>
      </c>
      <c r="G290" s="53">
        <v>1</v>
      </c>
      <c r="H290" s="53">
        <v>1</v>
      </c>
      <c r="I290" s="53">
        <v>0</v>
      </c>
      <c r="J290" s="53">
        <v>4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6</v>
      </c>
      <c r="F292" s="53">
        <v>5</v>
      </c>
      <c r="G292" s="53">
        <v>0</v>
      </c>
      <c r="H292" s="53">
        <v>0</v>
      </c>
      <c r="I292" s="53">
        <v>0</v>
      </c>
      <c r="J292" s="53">
        <v>3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9</v>
      </c>
      <c r="F293" s="53">
        <v>0</v>
      </c>
      <c r="G293" s="53">
        <v>1</v>
      </c>
      <c r="H293" s="53">
        <v>0</v>
      </c>
      <c r="I293" s="53">
        <v>1</v>
      </c>
      <c r="J293" s="53">
        <v>0</v>
      </c>
      <c r="K293" s="53">
        <v>0</v>
      </c>
      <c r="L293" s="53">
        <v>6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8</v>
      </c>
      <c r="F294" s="53">
        <v>1</v>
      </c>
      <c r="G294" s="53">
        <v>2</v>
      </c>
      <c r="H294" s="53">
        <v>1</v>
      </c>
      <c r="I294" s="53">
        <v>0</v>
      </c>
      <c r="J294" s="53">
        <v>1</v>
      </c>
      <c r="K294" s="53">
        <v>2</v>
      </c>
      <c r="L294" s="53">
        <v>4</v>
      </c>
      <c r="M294" s="53">
        <v>2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3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2</v>
      </c>
      <c r="C297" s="53">
        <v>2</v>
      </c>
      <c r="D297" s="53">
        <v>0</v>
      </c>
      <c r="E297" s="53">
        <v>40</v>
      </c>
      <c r="F297" s="53">
        <v>1</v>
      </c>
      <c r="G297" s="53">
        <v>3</v>
      </c>
      <c r="H297" s="53">
        <v>10</v>
      </c>
      <c r="I297" s="53">
        <v>1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0</v>
      </c>
      <c r="H298" s="53">
        <v>0</v>
      </c>
      <c r="I298" s="53">
        <v>0</v>
      </c>
      <c r="J298" s="53">
        <v>1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1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1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2</v>
      </c>
      <c r="C300" s="53">
        <v>2</v>
      </c>
      <c r="D300" s="53">
        <v>0</v>
      </c>
      <c r="E300" s="53">
        <v>283</v>
      </c>
      <c r="F300" s="53">
        <v>2</v>
      </c>
      <c r="G300" s="53">
        <v>73</v>
      </c>
      <c r="H300" s="53">
        <v>201</v>
      </c>
      <c r="I300" s="53">
        <v>64</v>
      </c>
      <c r="J300" s="53">
        <v>45</v>
      </c>
      <c r="K300" s="53">
        <v>9</v>
      </c>
      <c r="L300" s="53">
        <v>22</v>
      </c>
      <c r="M300" s="53">
        <v>20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1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2</v>
      </c>
      <c r="C304" s="53">
        <v>2</v>
      </c>
      <c r="D304" s="53">
        <v>0</v>
      </c>
      <c r="E304" s="53">
        <v>59</v>
      </c>
      <c r="F304" s="53">
        <v>8</v>
      </c>
      <c r="G304" s="53">
        <v>2</v>
      </c>
      <c r="H304" s="53">
        <v>14</v>
      </c>
      <c r="I304" s="53">
        <v>1</v>
      </c>
      <c r="J304" s="53">
        <v>4</v>
      </c>
      <c r="K304" s="53">
        <v>3</v>
      </c>
      <c r="L304" s="53">
        <v>7</v>
      </c>
      <c r="M304" s="53">
        <v>5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5</v>
      </c>
      <c r="F305" s="53">
        <v>1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2</v>
      </c>
      <c r="C306" s="53">
        <v>2</v>
      </c>
      <c r="D306" s="53">
        <v>0</v>
      </c>
      <c r="E306" s="53">
        <v>25</v>
      </c>
      <c r="F306" s="53">
        <v>2</v>
      </c>
      <c r="G306" s="53">
        <v>0</v>
      </c>
      <c r="H306" s="53">
        <v>2</v>
      </c>
      <c r="I306" s="53">
        <v>0</v>
      </c>
      <c r="J306" s="53">
        <v>2</v>
      </c>
      <c r="K306" s="53">
        <v>1</v>
      </c>
      <c r="L306" s="53">
        <v>1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1</v>
      </c>
      <c r="C307" s="53">
        <v>1</v>
      </c>
      <c r="D307" s="53">
        <v>0</v>
      </c>
      <c r="E307" s="53">
        <v>37</v>
      </c>
      <c r="F307" s="53">
        <v>1</v>
      </c>
      <c r="G307" s="53">
        <v>4</v>
      </c>
      <c r="H307" s="53">
        <v>2</v>
      </c>
      <c r="I307" s="53">
        <v>0</v>
      </c>
      <c r="J307" s="53">
        <v>2</v>
      </c>
      <c r="K307" s="53">
        <v>6</v>
      </c>
      <c r="L307" s="53">
        <v>1</v>
      </c>
      <c r="M307" s="53">
        <v>1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1</v>
      </c>
      <c r="F308" s="53">
        <v>0</v>
      </c>
      <c r="G308" s="53">
        <v>1</v>
      </c>
      <c r="H308" s="53">
        <v>0</v>
      </c>
      <c r="I308" s="53">
        <v>0</v>
      </c>
      <c r="J308" s="53">
        <v>0</v>
      </c>
      <c r="K308" s="53">
        <v>1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27</v>
      </c>
      <c r="F309" s="53">
        <v>1</v>
      </c>
      <c r="G309" s="53">
        <v>2</v>
      </c>
      <c r="H309" s="53">
        <v>2</v>
      </c>
      <c r="I309" s="53">
        <v>1</v>
      </c>
      <c r="J309" s="53">
        <v>4</v>
      </c>
      <c r="K309" s="53">
        <v>2</v>
      </c>
      <c r="L309" s="53">
        <v>1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12</v>
      </c>
      <c r="F310" s="53">
        <v>5</v>
      </c>
      <c r="G310" s="53">
        <v>0</v>
      </c>
      <c r="H310" s="53">
        <v>3</v>
      </c>
      <c r="I310" s="53">
        <v>0</v>
      </c>
      <c r="J310" s="53">
        <v>0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4</v>
      </c>
      <c r="F311" s="53">
        <v>0</v>
      </c>
      <c r="G311" s="53">
        <v>0</v>
      </c>
      <c r="H311" s="53">
        <v>3</v>
      </c>
      <c r="I311" s="53">
        <v>1</v>
      </c>
      <c r="J311" s="53">
        <v>2</v>
      </c>
      <c r="K311" s="53">
        <v>0</v>
      </c>
      <c r="L311" s="53">
        <v>3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2</v>
      </c>
      <c r="F313" s="53">
        <v>0</v>
      </c>
      <c r="G313" s="53">
        <v>0</v>
      </c>
      <c r="H313" s="53">
        <v>0</v>
      </c>
      <c r="I313" s="53">
        <v>1</v>
      </c>
      <c r="J313" s="53">
        <v>0</v>
      </c>
      <c r="K313" s="53">
        <v>1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55</v>
      </c>
      <c r="F314" s="53">
        <v>0</v>
      </c>
      <c r="G314" s="53">
        <v>10</v>
      </c>
      <c r="H314" s="53">
        <v>33</v>
      </c>
      <c r="I314" s="53">
        <v>5</v>
      </c>
      <c r="J314" s="53">
        <v>9</v>
      </c>
      <c r="K314" s="53">
        <v>4</v>
      </c>
      <c r="L314" s="53">
        <v>2</v>
      </c>
      <c r="M314" s="53">
        <v>0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6</v>
      </c>
      <c r="F315" s="53">
        <v>3</v>
      </c>
      <c r="G315" s="53">
        <v>2</v>
      </c>
      <c r="H315" s="53">
        <v>0</v>
      </c>
      <c r="I315" s="53">
        <v>0</v>
      </c>
      <c r="J315" s="53">
        <v>0</v>
      </c>
      <c r="K315" s="53">
        <v>1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6</v>
      </c>
      <c r="F316" s="53">
        <v>2</v>
      </c>
      <c r="G316" s="53">
        <v>0</v>
      </c>
      <c r="H316" s="53">
        <v>0</v>
      </c>
      <c r="I316" s="53">
        <v>1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6</v>
      </c>
      <c r="C317" s="53">
        <v>6</v>
      </c>
      <c r="D317" s="53">
        <v>0</v>
      </c>
      <c r="E317" s="53">
        <v>164</v>
      </c>
      <c r="F317" s="53">
        <v>3</v>
      </c>
      <c r="G317" s="53">
        <v>29</v>
      </c>
      <c r="H317" s="53">
        <v>83</v>
      </c>
      <c r="I317" s="53">
        <v>11</v>
      </c>
      <c r="J317" s="53">
        <v>25</v>
      </c>
      <c r="K317" s="53">
        <v>21</v>
      </c>
      <c r="L317" s="53">
        <v>11</v>
      </c>
      <c r="M317" s="53">
        <v>21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7</v>
      </c>
      <c r="F319" s="53">
        <v>1</v>
      </c>
      <c r="G319" s="53">
        <v>0</v>
      </c>
      <c r="H319" s="53">
        <v>2</v>
      </c>
      <c r="I319" s="53">
        <v>0</v>
      </c>
      <c r="J319" s="53">
        <v>0</v>
      </c>
      <c r="K319" s="53">
        <v>2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3</v>
      </c>
      <c r="F320" s="53">
        <v>2</v>
      </c>
      <c r="G320" s="53">
        <v>1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16</v>
      </c>
      <c r="F321" s="53">
        <v>5</v>
      </c>
      <c r="G321" s="53">
        <v>0</v>
      </c>
      <c r="H321" s="53">
        <v>2</v>
      </c>
      <c r="I321" s="53">
        <v>1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7</v>
      </c>
      <c r="F322" s="53">
        <v>0</v>
      </c>
      <c r="G322" s="53">
        <v>0</v>
      </c>
      <c r="H322" s="53">
        <v>1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6</v>
      </c>
      <c r="C323" s="53">
        <v>6</v>
      </c>
      <c r="D323" s="53">
        <v>0</v>
      </c>
      <c r="E323" s="53">
        <v>347</v>
      </c>
      <c r="F323" s="53">
        <v>8</v>
      </c>
      <c r="G323" s="53">
        <v>33</v>
      </c>
      <c r="H323" s="53">
        <v>357</v>
      </c>
      <c r="I323" s="53">
        <v>23</v>
      </c>
      <c r="J323" s="53">
        <v>47</v>
      </c>
      <c r="K323" s="53">
        <v>24</v>
      </c>
      <c r="L323" s="53">
        <v>23</v>
      </c>
      <c r="M323" s="53">
        <v>19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1</v>
      </c>
      <c r="F324" s="53">
        <v>0</v>
      </c>
      <c r="G324" s="53">
        <v>1</v>
      </c>
      <c r="H324" s="53">
        <v>0</v>
      </c>
      <c r="I324" s="53">
        <v>0</v>
      </c>
      <c r="J324" s="53">
        <v>0</v>
      </c>
      <c r="K324" s="53">
        <v>0</v>
      </c>
      <c r="L324" s="53">
        <v>1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6</v>
      </c>
      <c r="F325" s="53">
        <v>1</v>
      </c>
      <c r="G325" s="53">
        <v>0</v>
      </c>
      <c r="H325" s="53">
        <v>0</v>
      </c>
      <c r="I325" s="53">
        <v>0</v>
      </c>
      <c r="J325" s="53">
        <v>1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3</v>
      </c>
      <c r="F326" s="53">
        <v>0</v>
      </c>
      <c r="G326" s="53">
        <v>0</v>
      </c>
      <c r="H326" s="53">
        <v>0</v>
      </c>
      <c r="I326" s="53">
        <v>0</v>
      </c>
      <c r="J326" s="53">
        <v>1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2</v>
      </c>
      <c r="F327" s="53">
        <v>0</v>
      </c>
      <c r="G327" s="53">
        <v>0</v>
      </c>
      <c r="H327" s="53">
        <v>0</v>
      </c>
      <c r="I327" s="53">
        <v>0</v>
      </c>
      <c r="J327" s="53">
        <v>0</v>
      </c>
      <c r="K327" s="53">
        <v>1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0</v>
      </c>
      <c r="G328" s="53">
        <v>0</v>
      </c>
      <c r="H328" s="53">
        <v>1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16</v>
      </c>
      <c r="F329" s="53">
        <v>9</v>
      </c>
      <c r="G329" s="53">
        <v>1</v>
      </c>
      <c r="H329" s="53">
        <v>0</v>
      </c>
      <c r="I329" s="53">
        <v>0</v>
      </c>
      <c r="J329" s="53">
        <v>3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3</v>
      </c>
      <c r="F330" s="53">
        <v>0</v>
      </c>
      <c r="G330" s="53">
        <v>0</v>
      </c>
      <c r="H330" s="53">
        <v>1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3</v>
      </c>
      <c r="F331" s="53">
        <v>2</v>
      </c>
      <c r="G331" s="53">
        <v>0</v>
      </c>
      <c r="H331" s="53">
        <v>0</v>
      </c>
      <c r="I331" s="53">
        <v>0</v>
      </c>
      <c r="J331" s="53">
        <v>0</v>
      </c>
      <c r="K331" s="53">
        <v>3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26</v>
      </c>
      <c r="F332" s="53">
        <v>7</v>
      </c>
      <c r="G332" s="53">
        <v>2</v>
      </c>
      <c r="H332" s="53">
        <v>3</v>
      </c>
      <c r="I332" s="53">
        <v>0</v>
      </c>
      <c r="J332" s="53">
        <v>2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9</v>
      </c>
      <c r="F333" s="53">
        <v>1</v>
      </c>
      <c r="G333" s="53">
        <v>1</v>
      </c>
      <c r="H333" s="53">
        <v>0</v>
      </c>
      <c r="I333" s="53">
        <v>0</v>
      </c>
      <c r="J333" s="53">
        <v>0</v>
      </c>
      <c r="K333" s="53">
        <v>4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5</v>
      </c>
      <c r="F335" s="53">
        <v>0</v>
      </c>
      <c r="G335" s="53">
        <v>1</v>
      </c>
      <c r="H335" s="53">
        <v>2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1</v>
      </c>
      <c r="E337" s="53">
        <v>33</v>
      </c>
      <c r="F337" s="53">
        <v>2</v>
      </c>
      <c r="G337" s="53">
        <v>1</v>
      </c>
      <c r="H337" s="53">
        <v>8</v>
      </c>
      <c r="I337" s="53">
        <v>4</v>
      </c>
      <c r="J337" s="53">
        <v>4</v>
      </c>
      <c r="K337" s="53">
        <v>3</v>
      </c>
      <c r="L337" s="53">
        <v>4</v>
      </c>
      <c r="M337" s="53">
        <v>2</v>
      </c>
      <c r="N337" s="53">
        <v>1</v>
      </c>
      <c r="O337" s="53">
        <v>0</v>
      </c>
    </row>
    <row r="338" spans="1:15" x14ac:dyDescent="0.25">
      <c r="A338" s="57" t="s">
        <v>343</v>
      </c>
      <c r="B338" s="53">
        <v>43</v>
      </c>
      <c r="C338" s="53">
        <v>50</v>
      </c>
      <c r="D338" s="53">
        <v>0</v>
      </c>
      <c r="E338" s="53">
        <v>2446</v>
      </c>
      <c r="F338" s="53">
        <v>9</v>
      </c>
      <c r="G338" s="53">
        <v>270</v>
      </c>
      <c r="H338" s="53">
        <v>2678</v>
      </c>
      <c r="I338" s="53">
        <v>568</v>
      </c>
      <c r="J338" s="53">
        <v>361</v>
      </c>
      <c r="K338" s="53">
        <v>82</v>
      </c>
      <c r="L338" s="53">
        <v>96</v>
      </c>
      <c r="M338" s="53">
        <v>178</v>
      </c>
      <c r="N338" s="53">
        <v>0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4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1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1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1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2</v>
      </c>
      <c r="F341" s="53">
        <v>1</v>
      </c>
      <c r="G341" s="53">
        <v>0</v>
      </c>
      <c r="H341" s="53">
        <v>0</v>
      </c>
      <c r="I341" s="53">
        <v>0</v>
      </c>
      <c r="J341" s="53">
        <v>0</v>
      </c>
      <c r="K341" s="53">
        <v>5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9</v>
      </c>
      <c r="F342" s="53">
        <v>2</v>
      </c>
      <c r="G342" s="53">
        <v>0</v>
      </c>
      <c r="H342" s="53">
        <v>0</v>
      </c>
      <c r="I342" s="53">
        <v>0</v>
      </c>
      <c r="J342" s="53">
        <v>0</v>
      </c>
      <c r="K342" s="53">
        <v>6</v>
      </c>
      <c r="L342" s="53">
        <v>3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2</v>
      </c>
      <c r="F343" s="53">
        <v>0</v>
      </c>
      <c r="G343" s="53">
        <v>0</v>
      </c>
      <c r="H343" s="53">
        <v>0</v>
      </c>
      <c r="I343" s="53">
        <v>1</v>
      </c>
      <c r="J343" s="53">
        <v>1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3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3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1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0</v>
      </c>
      <c r="F347" s="53">
        <v>0</v>
      </c>
      <c r="G347" s="53">
        <v>0</v>
      </c>
      <c r="H347" s="53">
        <v>0</v>
      </c>
      <c r="I347" s="53">
        <v>0</v>
      </c>
      <c r="J347" s="53">
        <v>1</v>
      </c>
      <c r="K347" s="53">
        <v>2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22</v>
      </c>
      <c r="F348" s="53">
        <v>6</v>
      </c>
      <c r="G348" s="53">
        <v>4</v>
      </c>
      <c r="H348" s="53">
        <v>2</v>
      </c>
      <c r="I348" s="53">
        <v>0</v>
      </c>
      <c r="J348" s="53">
        <v>2</v>
      </c>
      <c r="K348" s="53">
        <v>1</v>
      </c>
      <c r="L348" s="53">
        <v>0</v>
      </c>
      <c r="M348" s="53">
        <v>2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3</v>
      </c>
      <c r="F351" s="53">
        <v>1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17</v>
      </c>
      <c r="F352" s="53">
        <v>3</v>
      </c>
      <c r="G352" s="53">
        <v>0</v>
      </c>
      <c r="H352" s="53">
        <v>0</v>
      </c>
      <c r="I352" s="53">
        <v>0</v>
      </c>
      <c r="J352" s="53">
        <v>1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2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16</v>
      </c>
      <c r="F354" s="53">
        <v>2</v>
      </c>
      <c r="G354" s="53">
        <v>1</v>
      </c>
      <c r="H354" s="53">
        <v>0</v>
      </c>
      <c r="I354" s="53">
        <v>0</v>
      </c>
      <c r="J354" s="53">
        <v>2</v>
      </c>
      <c r="K354" s="53">
        <v>1</v>
      </c>
      <c r="L354" s="53">
        <v>1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1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1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4</v>
      </c>
      <c r="C356" s="53">
        <v>4</v>
      </c>
      <c r="D356" s="53">
        <v>0</v>
      </c>
      <c r="E356" s="53">
        <v>254</v>
      </c>
      <c r="F356" s="53">
        <v>15</v>
      </c>
      <c r="G356" s="53">
        <v>34</v>
      </c>
      <c r="H356" s="53">
        <v>257</v>
      </c>
      <c r="I356" s="53">
        <v>8</v>
      </c>
      <c r="J356" s="53">
        <v>19</v>
      </c>
      <c r="K356" s="53">
        <v>22</v>
      </c>
      <c r="L356" s="53">
        <v>13</v>
      </c>
      <c r="M356" s="53">
        <v>11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35</v>
      </c>
      <c r="F357" s="53">
        <v>5</v>
      </c>
      <c r="G357" s="53">
        <v>1</v>
      </c>
      <c r="H357" s="53">
        <v>3</v>
      </c>
      <c r="I357" s="53">
        <v>0</v>
      </c>
      <c r="J357" s="53">
        <v>2</v>
      </c>
      <c r="K357" s="53">
        <v>0</v>
      </c>
      <c r="L357" s="53">
        <v>3</v>
      </c>
      <c r="M357" s="53">
        <v>1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4</v>
      </c>
      <c r="F358" s="53">
        <v>0</v>
      </c>
      <c r="G358" s="53">
        <v>0</v>
      </c>
      <c r="H358" s="53">
        <v>1</v>
      </c>
      <c r="I358" s="53">
        <v>1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17</v>
      </c>
      <c r="F359" s="53">
        <v>1</v>
      </c>
      <c r="G359" s="53">
        <v>3</v>
      </c>
      <c r="H359" s="53">
        <v>1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1</v>
      </c>
      <c r="F360" s="53">
        <v>0</v>
      </c>
      <c r="G360" s="53">
        <v>1</v>
      </c>
      <c r="H360" s="53">
        <v>0</v>
      </c>
      <c r="I360" s="53">
        <v>0</v>
      </c>
      <c r="J360" s="53">
        <v>1</v>
      </c>
      <c r="K360" s="53">
        <v>0</v>
      </c>
      <c r="L360" s="53">
        <v>2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17</v>
      </c>
      <c r="F362" s="53">
        <v>2</v>
      </c>
      <c r="G362" s="53">
        <v>0</v>
      </c>
      <c r="H362" s="53">
        <v>3</v>
      </c>
      <c r="I362" s="53">
        <v>2</v>
      </c>
      <c r="J362" s="53">
        <v>2</v>
      </c>
      <c r="K362" s="53">
        <v>0</v>
      </c>
      <c r="L362" s="53">
        <v>6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13</v>
      </c>
      <c r="F363" s="53">
        <v>2</v>
      </c>
      <c r="G363" s="53">
        <v>1</v>
      </c>
      <c r="H363" s="53">
        <v>2</v>
      </c>
      <c r="I363" s="53">
        <v>0</v>
      </c>
      <c r="J363" s="53">
        <v>1</v>
      </c>
      <c r="K363" s="53">
        <v>1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4</v>
      </c>
      <c r="F364" s="53">
        <v>0</v>
      </c>
      <c r="G364" s="53">
        <v>3</v>
      </c>
      <c r="H364" s="53">
        <v>5</v>
      </c>
      <c r="I364" s="53">
        <v>0</v>
      </c>
      <c r="J364" s="53">
        <v>1</v>
      </c>
      <c r="K364" s="53">
        <v>1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8</v>
      </c>
      <c r="F365" s="53">
        <v>1</v>
      </c>
      <c r="G365" s="53">
        <v>1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1</v>
      </c>
      <c r="C366" s="53">
        <v>1</v>
      </c>
      <c r="D366" s="53">
        <v>0</v>
      </c>
      <c r="E366" s="53">
        <v>44</v>
      </c>
      <c r="F366" s="53">
        <v>8</v>
      </c>
      <c r="G366" s="53">
        <v>0</v>
      </c>
      <c r="H366" s="53">
        <v>2</v>
      </c>
      <c r="I366" s="53">
        <v>0</v>
      </c>
      <c r="J366" s="53">
        <v>8</v>
      </c>
      <c r="K366" s="53">
        <v>2</v>
      </c>
      <c r="L366" s="53">
        <v>8</v>
      </c>
      <c r="M366" s="53">
        <v>2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4</v>
      </c>
      <c r="F367" s="53">
        <v>1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4</v>
      </c>
      <c r="F368" s="53">
        <v>1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16</v>
      </c>
      <c r="F369" s="53">
        <v>3</v>
      </c>
      <c r="G369" s="53">
        <v>1</v>
      </c>
      <c r="H369" s="53">
        <v>1</v>
      </c>
      <c r="I369" s="53">
        <v>0</v>
      </c>
      <c r="J369" s="53">
        <v>4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3</v>
      </c>
      <c r="F370" s="53">
        <v>1</v>
      </c>
      <c r="G370" s="53">
        <v>1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4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1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14</v>
      </c>
      <c r="F372" s="53">
        <v>0</v>
      </c>
      <c r="G372" s="53">
        <v>0</v>
      </c>
      <c r="H372" s="53">
        <v>2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5</v>
      </c>
      <c r="F373" s="53">
        <v>0</v>
      </c>
      <c r="G373" s="53">
        <v>0</v>
      </c>
      <c r="H373" s="53">
        <v>0</v>
      </c>
      <c r="I373" s="53">
        <v>0</v>
      </c>
      <c r="J373" s="53">
        <v>4</v>
      </c>
      <c r="K373" s="53">
        <v>2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1</v>
      </c>
      <c r="F375" s="53">
        <v>0</v>
      </c>
      <c r="G375" s="53">
        <v>2</v>
      </c>
      <c r="H375" s="53">
        <v>0</v>
      </c>
      <c r="I375" s="53">
        <v>0</v>
      </c>
      <c r="J375" s="53">
        <v>1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4</v>
      </c>
      <c r="C376" s="53">
        <v>4</v>
      </c>
      <c r="D376" s="53">
        <v>0</v>
      </c>
      <c r="E376" s="53">
        <v>218</v>
      </c>
      <c r="F376" s="53">
        <v>4</v>
      </c>
      <c r="G376" s="53">
        <v>39</v>
      </c>
      <c r="H376" s="53">
        <v>50</v>
      </c>
      <c r="I376" s="53">
        <v>1</v>
      </c>
      <c r="J376" s="53">
        <v>18</v>
      </c>
      <c r="K376" s="53">
        <v>5</v>
      </c>
      <c r="L376" s="53">
        <v>15</v>
      </c>
      <c r="M376" s="53">
        <v>4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1</v>
      </c>
      <c r="F377" s="53">
        <v>1</v>
      </c>
      <c r="G377" s="53">
        <v>2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4</v>
      </c>
      <c r="C378" s="53">
        <v>4</v>
      </c>
      <c r="D378" s="53">
        <v>1</v>
      </c>
      <c r="E378" s="53">
        <v>389</v>
      </c>
      <c r="F378" s="53">
        <v>15</v>
      </c>
      <c r="G378" s="53">
        <v>30</v>
      </c>
      <c r="H378" s="53">
        <v>129</v>
      </c>
      <c r="I378" s="53">
        <v>3</v>
      </c>
      <c r="J378" s="53">
        <v>78</v>
      </c>
      <c r="K378" s="53">
        <v>13</v>
      </c>
      <c r="L378" s="53">
        <v>42</v>
      </c>
      <c r="M378" s="53">
        <v>17</v>
      </c>
      <c r="N378" s="53">
        <v>1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2</v>
      </c>
      <c r="F379" s="53">
        <v>0</v>
      </c>
      <c r="G379" s="53">
        <v>3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82</v>
      </c>
      <c r="F380" s="53">
        <v>3</v>
      </c>
      <c r="G380" s="53">
        <v>1</v>
      </c>
      <c r="H380" s="53">
        <v>6</v>
      </c>
      <c r="I380" s="53">
        <v>0</v>
      </c>
      <c r="J380" s="53">
        <v>7</v>
      </c>
      <c r="K380" s="53">
        <v>11</v>
      </c>
      <c r="L380" s="53">
        <v>17</v>
      </c>
      <c r="M380" s="53">
        <v>5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1</v>
      </c>
      <c r="C382" s="53">
        <v>1</v>
      </c>
      <c r="D382" s="53">
        <v>0</v>
      </c>
      <c r="E382" s="53">
        <v>71</v>
      </c>
      <c r="F382" s="53">
        <v>11</v>
      </c>
      <c r="G382" s="53">
        <v>3</v>
      </c>
      <c r="H382" s="53">
        <v>3</v>
      </c>
      <c r="I382" s="53">
        <v>0</v>
      </c>
      <c r="J382" s="53">
        <v>5</v>
      </c>
      <c r="K382" s="53">
        <v>3</v>
      </c>
      <c r="L382" s="53">
        <v>0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9</v>
      </c>
      <c r="F383" s="53">
        <v>1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2</v>
      </c>
      <c r="C384" s="53">
        <v>2</v>
      </c>
      <c r="D384" s="53">
        <v>0</v>
      </c>
      <c r="E384" s="53">
        <v>86</v>
      </c>
      <c r="F384" s="53">
        <v>14</v>
      </c>
      <c r="G384" s="53">
        <v>12</v>
      </c>
      <c r="H384" s="53">
        <v>17</v>
      </c>
      <c r="I384" s="53">
        <v>3</v>
      </c>
      <c r="J384" s="53">
        <v>12</v>
      </c>
      <c r="K384" s="53">
        <v>4</v>
      </c>
      <c r="L384" s="53">
        <v>10</v>
      </c>
      <c r="M384" s="53">
        <v>6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68</v>
      </c>
      <c r="F385" s="53">
        <v>6</v>
      </c>
      <c r="G385" s="53">
        <v>2</v>
      </c>
      <c r="H385" s="53">
        <v>9</v>
      </c>
      <c r="I385" s="53">
        <v>0</v>
      </c>
      <c r="J385" s="53">
        <v>8</v>
      </c>
      <c r="K385" s="53">
        <v>1</v>
      </c>
      <c r="L385" s="53">
        <v>24</v>
      </c>
      <c r="M385" s="53">
        <v>9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1</v>
      </c>
      <c r="C386" s="53">
        <v>1</v>
      </c>
      <c r="D386" s="53">
        <v>0</v>
      </c>
      <c r="E386" s="53">
        <v>154</v>
      </c>
      <c r="F386" s="53">
        <v>10</v>
      </c>
      <c r="G386" s="53">
        <v>9</v>
      </c>
      <c r="H386" s="53">
        <v>40</v>
      </c>
      <c r="I386" s="53">
        <v>0</v>
      </c>
      <c r="J386" s="53">
        <v>10</v>
      </c>
      <c r="K386" s="53">
        <v>4</v>
      </c>
      <c r="L386" s="53">
        <v>14</v>
      </c>
      <c r="M386" s="53">
        <v>4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1</v>
      </c>
      <c r="C387" s="53">
        <v>3</v>
      </c>
      <c r="D387" s="53">
        <v>0</v>
      </c>
      <c r="E387" s="53">
        <v>39</v>
      </c>
      <c r="F387" s="53">
        <v>6</v>
      </c>
      <c r="G387" s="53">
        <v>4</v>
      </c>
      <c r="H387" s="53">
        <v>7</v>
      </c>
      <c r="I387" s="53">
        <v>0</v>
      </c>
      <c r="J387" s="53">
        <v>4</v>
      </c>
      <c r="K387" s="53">
        <v>3</v>
      </c>
      <c r="L387" s="53">
        <v>2</v>
      </c>
      <c r="M387" s="53">
        <v>0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11</v>
      </c>
      <c r="F388" s="53">
        <v>5</v>
      </c>
      <c r="G388" s="53">
        <v>0</v>
      </c>
      <c r="H388" s="53">
        <v>1</v>
      </c>
      <c r="I388" s="53">
        <v>0</v>
      </c>
      <c r="J388" s="53">
        <v>1</v>
      </c>
      <c r="K388" s="53">
        <v>0</v>
      </c>
      <c r="L388" s="53">
        <v>2</v>
      </c>
      <c r="M388" s="53">
        <v>1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3</v>
      </c>
      <c r="F389" s="53">
        <v>2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2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1</v>
      </c>
      <c r="C391" s="53">
        <v>1</v>
      </c>
      <c r="D391" s="53">
        <v>0</v>
      </c>
      <c r="E391" s="53">
        <v>19</v>
      </c>
      <c r="F391" s="53">
        <v>2</v>
      </c>
      <c r="G391" s="53">
        <v>1</v>
      </c>
      <c r="H391" s="53">
        <v>1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5</v>
      </c>
      <c r="F392" s="53">
        <v>0</v>
      </c>
      <c r="G392" s="53">
        <v>0</v>
      </c>
      <c r="H392" s="53">
        <v>0</v>
      </c>
      <c r="I392" s="53">
        <v>0</v>
      </c>
      <c r="J392" s="53">
        <v>2</v>
      </c>
      <c r="K392" s="53">
        <v>1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3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1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</v>
      </c>
      <c r="C394" s="53">
        <v>1</v>
      </c>
      <c r="D394" s="53">
        <v>0</v>
      </c>
      <c r="E394" s="53">
        <v>63</v>
      </c>
      <c r="F394" s="53">
        <v>15</v>
      </c>
      <c r="G394" s="53">
        <v>4</v>
      </c>
      <c r="H394" s="53">
        <v>15</v>
      </c>
      <c r="I394" s="53">
        <v>0</v>
      </c>
      <c r="J394" s="53">
        <v>7</v>
      </c>
      <c r="K394" s="53">
        <v>2</v>
      </c>
      <c r="L394" s="53">
        <v>7</v>
      </c>
      <c r="M394" s="53">
        <v>6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1</v>
      </c>
      <c r="F395" s="53">
        <v>0</v>
      </c>
      <c r="G395" s="53">
        <v>2</v>
      </c>
      <c r="H395" s="53">
        <v>1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28</v>
      </c>
      <c r="F396" s="53">
        <v>6</v>
      </c>
      <c r="G396" s="53">
        <v>0</v>
      </c>
      <c r="H396" s="53">
        <v>0</v>
      </c>
      <c r="I396" s="53">
        <v>0</v>
      </c>
      <c r="J396" s="53">
        <v>2</v>
      </c>
      <c r="K396" s="53">
        <v>3</v>
      </c>
      <c r="L396" s="53">
        <v>1</v>
      </c>
      <c r="M396" s="53">
        <v>1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1</v>
      </c>
      <c r="C397" s="53">
        <v>1</v>
      </c>
      <c r="D397" s="53">
        <v>0</v>
      </c>
      <c r="E397" s="53">
        <v>24</v>
      </c>
      <c r="F397" s="53">
        <v>7</v>
      </c>
      <c r="G397" s="53">
        <v>1</v>
      </c>
      <c r="H397" s="53">
        <v>2</v>
      </c>
      <c r="I397" s="53">
        <v>2</v>
      </c>
      <c r="J397" s="53">
        <v>2</v>
      </c>
      <c r="K397" s="53">
        <v>1</v>
      </c>
      <c r="L397" s="53">
        <v>0</v>
      </c>
      <c r="M397" s="53">
        <v>2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86</v>
      </c>
      <c r="F398" s="53">
        <v>17</v>
      </c>
      <c r="G398" s="53">
        <v>4</v>
      </c>
      <c r="H398" s="53">
        <v>11</v>
      </c>
      <c r="I398" s="53">
        <v>1</v>
      </c>
      <c r="J398" s="53">
        <v>4</v>
      </c>
      <c r="K398" s="53">
        <v>5</v>
      </c>
      <c r="L398" s="53">
        <v>7</v>
      </c>
      <c r="M398" s="53">
        <v>9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31</v>
      </c>
      <c r="F399" s="53">
        <v>3</v>
      </c>
      <c r="G399" s="53">
        <v>4</v>
      </c>
      <c r="H399" s="53">
        <v>0</v>
      </c>
      <c r="I399" s="53">
        <v>0</v>
      </c>
      <c r="J399" s="53">
        <v>1</v>
      </c>
      <c r="K399" s="53">
        <v>2</v>
      </c>
      <c r="L399" s="53">
        <v>1</v>
      </c>
      <c r="M399" s="53">
        <v>0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3</v>
      </c>
      <c r="F400" s="53">
        <v>0</v>
      </c>
      <c r="G400" s="53">
        <v>1</v>
      </c>
      <c r="H400" s="53">
        <v>1</v>
      </c>
      <c r="I400" s="53">
        <v>0</v>
      </c>
      <c r="J400" s="53">
        <v>3</v>
      </c>
      <c r="K400" s="53">
        <v>3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3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1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3</v>
      </c>
      <c r="F404" s="53">
        <v>3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2</v>
      </c>
      <c r="F405" s="53">
        <v>1</v>
      </c>
      <c r="G405" s="53">
        <v>0</v>
      </c>
      <c r="H405" s="53">
        <v>0</v>
      </c>
      <c r="I405" s="53">
        <v>0</v>
      </c>
      <c r="J405" s="53">
        <v>0</v>
      </c>
      <c r="K405" s="53">
        <v>1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1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35</v>
      </c>
      <c r="F407" s="53">
        <v>9</v>
      </c>
      <c r="G407" s="53">
        <v>1</v>
      </c>
      <c r="H407" s="53">
        <v>13</v>
      </c>
      <c r="I407" s="53">
        <v>0</v>
      </c>
      <c r="J407" s="53">
        <v>1</v>
      </c>
      <c r="K407" s="53">
        <v>2</v>
      </c>
      <c r="L407" s="53">
        <v>2</v>
      </c>
      <c r="M407" s="53">
        <v>0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7</v>
      </c>
      <c r="F408" s="53">
        <v>1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0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3</v>
      </c>
      <c r="C411" s="53">
        <v>3</v>
      </c>
      <c r="D411" s="53">
        <v>0</v>
      </c>
      <c r="E411" s="53">
        <v>232</v>
      </c>
      <c r="F411" s="53">
        <v>1</v>
      </c>
      <c r="G411" s="53">
        <v>60</v>
      </c>
      <c r="H411" s="53">
        <v>136</v>
      </c>
      <c r="I411" s="53">
        <v>56</v>
      </c>
      <c r="J411" s="53">
        <v>28</v>
      </c>
      <c r="K411" s="53">
        <v>18</v>
      </c>
      <c r="L411" s="53">
        <v>29</v>
      </c>
      <c r="M411" s="53">
        <v>25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24</v>
      </c>
      <c r="F412" s="53">
        <v>2</v>
      </c>
      <c r="G412" s="53">
        <v>5</v>
      </c>
      <c r="H412" s="53">
        <v>7</v>
      </c>
      <c r="I412" s="53">
        <v>0</v>
      </c>
      <c r="J412" s="53">
        <v>1</v>
      </c>
      <c r="K412" s="53">
        <v>0</v>
      </c>
      <c r="L412" s="53">
        <v>7</v>
      </c>
      <c r="M412" s="53">
        <v>5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84</v>
      </c>
      <c r="F413" s="53">
        <v>10</v>
      </c>
      <c r="G413" s="53">
        <v>5</v>
      </c>
      <c r="H413" s="53">
        <v>7</v>
      </c>
      <c r="I413" s="53">
        <v>0</v>
      </c>
      <c r="J413" s="53">
        <v>4</v>
      </c>
      <c r="K413" s="53">
        <v>4</v>
      </c>
      <c r="L413" s="53">
        <v>6</v>
      </c>
      <c r="M413" s="53">
        <v>1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21</v>
      </c>
      <c r="F414" s="53">
        <v>0</v>
      </c>
      <c r="G414" s="53">
        <v>3</v>
      </c>
      <c r="H414" s="53">
        <v>6</v>
      </c>
      <c r="I414" s="53">
        <v>1</v>
      </c>
      <c r="J414" s="53">
        <v>2</v>
      </c>
      <c r="K414" s="53">
        <v>4</v>
      </c>
      <c r="L414" s="53">
        <v>4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1</v>
      </c>
      <c r="C415" s="53">
        <v>1</v>
      </c>
      <c r="D415" s="53">
        <v>0</v>
      </c>
      <c r="E415" s="53">
        <v>0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1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2</v>
      </c>
      <c r="F416" s="53">
        <v>1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6</v>
      </c>
      <c r="F417" s="53">
        <v>2</v>
      </c>
      <c r="G417" s="53">
        <v>0</v>
      </c>
      <c r="H417" s="53">
        <v>0</v>
      </c>
      <c r="I417" s="53">
        <v>0</v>
      </c>
      <c r="J417" s="53">
        <v>0</v>
      </c>
      <c r="K417" s="53">
        <v>2</v>
      </c>
      <c r="L417" s="53">
        <v>1</v>
      </c>
      <c r="M417" s="53">
        <v>1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9</v>
      </c>
      <c r="F418" s="53">
        <v>5</v>
      </c>
      <c r="G418" s="53">
        <v>0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6</v>
      </c>
      <c r="F419" s="53">
        <v>0</v>
      </c>
      <c r="G419" s="53">
        <v>1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1</v>
      </c>
      <c r="L420" s="53">
        <v>2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2</v>
      </c>
      <c r="F421" s="53">
        <v>1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4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29</v>
      </c>
      <c r="F423" s="53">
        <v>12</v>
      </c>
      <c r="G423" s="53">
        <v>1</v>
      </c>
      <c r="H423" s="53">
        <v>3</v>
      </c>
      <c r="I423" s="53">
        <v>0</v>
      </c>
      <c r="J423" s="53">
        <v>2</v>
      </c>
      <c r="K423" s="53">
        <v>2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32</v>
      </c>
      <c r="F424" s="53">
        <v>3</v>
      </c>
      <c r="G424" s="53">
        <v>2</v>
      </c>
      <c r="H424" s="53">
        <v>4</v>
      </c>
      <c r="I424" s="53">
        <v>1</v>
      </c>
      <c r="J424" s="53">
        <v>1</v>
      </c>
      <c r="K424" s="53">
        <v>1</v>
      </c>
      <c r="L424" s="53">
        <v>12</v>
      </c>
      <c r="M424" s="53">
        <v>3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33</v>
      </c>
      <c r="F425" s="53">
        <v>4</v>
      </c>
      <c r="G425" s="53">
        <v>1</v>
      </c>
      <c r="H425" s="53">
        <v>4</v>
      </c>
      <c r="I425" s="53">
        <v>1</v>
      </c>
      <c r="J425" s="53">
        <v>6</v>
      </c>
      <c r="K425" s="53">
        <v>0</v>
      </c>
      <c r="L425" s="53">
        <v>1</v>
      </c>
      <c r="M425" s="53">
        <v>0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1</v>
      </c>
      <c r="H426" s="53">
        <v>0</v>
      </c>
      <c r="I426" s="53">
        <v>0</v>
      </c>
      <c r="J426" s="53">
        <v>1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1</v>
      </c>
      <c r="F427" s="53">
        <v>0</v>
      </c>
      <c r="G427" s="53">
        <v>1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2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1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1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8</v>
      </c>
      <c r="F430" s="53">
        <v>1</v>
      </c>
      <c r="G430" s="53">
        <v>0</v>
      </c>
      <c r="H430" s="53">
        <v>0</v>
      </c>
      <c r="I430" s="53">
        <v>0</v>
      </c>
      <c r="J430" s="53">
        <v>0</v>
      </c>
      <c r="K430" s="53">
        <v>1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2</v>
      </c>
      <c r="C431" s="53">
        <v>2</v>
      </c>
      <c r="D431" s="53">
        <v>0</v>
      </c>
      <c r="E431" s="53">
        <v>62</v>
      </c>
      <c r="F431" s="53">
        <v>1</v>
      </c>
      <c r="G431" s="53">
        <v>23</v>
      </c>
      <c r="H431" s="53">
        <v>26</v>
      </c>
      <c r="I431" s="53">
        <v>5</v>
      </c>
      <c r="J431" s="53">
        <v>10</v>
      </c>
      <c r="K431" s="53">
        <v>3</v>
      </c>
      <c r="L431" s="53">
        <v>8</v>
      </c>
      <c r="M431" s="53">
        <v>0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6</v>
      </c>
      <c r="C432" s="53">
        <v>6</v>
      </c>
      <c r="D432" s="53">
        <v>0</v>
      </c>
      <c r="E432" s="53">
        <v>127</v>
      </c>
      <c r="F432" s="53">
        <v>0</v>
      </c>
      <c r="G432" s="53">
        <v>27</v>
      </c>
      <c r="H432" s="53">
        <v>140</v>
      </c>
      <c r="I432" s="53">
        <v>27</v>
      </c>
      <c r="J432" s="53">
        <v>7</v>
      </c>
      <c r="K432" s="53">
        <v>16</v>
      </c>
      <c r="L432" s="53">
        <v>10</v>
      </c>
      <c r="M432" s="53">
        <v>11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13</v>
      </c>
      <c r="F433" s="53">
        <v>0</v>
      </c>
      <c r="G433" s="53">
        <v>2</v>
      </c>
      <c r="H433" s="53">
        <v>3</v>
      </c>
      <c r="I433" s="53">
        <v>0</v>
      </c>
      <c r="J433" s="53">
        <v>1</v>
      </c>
      <c r="K433" s="53">
        <v>1</v>
      </c>
      <c r="L433" s="53">
        <v>2</v>
      </c>
      <c r="M433" s="53">
        <v>2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11</v>
      </c>
      <c r="F434" s="53">
        <v>0</v>
      </c>
      <c r="G434" s="53">
        <v>0</v>
      </c>
      <c r="H434" s="53">
        <v>2</v>
      </c>
      <c r="I434" s="53">
        <v>0</v>
      </c>
      <c r="J434" s="53">
        <v>0</v>
      </c>
      <c r="K434" s="53">
        <v>2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1</v>
      </c>
      <c r="G435" s="53">
        <v>0</v>
      </c>
      <c r="H435" s="53">
        <v>1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9</v>
      </c>
      <c r="F436" s="53">
        <v>4</v>
      </c>
      <c r="G436" s="53">
        <v>1</v>
      </c>
      <c r="H436" s="53">
        <v>0</v>
      </c>
      <c r="I436" s="53">
        <v>0</v>
      </c>
      <c r="J436" s="53">
        <v>0</v>
      </c>
      <c r="K436" s="53">
        <v>1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2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1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0</v>
      </c>
      <c r="G438" s="53">
        <v>1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7</v>
      </c>
      <c r="F439" s="53">
        <v>3</v>
      </c>
      <c r="G439" s="53">
        <v>2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17</v>
      </c>
      <c r="F440" s="53">
        <v>1</v>
      </c>
      <c r="G440" s="53">
        <v>2</v>
      </c>
      <c r="H440" s="53">
        <v>2</v>
      </c>
      <c r="I440" s="53">
        <v>0</v>
      </c>
      <c r="J440" s="53">
        <v>0</v>
      </c>
      <c r="K440" s="53">
        <v>0</v>
      </c>
      <c r="L440" s="53">
        <v>1</v>
      </c>
      <c r="M440" s="53">
        <v>2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2</v>
      </c>
      <c r="F441" s="53">
        <v>1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7</v>
      </c>
      <c r="F442" s="53">
        <v>1</v>
      </c>
      <c r="G442" s="53">
        <v>1</v>
      </c>
      <c r="H442" s="53">
        <v>0</v>
      </c>
      <c r="I442" s="53">
        <v>0</v>
      </c>
      <c r="J442" s="53">
        <v>3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10</v>
      </c>
      <c r="F443" s="53">
        <v>2</v>
      </c>
      <c r="G443" s="53">
        <v>0</v>
      </c>
      <c r="H443" s="53">
        <v>4</v>
      </c>
      <c r="I443" s="53">
        <v>1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11</v>
      </c>
      <c r="F445" s="53">
        <v>0</v>
      </c>
      <c r="G445" s="53">
        <v>0</v>
      </c>
      <c r="H445" s="53">
        <v>1</v>
      </c>
      <c r="I445" s="53">
        <v>0</v>
      </c>
      <c r="J445" s="53">
        <v>0</v>
      </c>
      <c r="K445" s="53">
        <v>1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1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1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9</v>
      </c>
      <c r="F447" s="53">
        <v>1</v>
      </c>
      <c r="G447" s="53">
        <v>0</v>
      </c>
      <c r="H447" s="53">
        <v>0</v>
      </c>
      <c r="I447" s="53">
        <v>0</v>
      </c>
      <c r="J447" s="53">
        <v>1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21</v>
      </c>
      <c r="F448" s="53">
        <v>1</v>
      </c>
      <c r="G448" s="53">
        <v>0</v>
      </c>
      <c r="H448" s="53">
        <v>2</v>
      </c>
      <c r="I448" s="53">
        <v>0</v>
      </c>
      <c r="J448" s="53">
        <v>3</v>
      </c>
      <c r="K448" s="53">
        <v>2</v>
      </c>
      <c r="L448" s="53">
        <v>0</v>
      </c>
      <c r="M448" s="53">
        <v>2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42</v>
      </c>
      <c r="F449" s="53">
        <v>10</v>
      </c>
      <c r="G449" s="53">
        <v>0</v>
      </c>
      <c r="H449" s="53">
        <v>8</v>
      </c>
      <c r="I449" s="53">
        <v>1</v>
      </c>
      <c r="J449" s="53">
        <v>6</v>
      </c>
      <c r="K449" s="53">
        <v>1</v>
      </c>
      <c r="L449" s="53">
        <v>3</v>
      </c>
      <c r="M449" s="53">
        <v>4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11</v>
      </c>
      <c r="F450" s="53">
        <v>1</v>
      </c>
      <c r="G450" s="53">
        <v>0</v>
      </c>
      <c r="H450" s="53">
        <v>3</v>
      </c>
      <c r="I450" s="53">
        <v>1</v>
      </c>
      <c r="J450" s="53">
        <v>0</v>
      </c>
      <c r="K450" s="53">
        <v>1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36</v>
      </c>
      <c r="F451" s="53">
        <v>0</v>
      </c>
      <c r="G451" s="53">
        <v>2</v>
      </c>
      <c r="H451" s="53">
        <v>1</v>
      </c>
      <c r="I451" s="53">
        <v>4</v>
      </c>
      <c r="J451" s="53">
        <v>3</v>
      </c>
      <c r="K451" s="53">
        <v>0</v>
      </c>
      <c r="L451" s="53">
        <v>0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10</v>
      </c>
      <c r="F452" s="53">
        <v>0</v>
      </c>
      <c r="G452" s="53">
        <v>2</v>
      </c>
      <c r="H452" s="53">
        <v>1</v>
      </c>
      <c r="I452" s="53">
        <v>0</v>
      </c>
      <c r="J452" s="53">
        <v>1</v>
      </c>
      <c r="K452" s="53">
        <v>0</v>
      </c>
      <c r="L452" s="53">
        <v>1</v>
      </c>
      <c r="M452" s="53">
        <v>3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37</v>
      </c>
      <c r="F453" s="53">
        <v>3</v>
      </c>
      <c r="G453" s="53">
        <v>0</v>
      </c>
      <c r="H453" s="53">
        <v>6</v>
      </c>
      <c r="I453" s="53">
        <v>0</v>
      </c>
      <c r="J453" s="53">
        <v>2</v>
      </c>
      <c r="K453" s="53">
        <v>3</v>
      </c>
      <c r="L453" s="53">
        <v>3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63</v>
      </c>
      <c r="F454" s="53">
        <v>4</v>
      </c>
      <c r="G454" s="53">
        <v>8</v>
      </c>
      <c r="H454" s="53">
        <v>10</v>
      </c>
      <c r="I454" s="53">
        <v>8</v>
      </c>
      <c r="J454" s="53">
        <v>4</v>
      </c>
      <c r="K454" s="53">
        <v>4</v>
      </c>
      <c r="L454" s="53">
        <v>7</v>
      </c>
      <c r="M454" s="53">
        <v>3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26</v>
      </c>
      <c r="F455" s="53">
        <v>3</v>
      </c>
      <c r="G455" s="53">
        <v>3</v>
      </c>
      <c r="H455" s="53">
        <v>2</v>
      </c>
      <c r="I455" s="53">
        <v>1</v>
      </c>
      <c r="J455" s="53">
        <v>6</v>
      </c>
      <c r="K455" s="53">
        <v>1</v>
      </c>
      <c r="L455" s="53">
        <v>0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3</v>
      </c>
      <c r="F456" s="53">
        <v>0</v>
      </c>
      <c r="G456" s="53">
        <v>0</v>
      </c>
      <c r="H456" s="53">
        <v>1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7</v>
      </c>
      <c r="F457" s="53">
        <v>3</v>
      </c>
      <c r="G457" s="53">
        <v>0</v>
      </c>
      <c r="H457" s="53">
        <v>0</v>
      </c>
      <c r="I457" s="53">
        <v>0</v>
      </c>
      <c r="J457" s="53">
        <v>1</v>
      </c>
      <c r="K457" s="53">
        <v>0</v>
      </c>
      <c r="L457" s="53">
        <v>1</v>
      </c>
      <c r="M457" s="53">
        <v>2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1</v>
      </c>
      <c r="C458" s="53">
        <v>1</v>
      </c>
      <c r="D458" s="53">
        <v>0</v>
      </c>
      <c r="E458" s="53">
        <v>22</v>
      </c>
      <c r="F458" s="53">
        <v>4</v>
      </c>
      <c r="G458" s="53">
        <v>1</v>
      </c>
      <c r="H458" s="53">
        <v>1</v>
      </c>
      <c r="I458" s="53">
        <v>0</v>
      </c>
      <c r="J458" s="53">
        <v>3</v>
      </c>
      <c r="K458" s="53">
        <v>1</v>
      </c>
      <c r="L458" s="53">
        <v>1</v>
      </c>
      <c r="M458" s="53">
        <v>1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1</v>
      </c>
      <c r="E459" s="53">
        <v>14</v>
      </c>
      <c r="F459" s="53">
        <v>4</v>
      </c>
      <c r="G459" s="53">
        <v>0</v>
      </c>
      <c r="H459" s="53">
        <v>1</v>
      </c>
      <c r="I459" s="53">
        <v>0</v>
      </c>
      <c r="J459" s="53">
        <v>2</v>
      </c>
      <c r="K459" s="53">
        <v>1</v>
      </c>
      <c r="L459" s="53">
        <v>0</v>
      </c>
      <c r="M459" s="53">
        <v>1</v>
      </c>
      <c r="N459" s="53">
        <v>1</v>
      </c>
      <c r="O459" s="53">
        <v>0</v>
      </c>
    </row>
    <row r="460" spans="1:15" x14ac:dyDescent="0.25">
      <c r="A460" s="57" t="s">
        <v>465</v>
      </c>
      <c r="B460" s="53">
        <v>1</v>
      </c>
      <c r="C460" s="53">
        <v>1</v>
      </c>
      <c r="D460" s="53">
        <v>0</v>
      </c>
      <c r="E460" s="53">
        <v>33</v>
      </c>
      <c r="F460" s="53">
        <v>1</v>
      </c>
      <c r="G460" s="53">
        <v>0</v>
      </c>
      <c r="H460" s="53">
        <v>1</v>
      </c>
      <c r="I460" s="53">
        <v>0</v>
      </c>
      <c r="J460" s="53">
        <v>0</v>
      </c>
      <c r="K460" s="53">
        <v>0</v>
      </c>
      <c r="L460" s="53">
        <v>4</v>
      </c>
      <c r="M460" s="53">
        <v>4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4</v>
      </c>
      <c r="F461" s="53">
        <v>2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1</v>
      </c>
      <c r="F462" s="53">
        <v>1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5</v>
      </c>
      <c r="F463" s="53">
        <v>2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46</v>
      </c>
      <c r="F464" s="53">
        <v>3</v>
      </c>
      <c r="G464" s="53">
        <v>3</v>
      </c>
      <c r="H464" s="53">
        <v>12</v>
      </c>
      <c r="I464" s="53">
        <v>1</v>
      </c>
      <c r="J464" s="53">
        <v>6</v>
      </c>
      <c r="K464" s="53">
        <v>3</v>
      </c>
      <c r="L464" s="53">
        <v>3</v>
      </c>
      <c r="M464" s="53">
        <v>1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4</v>
      </c>
      <c r="C465" s="53">
        <v>7</v>
      </c>
      <c r="D465" s="53">
        <v>0</v>
      </c>
      <c r="E465" s="53">
        <v>103</v>
      </c>
      <c r="F465" s="53">
        <v>2</v>
      </c>
      <c r="G465" s="53">
        <v>7</v>
      </c>
      <c r="H465" s="53">
        <v>21</v>
      </c>
      <c r="I465" s="53">
        <v>6</v>
      </c>
      <c r="J465" s="53">
        <v>5</v>
      </c>
      <c r="K465" s="53">
        <v>5</v>
      </c>
      <c r="L465" s="53">
        <v>15</v>
      </c>
      <c r="M465" s="53">
        <v>9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2</v>
      </c>
      <c r="F467" s="53">
        <v>0</v>
      </c>
      <c r="G467" s="53">
        <v>0</v>
      </c>
      <c r="H467" s="53">
        <v>0</v>
      </c>
      <c r="I467" s="53">
        <v>0</v>
      </c>
      <c r="J467" s="53">
        <v>1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12</v>
      </c>
      <c r="F468" s="53">
        <v>1</v>
      </c>
      <c r="G468" s="53">
        <v>1</v>
      </c>
      <c r="H468" s="53">
        <v>0</v>
      </c>
      <c r="I468" s="53">
        <v>1</v>
      </c>
      <c r="J468" s="53">
        <v>4</v>
      </c>
      <c r="K468" s="53">
        <v>1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19</v>
      </c>
      <c r="F469" s="53">
        <v>0</v>
      </c>
      <c r="G469" s="53">
        <v>0</v>
      </c>
      <c r="H469" s="53">
        <v>5</v>
      </c>
      <c r="I469" s="53">
        <v>0</v>
      </c>
      <c r="J469" s="53">
        <v>1</v>
      </c>
      <c r="K469" s="53">
        <v>0</v>
      </c>
      <c r="L469" s="53">
        <v>3</v>
      </c>
      <c r="M469" s="53">
        <v>0</v>
      </c>
      <c r="N469" s="53">
        <v>0</v>
      </c>
      <c r="O469" s="53">
        <v>1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22</v>
      </c>
      <c r="F470" s="53">
        <v>2</v>
      </c>
      <c r="G470" s="53">
        <v>0</v>
      </c>
      <c r="H470" s="53">
        <v>1</v>
      </c>
      <c r="I470" s="53">
        <v>0</v>
      </c>
      <c r="J470" s="53">
        <v>6</v>
      </c>
      <c r="K470" s="53">
        <v>1</v>
      </c>
      <c r="L470" s="53">
        <v>3</v>
      </c>
      <c r="M470" s="53">
        <v>3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2</v>
      </c>
      <c r="F472" s="53">
        <v>1</v>
      </c>
      <c r="G472" s="53">
        <v>0</v>
      </c>
      <c r="H472" s="53">
        <v>0</v>
      </c>
      <c r="I472" s="53">
        <v>0</v>
      </c>
      <c r="J472" s="53">
        <v>1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21</v>
      </c>
      <c r="F473" s="53">
        <v>1</v>
      </c>
      <c r="G473" s="53">
        <v>5</v>
      </c>
      <c r="H473" s="53">
        <v>1</v>
      </c>
      <c r="I473" s="53">
        <v>0</v>
      </c>
      <c r="J473" s="53">
        <v>4</v>
      </c>
      <c r="K473" s="53">
        <v>2</v>
      </c>
      <c r="L473" s="53">
        <v>1</v>
      </c>
      <c r="M473" s="53">
        <v>5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1</v>
      </c>
      <c r="F474" s="53">
        <v>0</v>
      </c>
      <c r="G474" s="53">
        <v>0</v>
      </c>
      <c r="H474" s="53">
        <v>1</v>
      </c>
      <c r="I474" s="53">
        <v>1</v>
      </c>
      <c r="J474" s="53">
        <v>0</v>
      </c>
      <c r="K474" s="53">
        <v>1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1</v>
      </c>
      <c r="C475" s="53">
        <v>1</v>
      </c>
      <c r="D475" s="53">
        <v>0</v>
      </c>
      <c r="E475" s="53">
        <v>28</v>
      </c>
      <c r="F475" s="53">
        <v>8</v>
      </c>
      <c r="G475" s="53">
        <v>2</v>
      </c>
      <c r="H475" s="53">
        <v>9</v>
      </c>
      <c r="I475" s="53">
        <v>2</v>
      </c>
      <c r="J475" s="53">
        <v>2</v>
      </c>
      <c r="K475" s="53">
        <v>0</v>
      </c>
      <c r="L475" s="53">
        <v>12</v>
      </c>
      <c r="M475" s="53">
        <v>2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2</v>
      </c>
      <c r="F476" s="53">
        <v>1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1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30</v>
      </c>
      <c r="F479" s="53">
        <v>3</v>
      </c>
      <c r="G479" s="53">
        <v>1</v>
      </c>
      <c r="H479" s="53">
        <v>1</v>
      </c>
      <c r="I479" s="53">
        <v>0</v>
      </c>
      <c r="J479" s="53">
        <v>4</v>
      </c>
      <c r="K479" s="53">
        <v>1</v>
      </c>
      <c r="L479" s="53">
        <v>2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7</v>
      </c>
      <c r="F481" s="53">
        <v>0</v>
      </c>
      <c r="G481" s="53">
        <v>1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1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1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1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7</v>
      </c>
      <c r="C486" s="53">
        <v>8</v>
      </c>
      <c r="D486" s="53">
        <v>0</v>
      </c>
      <c r="E486" s="53">
        <v>147</v>
      </c>
      <c r="F486" s="53">
        <v>13</v>
      </c>
      <c r="G486" s="53">
        <v>10</v>
      </c>
      <c r="H486" s="53">
        <v>91</v>
      </c>
      <c r="I486" s="53">
        <v>0</v>
      </c>
      <c r="J486" s="53">
        <v>14</v>
      </c>
      <c r="K486" s="53">
        <v>12</v>
      </c>
      <c r="L486" s="53">
        <v>4</v>
      </c>
      <c r="M486" s="53">
        <v>6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0</v>
      </c>
      <c r="C487" s="53">
        <v>0</v>
      </c>
      <c r="D487" s="53">
        <v>0</v>
      </c>
      <c r="E487" s="53">
        <v>104</v>
      </c>
      <c r="F487" s="53">
        <v>9</v>
      </c>
      <c r="G487" s="53">
        <v>12</v>
      </c>
      <c r="H487" s="53">
        <v>23</v>
      </c>
      <c r="I487" s="53">
        <v>0</v>
      </c>
      <c r="J487" s="53">
        <v>9</v>
      </c>
      <c r="K487" s="53">
        <v>13</v>
      </c>
      <c r="L487" s="53">
        <v>3</v>
      </c>
      <c r="M487" s="53">
        <v>3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7</v>
      </c>
      <c r="F488" s="53">
        <v>0</v>
      </c>
      <c r="G488" s="53">
        <v>1</v>
      </c>
      <c r="H488" s="53">
        <v>1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3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2</v>
      </c>
      <c r="F490" s="53">
        <v>1</v>
      </c>
      <c r="G490" s="53">
        <v>0</v>
      </c>
      <c r="H490" s="53">
        <v>0</v>
      </c>
      <c r="I490" s="53">
        <v>1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2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1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77</v>
      </c>
      <c r="F492" s="53">
        <v>1</v>
      </c>
      <c r="G492" s="53">
        <v>6</v>
      </c>
      <c r="H492" s="53">
        <v>9</v>
      </c>
      <c r="I492" s="53">
        <v>1</v>
      </c>
      <c r="J492" s="53">
        <v>6</v>
      </c>
      <c r="K492" s="53">
        <v>1</v>
      </c>
      <c r="L492" s="53">
        <v>5</v>
      </c>
      <c r="M492" s="53">
        <v>5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15</v>
      </c>
      <c r="F493" s="53">
        <v>0</v>
      </c>
      <c r="G493" s="53">
        <v>5</v>
      </c>
      <c r="H493" s="53">
        <v>1</v>
      </c>
      <c r="I493" s="53">
        <v>0</v>
      </c>
      <c r="J493" s="53">
        <v>2</v>
      </c>
      <c r="K493" s="53">
        <v>1</v>
      </c>
      <c r="L493" s="53">
        <v>2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29</v>
      </c>
      <c r="F494" s="53">
        <v>1</v>
      </c>
      <c r="G494" s="53">
        <v>0</v>
      </c>
      <c r="H494" s="53">
        <v>3</v>
      </c>
      <c r="I494" s="53">
        <v>1</v>
      </c>
      <c r="J494" s="53">
        <v>4</v>
      </c>
      <c r="K494" s="53">
        <v>0</v>
      </c>
      <c r="L494" s="53">
        <v>7</v>
      </c>
      <c r="M494" s="53">
        <v>3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1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2</v>
      </c>
      <c r="F496" s="53">
        <v>1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10</v>
      </c>
      <c r="C497" s="53">
        <v>10</v>
      </c>
      <c r="D497" s="53">
        <v>0</v>
      </c>
      <c r="E497" s="53">
        <v>232</v>
      </c>
      <c r="F497" s="53">
        <v>10</v>
      </c>
      <c r="G497" s="53">
        <v>38</v>
      </c>
      <c r="H497" s="53">
        <v>329</v>
      </c>
      <c r="I497" s="53">
        <v>81</v>
      </c>
      <c r="J497" s="53">
        <v>29</v>
      </c>
      <c r="K497" s="53">
        <v>13</v>
      </c>
      <c r="L497" s="53">
        <v>21</v>
      </c>
      <c r="M497" s="53">
        <v>31</v>
      </c>
      <c r="N497" s="53">
        <v>0</v>
      </c>
      <c r="O497" s="53">
        <v>1</v>
      </c>
    </row>
    <row r="498" spans="1:15" x14ac:dyDescent="0.25">
      <c r="A498" s="57" t="s">
        <v>503</v>
      </c>
      <c r="B498" s="53">
        <v>1</v>
      </c>
      <c r="C498" s="53">
        <v>1</v>
      </c>
      <c r="D498" s="53">
        <v>0</v>
      </c>
      <c r="E498" s="53">
        <v>2</v>
      </c>
      <c r="F498" s="53">
        <v>2</v>
      </c>
      <c r="G498" s="53">
        <v>1</v>
      </c>
      <c r="H498" s="53">
        <v>0</v>
      </c>
      <c r="I498" s="53">
        <v>0</v>
      </c>
      <c r="J498" s="53">
        <v>0</v>
      </c>
      <c r="K498" s="53">
        <v>2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4</v>
      </c>
      <c r="F499" s="53">
        <v>1</v>
      </c>
      <c r="G499" s="53">
        <v>0</v>
      </c>
      <c r="H499" s="53">
        <v>1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2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1</v>
      </c>
      <c r="F501" s="53">
        <v>1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1</v>
      </c>
      <c r="F502" s="53">
        <v>0</v>
      </c>
      <c r="G502" s="53">
        <v>0</v>
      </c>
      <c r="H502" s="53">
        <v>1</v>
      </c>
      <c r="I502" s="53">
        <v>3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6</v>
      </c>
      <c r="F503" s="53">
        <v>4</v>
      </c>
      <c r="G503" s="53">
        <v>0</v>
      </c>
      <c r="H503" s="53">
        <v>0</v>
      </c>
      <c r="I503" s="53">
        <v>1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1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1</v>
      </c>
      <c r="F506" s="53">
        <v>1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2</v>
      </c>
      <c r="F507" s="53">
        <v>1</v>
      </c>
      <c r="G507" s="53">
        <v>0</v>
      </c>
      <c r="H507" s="53">
        <v>0</v>
      </c>
      <c r="I507" s="53">
        <v>0</v>
      </c>
      <c r="J507" s="53">
        <v>1</v>
      </c>
      <c r="K507" s="53">
        <v>1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3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66</v>
      </c>
      <c r="F509" s="53">
        <v>0</v>
      </c>
      <c r="G509" s="53">
        <v>2</v>
      </c>
      <c r="H509" s="53">
        <v>5</v>
      </c>
      <c r="I509" s="53">
        <v>2</v>
      </c>
      <c r="J509" s="53">
        <v>4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204</v>
      </c>
      <c r="C510" s="54">
        <v>227</v>
      </c>
      <c r="D510" s="54">
        <v>9</v>
      </c>
      <c r="E510" s="54">
        <v>12992</v>
      </c>
      <c r="F510" s="54">
        <v>843</v>
      </c>
      <c r="G510" s="54">
        <v>1561</v>
      </c>
      <c r="H510" s="54">
        <v>7066</v>
      </c>
      <c r="I510" s="54">
        <v>1371</v>
      </c>
      <c r="J510" s="54">
        <v>1506</v>
      </c>
      <c r="K510" s="54">
        <v>708</v>
      </c>
      <c r="L510" s="54">
        <v>934</v>
      </c>
      <c r="M510" s="54">
        <v>695</v>
      </c>
      <c r="N510" s="54">
        <v>9</v>
      </c>
      <c r="O510" s="54">
        <v>3</v>
      </c>
    </row>
    <row r="511" spans="1:15" x14ac:dyDescent="0.25">
      <c r="B511" s="54">
        <v>204</v>
      </c>
      <c r="C511" s="54">
        <v>227</v>
      </c>
      <c r="D511" s="54">
        <v>9</v>
      </c>
      <c r="E511" s="54">
        <v>12992</v>
      </c>
      <c r="F511" s="54">
        <v>843</v>
      </c>
      <c r="G511" s="54">
        <v>1561</v>
      </c>
      <c r="H511" s="54">
        <v>7066</v>
      </c>
      <c r="I511" s="54">
        <v>1371</v>
      </c>
      <c r="J511" s="54">
        <v>1506</v>
      </c>
      <c r="K511" s="54">
        <v>708</v>
      </c>
      <c r="L511" s="54">
        <v>934</v>
      </c>
      <c r="M511" s="54">
        <v>695</v>
      </c>
      <c r="N511" s="54">
        <v>9</v>
      </c>
      <c r="O511" s="54">
        <v>3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</sheetPr>
  <dimension ref="A1:O515"/>
  <sheetViews>
    <sheetView workbookViewId="0">
      <selection activeCell="N4" sqref="N4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4" t="s">
        <v>589</v>
      </c>
      <c r="B5" s="104"/>
      <c r="C5" s="104"/>
      <c r="D5" s="104"/>
      <c r="E5" s="104"/>
      <c r="F5" s="104"/>
      <c r="G5" s="104"/>
      <c r="H5" s="104"/>
      <c r="I5" s="104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568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72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556</v>
      </c>
      <c r="O12" s="55" t="s">
        <v>557</v>
      </c>
    </row>
    <row r="13" spans="1:15" x14ac:dyDescent="0.25">
      <c r="A13" s="57" t="s">
        <v>18</v>
      </c>
      <c r="B13" s="53">
        <v>0</v>
      </c>
      <c r="C13" s="53">
        <v>0</v>
      </c>
      <c r="D13" s="53">
        <v>0</v>
      </c>
      <c r="E13" s="53">
        <v>4</v>
      </c>
      <c r="F13" s="53">
        <v>4</v>
      </c>
      <c r="G13" s="53">
        <v>0</v>
      </c>
      <c r="H13" s="53">
        <v>0</v>
      </c>
      <c r="I13" s="53">
        <v>0</v>
      </c>
      <c r="J13" s="53">
        <v>0</v>
      </c>
      <c r="K13" s="53">
        <v>1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12</v>
      </c>
      <c r="F15" s="53">
        <v>0</v>
      </c>
      <c r="G15" s="53">
        <v>0</v>
      </c>
      <c r="H15" s="53">
        <v>1</v>
      </c>
      <c r="I15" s="53">
        <v>0</v>
      </c>
      <c r="J15" s="53">
        <v>2</v>
      </c>
      <c r="K15" s="53">
        <v>2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5</v>
      </c>
      <c r="F16" s="53">
        <v>0</v>
      </c>
      <c r="G16" s="53">
        <v>0</v>
      </c>
      <c r="H16" s="53">
        <v>0</v>
      </c>
      <c r="I16" s="53">
        <v>1</v>
      </c>
      <c r="J16" s="53">
        <v>0</v>
      </c>
      <c r="K16" s="53">
        <v>2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8</v>
      </c>
      <c r="F17" s="53">
        <v>2</v>
      </c>
      <c r="G17" s="53">
        <v>1</v>
      </c>
      <c r="H17" s="53">
        <v>0</v>
      </c>
      <c r="I17" s="53">
        <v>0</v>
      </c>
      <c r="J17" s="53">
        <v>0</v>
      </c>
      <c r="K17" s="53">
        <v>3</v>
      </c>
      <c r="L17" s="53">
        <v>2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58</v>
      </c>
      <c r="F18" s="53">
        <v>11</v>
      </c>
      <c r="G18" s="53">
        <v>1</v>
      </c>
      <c r="H18" s="53">
        <v>7</v>
      </c>
      <c r="I18" s="53">
        <v>0</v>
      </c>
      <c r="J18" s="53">
        <v>12</v>
      </c>
      <c r="K18" s="53">
        <v>3</v>
      </c>
      <c r="L18" s="53">
        <v>13</v>
      </c>
      <c r="M18" s="53">
        <v>4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2</v>
      </c>
      <c r="F19" s="53">
        <v>1</v>
      </c>
      <c r="G19" s="53">
        <v>0</v>
      </c>
      <c r="H19" s="53">
        <v>0</v>
      </c>
      <c r="I19" s="53">
        <v>0</v>
      </c>
      <c r="J19" s="53">
        <v>0</v>
      </c>
      <c r="K19" s="53">
        <v>1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4</v>
      </c>
      <c r="F21" s="53">
        <v>3</v>
      </c>
      <c r="G21" s="53">
        <v>0</v>
      </c>
      <c r="H21" s="53">
        <v>0</v>
      </c>
      <c r="I21" s="53">
        <v>0</v>
      </c>
      <c r="J21" s="53">
        <v>0</v>
      </c>
      <c r="K21" s="53">
        <v>1</v>
      </c>
      <c r="L21" s="53">
        <v>1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1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12</v>
      </c>
      <c r="C24" s="53">
        <v>17</v>
      </c>
      <c r="D24" s="53">
        <v>0</v>
      </c>
      <c r="E24" s="53">
        <v>131</v>
      </c>
      <c r="F24" s="53">
        <v>1</v>
      </c>
      <c r="G24" s="53">
        <v>19</v>
      </c>
      <c r="H24" s="53">
        <v>304</v>
      </c>
      <c r="I24" s="53">
        <v>33</v>
      </c>
      <c r="J24" s="53">
        <v>22</v>
      </c>
      <c r="K24" s="53">
        <v>12</v>
      </c>
      <c r="L24" s="53">
        <v>4</v>
      </c>
      <c r="M24" s="53">
        <v>11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1</v>
      </c>
      <c r="F25" s="53">
        <v>0</v>
      </c>
      <c r="G25" s="53">
        <v>1</v>
      </c>
      <c r="H25" s="53">
        <v>1</v>
      </c>
      <c r="I25" s="53">
        <v>0</v>
      </c>
      <c r="J25" s="53">
        <v>1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12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3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2</v>
      </c>
      <c r="F28" s="53">
        <v>0</v>
      </c>
      <c r="G28" s="53">
        <v>0</v>
      </c>
      <c r="H28" s="53">
        <v>0</v>
      </c>
      <c r="I28" s="53">
        <v>0</v>
      </c>
      <c r="J28" s="53">
        <v>3</v>
      </c>
      <c r="K28" s="53">
        <v>1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15</v>
      </c>
      <c r="F29" s="53">
        <v>2</v>
      </c>
      <c r="G29" s="53">
        <v>0</v>
      </c>
      <c r="H29" s="53">
        <v>1</v>
      </c>
      <c r="I29" s="53">
        <v>0</v>
      </c>
      <c r="J29" s="53">
        <v>3</v>
      </c>
      <c r="K29" s="53">
        <v>0</v>
      </c>
      <c r="L29" s="53">
        <v>4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4</v>
      </c>
      <c r="F30" s="53">
        <v>0</v>
      </c>
      <c r="G30" s="53">
        <v>1</v>
      </c>
      <c r="H30" s="53">
        <v>1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4</v>
      </c>
      <c r="F31" s="53">
        <v>0</v>
      </c>
      <c r="G31" s="53">
        <v>0</v>
      </c>
      <c r="H31" s="53">
        <v>1</v>
      </c>
      <c r="I31" s="53">
        <v>0</v>
      </c>
      <c r="J31" s="53">
        <v>0</v>
      </c>
      <c r="K31" s="53">
        <v>1</v>
      </c>
      <c r="L31" s="53">
        <v>0</v>
      </c>
      <c r="M31" s="53">
        <v>1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3</v>
      </c>
      <c r="F32" s="53">
        <v>0</v>
      </c>
      <c r="G32" s="53">
        <v>0</v>
      </c>
      <c r="H32" s="53">
        <v>0</v>
      </c>
      <c r="I32" s="53">
        <v>0</v>
      </c>
      <c r="J32" s="53">
        <v>1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26</v>
      </c>
      <c r="F33" s="53">
        <v>0</v>
      </c>
      <c r="G33" s="53">
        <v>2</v>
      </c>
      <c r="H33" s="53">
        <v>2</v>
      </c>
      <c r="I33" s="53">
        <v>0</v>
      </c>
      <c r="J33" s="53">
        <v>7</v>
      </c>
      <c r="K33" s="53">
        <v>0</v>
      </c>
      <c r="L33" s="53">
        <v>1</v>
      </c>
      <c r="M33" s="53">
        <v>1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46</v>
      </c>
      <c r="F35" s="53">
        <v>2</v>
      </c>
      <c r="G35" s="53">
        <v>0</v>
      </c>
      <c r="H35" s="53">
        <v>1</v>
      </c>
      <c r="I35" s="53">
        <v>1</v>
      </c>
      <c r="J35" s="53">
        <v>4</v>
      </c>
      <c r="K35" s="53">
        <v>0</v>
      </c>
      <c r="L35" s="53">
        <v>2</v>
      </c>
      <c r="M35" s="53">
        <v>1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14</v>
      </c>
      <c r="F36" s="53">
        <v>2</v>
      </c>
      <c r="G36" s="53">
        <v>1</v>
      </c>
      <c r="H36" s="53">
        <v>1</v>
      </c>
      <c r="I36" s="53">
        <v>0</v>
      </c>
      <c r="J36" s="53">
        <v>2</v>
      </c>
      <c r="K36" s="53">
        <v>1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9</v>
      </c>
      <c r="F37" s="53">
        <v>0</v>
      </c>
      <c r="G37" s="53">
        <v>0</v>
      </c>
      <c r="H37" s="53">
        <v>2</v>
      </c>
      <c r="I37" s="53">
        <v>1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1</v>
      </c>
      <c r="C38" s="53">
        <v>1</v>
      </c>
      <c r="D38" s="53">
        <v>0</v>
      </c>
      <c r="E38" s="53">
        <v>20</v>
      </c>
      <c r="F38" s="53">
        <v>1</v>
      </c>
      <c r="G38" s="53">
        <v>0</v>
      </c>
      <c r="H38" s="53">
        <v>2</v>
      </c>
      <c r="I38" s="53">
        <v>0</v>
      </c>
      <c r="J38" s="53">
        <v>0</v>
      </c>
      <c r="K38" s="53">
        <v>1</v>
      </c>
      <c r="L38" s="53">
        <v>0</v>
      </c>
      <c r="M38" s="53">
        <v>3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5</v>
      </c>
      <c r="F39" s="53">
        <v>1</v>
      </c>
      <c r="G39" s="53">
        <v>0</v>
      </c>
      <c r="H39" s="53">
        <v>2</v>
      </c>
      <c r="I39" s="53">
        <v>0</v>
      </c>
      <c r="J39" s="53">
        <v>0</v>
      </c>
      <c r="K39" s="53">
        <v>1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5</v>
      </c>
      <c r="F40" s="53">
        <v>0</v>
      </c>
      <c r="G40" s="53">
        <v>0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4</v>
      </c>
      <c r="F41" s="53">
        <v>0</v>
      </c>
      <c r="G41" s="53">
        <v>0</v>
      </c>
      <c r="H41" s="53">
        <v>0</v>
      </c>
      <c r="I41" s="53">
        <v>0</v>
      </c>
      <c r="J41" s="53">
        <v>1</v>
      </c>
      <c r="K41" s="53">
        <v>0</v>
      </c>
      <c r="L41" s="53">
        <v>0</v>
      </c>
      <c r="M41" s="53">
        <v>1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0</v>
      </c>
      <c r="E42" s="53">
        <v>111</v>
      </c>
      <c r="F42" s="53">
        <v>21</v>
      </c>
      <c r="G42" s="53">
        <v>24</v>
      </c>
      <c r="H42" s="53">
        <v>28</v>
      </c>
      <c r="I42" s="53">
        <v>0</v>
      </c>
      <c r="J42" s="53">
        <v>4</v>
      </c>
      <c r="K42" s="53">
        <v>2</v>
      </c>
      <c r="L42" s="53">
        <v>8</v>
      </c>
      <c r="M42" s="53">
        <v>7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24</v>
      </c>
      <c r="F43" s="53">
        <v>0</v>
      </c>
      <c r="G43" s="53">
        <v>1</v>
      </c>
      <c r="H43" s="53">
        <v>4</v>
      </c>
      <c r="I43" s="53">
        <v>2</v>
      </c>
      <c r="J43" s="53">
        <v>4</v>
      </c>
      <c r="K43" s="53">
        <v>2</v>
      </c>
      <c r="L43" s="53">
        <v>3</v>
      </c>
      <c r="M43" s="53">
        <v>2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1</v>
      </c>
      <c r="H44" s="53">
        <v>0</v>
      </c>
      <c r="I44" s="53">
        <v>1</v>
      </c>
      <c r="J44" s="53">
        <v>0</v>
      </c>
      <c r="K44" s="53">
        <v>1</v>
      </c>
      <c r="L44" s="53">
        <v>1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6</v>
      </c>
      <c r="F45" s="53">
        <v>0</v>
      </c>
      <c r="G45" s="53">
        <v>0</v>
      </c>
      <c r="H45" s="53">
        <v>0</v>
      </c>
      <c r="I45" s="53">
        <v>0</v>
      </c>
      <c r="J45" s="53">
        <v>1</v>
      </c>
      <c r="K45" s="53">
        <v>0</v>
      </c>
      <c r="L45" s="53">
        <v>1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0</v>
      </c>
      <c r="F46" s="53">
        <v>0</v>
      </c>
      <c r="G46" s="53">
        <v>1</v>
      </c>
      <c r="H46" s="53">
        <v>0</v>
      </c>
      <c r="I46" s="53">
        <v>1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3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6</v>
      </c>
      <c r="F48" s="53">
        <v>2</v>
      </c>
      <c r="G48" s="53">
        <v>0</v>
      </c>
      <c r="H48" s="53">
        <v>1</v>
      </c>
      <c r="I48" s="53">
        <v>0</v>
      </c>
      <c r="J48" s="53">
        <v>0</v>
      </c>
      <c r="K48" s="53">
        <v>1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17</v>
      </c>
      <c r="F49" s="53">
        <v>5</v>
      </c>
      <c r="G49" s="53">
        <v>2</v>
      </c>
      <c r="H49" s="53">
        <v>2</v>
      </c>
      <c r="I49" s="53">
        <v>0</v>
      </c>
      <c r="J49" s="53">
        <v>2</v>
      </c>
      <c r="K49" s="53">
        <v>1</v>
      </c>
      <c r="L49" s="53">
        <v>0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2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4</v>
      </c>
      <c r="F52" s="53">
        <v>1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1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3</v>
      </c>
      <c r="F53" s="53">
        <v>0</v>
      </c>
      <c r="G53" s="53">
        <v>1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1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0</v>
      </c>
      <c r="C55" s="53">
        <v>0</v>
      </c>
      <c r="D55" s="53">
        <v>0</v>
      </c>
      <c r="E55" s="53">
        <v>129</v>
      </c>
      <c r="F55" s="53">
        <v>1</v>
      </c>
      <c r="G55" s="53">
        <v>36</v>
      </c>
      <c r="H55" s="53">
        <v>46</v>
      </c>
      <c r="I55" s="53">
        <v>4</v>
      </c>
      <c r="J55" s="53">
        <v>20</v>
      </c>
      <c r="K55" s="53">
        <v>2</v>
      </c>
      <c r="L55" s="53">
        <v>7</v>
      </c>
      <c r="M55" s="53">
        <v>8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1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1</v>
      </c>
      <c r="F58" s="53">
        <v>1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3</v>
      </c>
      <c r="F60" s="53">
        <v>1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14</v>
      </c>
      <c r="F61" s="53">
        <v>4</v>
      </c>
      <c r="G61" s="53">
        <v>0</v>
      </c>
      <c r="H61" s="53">
        <v>1</v>
      </c>
      <c r="I61" s="53">
        <v>0</v>
      </c>
      <c r="J61" s="53">
        <v>2</v>
      </c>
      <c r="K61" s="53">
        <v>1</v>
      </c>
      <c r="L61" s="53">
        <v>1</v>
      </c>
      <c r="M61" s="53">
        <v>1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1</v>
      </c>
      <c r="C62" s="53">
        <v>1</v>
      </c>
      <c r="D62" s="53">
        <v>0</v>
      </c>
      <c r="E62" s="53">
        <v>6</v>
      </c>
      <c r="F62" s="53">
        <v>0</v>
      </c>
      <c r="G62" s="53">
        <v>0</v>
      </c>
      <c r="H62" s="53">
        <v>0</v>
      </c>
      <c r="I62" s="53">
        <v>0</v>
      </c>
      <c r="J62" s="53">
        <v>1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8</v>
      </c>
      <c r="F64" s="53">
        <v>2</v>
      </c>
      <c r="G64" s="53">
        <v>0</v>
      </c>
      <c r="H64" s="53">
        <v>2</v>
      </c>
      <c r="I64" s="53">
        <v>0</v>
      </c>
      <c r="J64" s="53">
        <v>0</v>
      </c>
      <c r="K64" s="53">
        <v>1</v>
      </c>
      <c r="L64" s="53">
        <v>4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10</v>
      </c>
      <c r="F65" s="53">
        <v>1</v>
      </c>
      <c r="G65" s="53">
        <v>1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5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1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3</v>
      </c>
      <c r="F67" s="53">
        <v>1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2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18</v>
      </c>
      <c r="F70" s="53">
        <v>2</v>
      </c>
      <c r="G70" s="53">
        <v>1</v>
      </c>
      <c r="H70" s="53">
        <v>4</v>
      </c>
      <c r="I70" s="53">
        <v>0</v>
      </c>
      <c r="J70" s="53">
        <v>0</v>
      </c>
      <c r="K70" s="53">
        <v>2</v>
      </c>
      <c r="L70" s="53">
        <v>1</v>
      </c>
      <c r="M70" s="53">
        <v>1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47</v>
      </c>
      <c r="F71" s="53">
        <v>5</v>
      </c>
      <c r="G71" s="53">
        <v>2</v>
      </c>
      <c r="H71" s="53">
        <v>4</v>
      </c>
      <c r="I71" s="53">
        <v>0</v>
      </c>
      <c r="J71" s="53">
        <v>5</v>
      </c>
      <c r="K71" s="53">
        <v>3</v>
      </c>
      <c r="L71" s="53">
        <v>4</v>
      </c>
      <c r="M71" s="53">
        <v>2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15</v>
      </c>
      <c r="F72" s="53">
        <v>4</v>
      </c>
      <c r="G72" s="53">
        <v>0</v>
      </c>
      <c r="H72" s="53">
        <v>1</v>
      </c>
      <c r="I72" s="53">
        <v>0</v>
      </c>
      <c r="J72" s="53">
        <v>0</v>
      </c>
      <c r="K72" s="53">
        <v>3</v>
      </c>
      <c r="L72" s="53">
        <v>0</v>
      </c>
      <c r="M72" s="53">
        <v>1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89</v>
      </c>
      <c r="F73" s="53">
        <v>4</v>
      </c>
      <c r="G73" s="53">
        <v>16</v>
      </c>
      <c r="H73" s="53">
        <v>15</v>
      </c>
      <c r="I73" s="53">
        <v>0</v>
      </c>
      <c r="J73" s="53">
        <v>2</v>
      </c>
      <c r="K73" s="53">
        <v>3</v>
      </c>
      <c r="L73" s="53">
        <v>12</v>
      </c>
      <c r="M73" s="53">
        <v>8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1</v>
      </c>
      <c r="C74" s="53">
        <v>1</v>
      </c>
      <c r="D74" s="53">
        <v>2</v>
      </c>
      <c r="E74" s="53">
        <v>132</v>
      </c>
      <c r="F74" s="53">
        <v>0</v>
      </c>
      <c r="G74" s="53">
        <v>14</v>
      </c>
      <c r="H74" s="53">
        <v>134</v>
      </c>
      <c r="I74" s="53">
        <v>32</v>
      </c>
      <c r="J74" s="53">
        <v>20</v>
      </c>
      <c r="K74" s="53">
        <v>3</v>
      </c>
      <c r="L74" s="53">
        <v>8</v>
      </c>
      <c r="M74" s="53">
        <v>9</v>
      </c>
      <c r="N74" s="53">
        <v>2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1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5</v>
      </c>
      <c r="F76" s="53">
        <v>2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1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77</v>
      </c>
      <c r="F78" s="53">
        <v>8</v>
      </c>
      <c r="G78" s="53">
        <v>7</v>
      </c>
      <c r="H78" s="53">
        <v>24</v>
      </c>
      <c r="I78" s="53">
        <v>0</v>
      </c>
      <c r="J78" s="53">
        <v>3</v>
      </c>
      <c r="K78" s="53">
        <v>3</v>
      </c>
      <c r="L78" s="53">
        <v>1</v>
      </c>
      <c r="M78" s="53">
        <v>4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2</v>
      </c>
      <c r="F79" s="53">
        <v>1</v>
      </c>
      <c r="G79" s="53">
        <v>0</v>
      </c>
      <c r="H79" s="53">
        <v>1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1</v>
      </c>
      <c r="C80" s="53">
        <v>1</v>
      </c>
      <c r="D80" s="53">
        <v>0</v>
      </c>
      <c r="E80" s="53">
        <v>3</v>
      </c>
      <c r="F80" s="53">
        <v>1</v>
      </c>
      <c r="G80" s="53">
        <v>0</v>
      </c>
      <c r="H80" s="53">
        <v>0</v>
      </c>
      <c r="I80" s="53">
        <v>0</v>
      </c>
      <c r="J80" s="53">
        <v>0</v>
      </c>
      <c r="K80" s="53">
        <v>4</v>
      </c>
      <c r="L80" s="53">
        <v>0</v>
      </c>
      <c r="M80" s="53">
        <v>1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4</v>
      </c>
      <c r="F81" s="53">
        <v>0</v>
      </c>
      <c r="G81" s="53">
        <v>1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2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13</v>
      </c>
      <c r="F83" s="53">
        <v>2</v>
      </c>
      <c r="G83" s="53">
        <v>0</v>
      </c>
      <c r="H83" s="53">
        <v>1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49</v>
      </c>
      <c r="F84" s="53">
        <v>1</v>
      </c>
      <c r="G84" s="53">
        <v>15</v>
      </c>
      <c r="H84" s="53">
        <v>38</v>
      </c>
      <c r="I84" s="53">
        <v>9</v>
      </c>
      <c r="J84" s="53">
        <v>3</v>
      </c>
      <c r="K84" s="53">
        <v>2</v>
      </c>
      <c r="L84" s="53">
        <v>17</v>
      </c>
      <c r="M84" s="53">
        <v>4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4</v>
      </c>
      <c r="F85" s="53">
        <v>0</v>
      </c>
      <c r="G85" s="53">
        <v>1</v>
      </c>
      <c r="H85" s="53">
        <v>0</v>
      </c>
      <c r="I85" s="53">
        <v>0</v>
      </c>
      <c r="J85" s="53">
        <v>1</v>
      </c>
      <c r="K85" s="53">
        <v>0</v>
      </c>
      <c r="L85" s="53">
        <v>2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5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37</v>
      </c>
      <c r="F87" s="53">
        <v>6</v>
      </c>
      <c r="G87" s="53">
        <v>5</v>
      </c>
      <c r="H87" s="53">
        <v>4</v>
      </c>
      <c r="I87" s="53">
        <v>0</v>
      </c>
      <c r="J87" s="53">
        <v>1</v>
      </c>
      <c r="K87" s="53">
        <v>4</v>
      </c>
      <c r="L87" s="53">
        <v>2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3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22</v>
      </c>
      <c r="F89" s="53">
        <v>4</v>
      </c>
      <c r="G89" s="53">
        <v>1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1</v>
      </c>
      <c r="C90" s="53">
        <v>1</v>
      </c>
      <c r="D90" s="53">
        <v>0</v>
      </c>
      <c r="E90" s="53">
        <v>91</v>
      </c>
      <c r="F90" s="53">
        <v>2</v>
      </c>
      <c r="G90" s="53">
        <v>2</v>
      </c>
      <c r="H90" s="53">
        <v>11</v>
      </c>
      <c r="I90" s="53">
        <v>0</v>
      </c>
      <c r="J90" s="53">
        <v>3</v>
      </c>
      <c r="K90" s="53">
        <v>1</v>
      </c>
      <c r="L90" s="53">
        <v>2</v>
      </c>
      <c r="M90" s="53">
        <v>3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2</v>
      </c>
      <c r="C91" s="53">
        <v>2</v>
      </c>
      <c r="D91" s="53">
        <v>0</v>
      </c>
      <c r="E91" s="53">
        <v>21</v>
      </c>
      <c r="F91" s="53">
        <v>4</v>
      </c>
      <c r="G91" s="53">
        <v>1</v>
      </c>
      <c r="H91" s="53">
        <v>3</v>
      </c>
      <c r="I91" s="53">
        <v>0</v>
      </c>
      <c r="J91" s="53">
        <v>5</v>
      </c>
      <c r="K91" s="53">
        <v>1</v>
      </c>
      <c r="L91" s="53">
        <v>0</v>
      </c>
      <c r="M91" s="53">
        <v>1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14</v>
      </c>
      <c r="C92" s="53">
        <v>15</v>
      </c>
      <c r="D92" s="53">
        <v>1</v>
      </c>
      <c r="E92" s="53">
        <v>342</v>
      </c>
      <c r="F92" s="53">
        <v>1</v>
      </c>
      <c r="G92" s="53">
        <v>81</v>
      </c>
      <c r="H92" s="53">
        <v>269</v>
      </c>
      <c r="I92" s="53">
        <v>89</v>
      </c>
      <c r="J92" s="53">
        <v>48</v>
      </c>
      <c r="K92" s="53">
        <v>21</v>
      </c>
      <c r="L92" s="53">
        <v>14</v>
      </c>
      <c r="M92" s="53">
        <v>17</v>
      </c>
      <c r="N92" s="53">
        <v>1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5</v>
      </c>
      <c r="F94" s="53">
        <v>2</v>
      </c>
      <c r="G94" s="53">
        <v>0</v>
      </c>
      <c r="H94" s="53">
        <v>0</v>
      </c>
      <c r="I94" s="53">
        <v>0</v>
      </c>
      <c r="J94" s="53">
        <v>0</v>
      </c>
      <c r="K94" s="53">
        <v>1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3</v>
      </c>
      <c r="C95" s="53">
        <v>3</v>
      </c>
      <c r="D95" s="53">
        <v>0</v>
      </c>
      <c r="E95" s="53">
        <v>89</v>
      </c>
      <c r="F95" s="53">
        <v>2</v>
      </c>
      <c r="G95" s="53">
        <v>7</v>
      </c>
      <c r="H95" s="53">
        <v>14</v>
      </c>
      <c r="I95" s="53">
        <v>0</v>
      </c>
      <c r="J95" s="53">
        <v>20</v>
      </c>
      <c r="K95" s="53">
        <v>2</v>
      </c>
      <c r="L95" s="53">
        <v>2</v>
      </c>
      <c r="M95" s="53">
        <v>4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1</v>
      </c>
      <c r="K96" s="53">
        <v>1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1</v>
      </c>
      <c r="C97" s="53">
        <v>1</v>
      </c>
      <c r="D97" s="53">
        <v>0</v>
      </c>
      <c r="E97" s="53">
        <v>32</v>
      </c>
      <c r="F97" s="53">
        <v>12</v>
      </c>
      <c r="G97" s="53">
        <v>1</v>
      </c>
      <c r="H97" s="53">
        <v>8</v>
      </c>
      <c r="I97" s="53">
        <v>1</v>
      </c>
      <c r="J97" s="53">
        <v>1</v>
      </c>
      <c r="K97" s="53">
        <v>1</v>
      </c>
      <c r="L97" s="53">
        <v>0</v>
      </c>
      <c r="M97" s="53">
        <v>1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4</v>
      </c>
      <c r="F98" s="53">
        <v>1</v>
      </c>
      <c r="G98" s="53">
        <v>1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3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3</v>
      </c>
      <c r="F99" s="53">
        <v>2</v>
      </c>
      <c r="G99" s="53">
        <v>0</v>
      </c>
      <c r="H99" s="53">
        <v>0</v>
      </c>
      <c r="I99" s="53">
        <v>0</v>
      </c>
      <c r="J99" s="53">
        <v>1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6</v>
      </c>
      <c r="F100" s="53">
        <v>3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1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6</v>
      </c>
      <c r="F101" s="53">
        <v>2</v>
      </c>
      <c r="G101" s="53">
        <v>0</v>
      </c>
      <c r="H101" s="53">
        <v>1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</v>
      </c>
      <c r="C102" s="53">
        <v>1</v>
      </c>
      <c r="D102" s="53">
        <v>0</v>
      </c>
      <c r="E102" s="53">
        <v>73</v>
      </c>
      <c r="F102" s="53">
        <v>0</v>
      </c>
      <c r="G102" s="53">
        <v>8</v>
      </c>
      <c r="H102" s="53">
        <v>11</v>
      </c>
      <c r="I102" s="53">
        <v>0</v>
      </c>
      <c r="J102" s="53">
        <v>4</v>
      </c>
      <c r="K102" s="53">
        <v>7</v>
      </c>
      <c r="L102" s="53">
        <v>2</v>
      </c>
      <c r="M102" s="53">
        <v>5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1</v>
      </c>
      <c r="C103" s="53">
        <v>1</v>
      </c>
      <c r="D103" s="53">
        <v>0</v>
      </c>
      <c r="E103" s="53">
        <v>25</v>
      </c>
      <c r="F103" s="53">
        <v>0</v>
      </c>
      <c r="G103" s="53">
        <v>4</v>
      </c>
      <c r="H103" s="53">
        <v>4</v>
      </c>
      <c r="I103" s="53">
        <v>1</v>
      </c>
      <c r="J103" s="53">
        <v>0</v>
      </c>
      <c r="K103" s="53">
        <v>0</v>
      </c>
      <c r="L103" s="53">
        <v>1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7</v>
      </c>
      <c r="F105" s="53">
        <v>1</v>
      </c>
      <c r="G105" s="53">
        <v>1</v>
      </c>
      <c r="H105" s="53">
        <v>3</v>
      </c>
      <c r="I105" s="53">
        <v>0</v>
      </c>
      <c r="J105" s="53">
        <v>2</v>
      </c>
      <c r="K105" s="53">
        <v>0</v>
      </c>
      <c r="L105" s="53">
        <v>0</v>
      </c>
      <c r="M105" s="53">
        <v>1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6</v>
      </c>
      <c r="F106" s="53">
        <v>1</v>
      </c>
      <c r="G106" s="53">
        <v>1</v>
      </c>
      <c r="H106" s="53">
        <v>1</v>
      </c>
      <c r="I106" s="53">
        <v>0</v>
      </c>
      <c r="J106" s="53">
        <v>0</v>
      </c>
      <c r="K106" s="53">
        <v>0</v>
      </c>
      <c r="L106" s="53">
        <v>0</v>
      </c>
      <c r="M106" s="53">
        <v>1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1</v>
      </c>
      <c r="C107" s="53">
        <v>1</v>
      </c>
      <c r="D107" s="53">
        <v>0</v>
      </c>
      <c r="E107" s="53">
        <v>18</v>
      </c>
      <c r="F107" s="53">
        <v>4</v>
      </c>
      <c r="G107" s="53">
        <v>0</v>
      </c>
      <c r="H107" s="53">
        <v>0</v>
      </c>
      <c r="I107" s="53">
        <v>0</v>
      </c>
      <c r="J107" s="53">
        <v>1</v>
      </c>
      <c r="K107" s="53">
        <v>2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12</v>
      </c>
      <c r="C108" s="53">
        <v>13</v>
      </c>
      <c r="D108" s="53">
        <v>1</v>
      </c>
      <c r="E108" s="53">
        <v>497</v>
      </c>
      <c r="F108" s="53">
        <v>11</v>
      </c>
      <c r="G108" s="53">
        <v>134</v>
      </c>
      <c r="H108" s="53">
        <v>248</v>
      </c>
      <c r="I108" s="53">
        <v>84</v>
      </c>
      <c r="J108" s="53">
        <v>80</v>
      </c>
      <c r="K108" s="53">
        <v>19</v>
      </c>
      <c r="L108" s="53">
        <v>16</v>
      </c>
      <c r="M108" s="53">
        <v>12</v>
      </c>
      <c r="N108" s="53">
        <v>1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1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10</v>
      </c>
      <c r="F110" s="53">
        <v>2</v>
      </c>
      <c r="G110" s="53">
        <v>0</v>
      </c>
      <c r="H110" s="53">
        <v>1</v>
      </c>
      <c r="I110" s="53">
        <v>1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2</v>
      </c>
      <c r="F111" s="53">
        <v>1</v>
      </c>
      <c r="G111" s="53">
        <v>0</v>
      </c>
      <c r="H111" s="53">
        <v>0</v>
      </c>
      <c r="I111" s="53">
        <v>0</v>
      </c>
      <c r="J111" s="53">
        <v>0</v>
      </c>
      <c r="K111" s="53">
        <v>1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1</v>
      </c>
      <c r="C113" s="53">
        <v>1</v>
      </c>
      <c r="D113" s="53">
        <v>0</v>
      </c>
      <c r="E113" s="53">
        <v>8</v>
      </c>
      <c r="F113" s="53">
        <v>1</v>
      </c>
      <c r="G113" s="53">
        <v>7</v>
      </c>
      <c r="H113" s="53">
        <v>1</v>
      </c>
      <c r="I113" s="53">
        <v>3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6</v>
      </c>
      <c r="F114" s="53">
        <v>0</v>
      </c>
      <c r="G114" s="53">
        <v>2</v>
      </c>
      <c r="H114" s="53">
        <v>0</v>
      </c>
      <c r="I114" s="53">
        <v>0</v>
      </c>
      <c r="J114" s="53">
        <v>1</v>
      </c>
      <c r="K114" s="53">
        <v>0</v>
      </c>
      <c r="L114" s="53">
        <v>1</v>
      </c>
      <c r="M114" s="53">
        <v>1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7</v>
      </c>
      <c r="F115" s="53">
        <v>0</v>
      </c>
      <c r="G115" s="53">
        <v>0</v>
      </c>
      <c r="H115" s="53">
        <v>0</v>
      </c>
      <c r="I115" s="53">
        <v>0</v>
      </c>
      <c r="J115" s="53">
        <v>3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14</v>
      </c>
      <c r="F116" s="53">
        <v>0</v>
      </c>
      <c r="G116" s="53">
        <v>0</v>
      </c>
      <c r="H116" s="53">
        <v>4</v>
      </c>
      <c r="I116" s="53">
        <v>0</v>
      </c>
      <c r="J116" s="53">
        <v>2</v>
      </c>
      <c r="K116" s="53">
        <v>3</v>
      </c>
      <c r="L116" s="53">
        <v>7</v>
      </c>
      <c r="M116" s="53">
        <v>5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6</v>
      </c>
      <c r="F118" s="53">
        <v>2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7</v>
      </c>
      <c r="F119" s="53">
        <v>2</v>
      </c>
      <c r="G119" s="53">
        <v>1</v>
      </c>
      <c r="H119" s="53">
        <v>3</v>
      </c>
      <c r="I119" s="53">
        <v>0</v>
      </c>
      <c r="J119" s="53">
        <v>2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2</v>
      </c>
      <c r="F120" s="53">
        <v>1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1</v>
      </c>
      <c r="C121" s="53">
        <v>1</v>
      </c>
      <c r="D121" s="53">
        <v>0</v>
      </c>
      <c r="E121" s="53">
        <v>32</v>
      </c>
      <c r="F121" s="53">
        <v>0</v>
      </c>
      <c r="G121" s="53">
        <v>0</v>
      </c>
      <c r="H121" s="53">
        <v>8</v>
      </c>
      <c r="I121" s="53">
        <v>0</v>
      </c>
      <c r="J121" s="53">
        <v>0</v>
      </c>
      <c r="K121" s="53">
        <v>2</v>
      </c>
      <c r="L121" s="53">
        <v>3</v>
      </c>
      <c r="M121" s="53">
        <v>5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7</v>
      </c>
      <c r="F122" s="53">
        <v>1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3</v>
      </c>
      <c r="F123" s="53">
        <v>0</v>
      </c>
      <c r="G123" s="53">
        <v>1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9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5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6</v>
      </c>
      <c r="F126" s="53">
        <v>2</v>
      </c>
      <c r="G126" s="53">
        <v>1</v>
      </c>
      <c r="H126" s="53">
        <v>1</v>
      </c>
      <c r="I126" s="53">
        <v>0</v>
      </c>
      <c r="J126" s="53">
        <v>1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1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2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0</v>
      </c>
      <c r="G129" s="53">
        <v>0</v>
      </c>
      <c r="H129" s="53">
        <v>0</v>
      </c>
      <c r="I129" s="53">
        <v>0</v>
      </c>
      <c r="J129" s="53">
        <v>2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12</v>
      </c>
      <c r="F130" s="53">
        <v>2</v>
      </c>
      <c r="G130" s="53">
        <v>1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3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0</v>
      </c>
      <c r="G132" s="53">
        <v>0</v>
      </c>
      <c r="H132" s="53">
        <v>0</v>
      </c>
      <c r="I132" s="53">
        <v>0</v>
      </c>
      <c r="J132" s="53">
        <v>1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2</v>
      </c>
      <c r="G133" s="53">
        <v>0</v>
      </c>
      <c r="H133" s="53">
        <v>1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13</v>
      </c>
      <c r="F134" s="53">
        <v>0</v>
      </c>
      <c r="G134" s="53">
        <v>2</v>
      </c>
      <c r="H134" s="53">
        <v>2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6</v>
      </c>
      <c r="F135" s="53">
        <v>0</v>
      </c>
      <c r="G135" s="53">
        <v>0</v>
      </c>
      <c r="H135" s="53">
        <v>4</v>
      </c>
      <c r="I135" s="53">
        <v>2</v>
      </c>
      <c r="J135" s="53">
        <v>0</v>
      </c>
      <c r="K135" s="53">
        <v>1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90</v>
      </c>
      <c r="F137" s="53">
        <v>6</v>
      </c>
      <c r="G137" s="53">
        <v>6</v>
      </c>
      <c r="H137" s="53">
        <v>26</v>
      </c>
      <c r="I137" s="53">
        <v>2</v>
      </c>
      <c r="J137" s="53">
        <v>6</v>
      </c>
      <c r="K137" s="53">
        <v>10</v>
      </c>
      <c r="L137" s="53">
        <v>3</v>
      </c>
      <c r="M137" s="53">
        <v>1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2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9</v>
      </c>
      <c r="F139" s="53">
        <v>1</v>
      </c>
      <c r="G139" s="53">
        <v>3</v>
      </c>
      <c r="H139" s="53">
        <v>2</v>
      </c>
      <c r="I139" s="53">
        <v>0</v>
      </c>
      <c r="J139" s="53">
        <v>0</v>
      </c>
      <c r="K139" s="53">
        <v>0</v>
      </c>
      <c r="L139" s="53">
        <v>1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3</v>
      </c>
      <c r="F140" s="53">
        <v>1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1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1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18</v>
      </c>
      <c r="F144" s="53">
        <v>2</v>
      </c>
      <c r="G144" s="53">
        <v>3</v>
      </c>
      <c r="H144" s="53">
        <v>2</v>
      </c>
      <c r="I144" s="53">
        <v>2</v>
      </c>
      <c r="J144" s="53">
        <v>2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1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5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2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43</v>
      </c>
      <c r="F148" s="53">
        <v>7</v>
      </c>
      <c r="G148" s="53">
        <v>2</v>
      </c>
      <c r="H148" s="53">
        <v>1</v>
      </c>
      <c r="I148" s="53">
        <v>0</v>
      </c>
      <c r="J148" s="53">
        <v>7</v>
      </c>
      <c r="K148" s="53">
        <v>1</v>
      </c>
      <c r="L148" s="53">
        <v>2</v>
      </c>
      <c r="M148" s="53">
        <v>5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5</v>
      </c>
      <c r="F150" s="53">
        <v>0</v>
      </c>
      <c r="G150" s="53">
        <v>0</v>
      </c>
      <c r="H150" s="53">
        <v>1</v>
      </c>
      <c r="I150" s="53">
        <v>0</v>
      </c>
      <c r="J150" s="53">
        <v>1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1</v>
      </c>
      <c r="C151" s="53">
        <v>1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1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0</v>
      </c>
      <c r="E153" s="53">
        <v>24</v>
      </c>
      <c r="F153" s="53">
        <v>2</v>
      </c>
      <c r="G153" s="53">
        <v>2</v>
      </c>
      <c r="H153" s="53">
        <v>24</v>
      </c>
      <c r="I153" s="53">
        <v>8</v>
      </c>
      <c r="J153" s="53">
        <v>1</v>
      </c>
      <c r="K153" s="53">
        <v>3</v>
      </c>
      <c r="L153" s="53">
        <v>5</v>
      </c>
      <c r="M153" s="53">
        <v>1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2</v>
      </c>
      <c r="C154" s="53">
        <v>4</v>
      </c>
      <c r="D154" s="53">
        <v>0</v>
      </c>
      <c r="E154" s="53">
        <v>18</v>
      </c>
      <c r="F154" s="53">
        <v>1</v>
      </c>
      <c r="G154" s="53">
        <v>3</v>
      </c>
      <c r="H154" s="53">
        <v>0</v>
      </c>
      <c r="I154" s="53">
        <v>0</v>
      </c>
      <c r="J154" s="53">
        <v>1</v>
      </c>
      <c r="K154" s="53">
        <v>3</v>
      </c>
      <c r="L154" s="53">
        <v>0</v>
      </c>
      <c r="M154" s="53">
        <v>3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41</v>
      </c>
      <c r="F155" s="53">
        <v>8</v>
      </c>
      <c r="G155" s="53">
        <v>2</v>
      </c>
      <c r="H155" s="53">
        <v>5</v>
      </c>
      <c r="I155" s="53">
        <v>0</v>
      </c>
      <c r="J155" s="53">
        <v>3</v>
      </c>
      <c r="K155" s="53">
        <v>0</v>
      </c>
      <c r="L155" s="53">
        <v>2</v>
      </c>
      <c r="M155" s="53">
        <v>1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8</v>
      </c>
      <c r="F157" s="53">
        <v>0</v>
      </c>
      <c r="G157" s="53">
        <v>0</v>
      </c>
      <c r="H157" s="53">
        <v>0</v>
      </c>
      <c r="I157" s="53">
        <v>0</v>
      </c>
      <c r="J157" s="53">
        <v>3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11</v>
      </c>
      <c r="F158" s="53">
        <v>3</v>
      </c>
      <c r="G158" s="53">
        <v>1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4</v>
      </c>
      <c r="F159" s="53">
        <v>1</v>
      </c>
      <c r="G159" s="53">
        <v>0</v>
      </c>
      <c r="H159" s="53">
        <v>0</v>
      </c>
      <c r="I159" s="53">
        <v>0</v>
      </c>
      <c r="J159" s="53">
        <v>0</v>
      </c>
      <c r="K159" s="53">
        <v>2</v>
      </c>
      <c r="L159" s="53">
        <v>1</v>
      </c>
      <c r="M159" s="53">
        <v>1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2</v>
      </c>
      <c r="C160" s="53">
        <v>2</v>
      </c>
      <c r="D160" s="53">
        <v>0</v>
      </c>
      <c r="E160" s="53">
        <v>116</v>
      </c>
      <c r="F160" s="53">
        <v>0</v>
      </c>
      <c r="G160" s="53">
        <v>14</v>
      </c>
      <c r="H160" s="53">
        <v>19</v>
      </c>
      <c r="I160" s="53">
        <v>2</v>
      </c>
      <c r="J160" s="53">
        <v>18</v>
      </c>
      <c r="K160" s="53">
        <v>8</v>
      </c>
      <c r="L160" s="53">
        <v>11</v>
      </c>
      <c r="M160" s="53">
        <v>5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5</v>
      </c>
      <c r="F161" s="53">
        <v>4</v>
      </c>
      <c r="G161" s="53">
        <v>0</v>
      </c>
      <c r="H161" s="53">
        <v>0</v>
      </c>
      <c r="I161" s="53">
        <v>0</v>
      </c>
      <c r="J161" s="53">
        <v>0</v>
      </c>
      <c r="K161" s="53">
        <v>1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3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1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12</v>
      </c>
      <c r="F163" s="53">
        <v>2</v>
      </c>
      <c r="G163" s="53">
        <v>0</v>
      </c>
      <c r="H163" s="53">
        <v>2</v>
      </c>
      <c r="I163" s="53">
        <v>0</v>
      </c>
      <c r="J163" s="53">
        <v>1</v>
      </c>
      <c r="K163" s="53">
        <v>1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5</v>
      </c>
      <c r="F164" s="53">
        <v>1</v>
      </c>
      <c r="G164" s="53">
        <v>0</v>
      </c>
      <c r="H164" s="53">
        <v>0</v>
      </c>
      <c r="I164" s="53">
        <v>0</v>
      </c>
      <c r="J164" s="53">
        <v>0</v>
      </c>
      <c r="K164" s="53">
        <v>1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1</v>
      </c>
      <c r="C165" s="53">
        <v>1</v>
      </c>
      <c r="D165" s="53">
        <v>0</v>
      </c>
      <c r="E165" s="53">
        <v>2</v>
      </c>
      <c r="F165" s="53">
        <v>0</v>
      </c>
      <c r="G165" s="53">
        <v>1</v>
      </c>
      <c r="H165" s="53">
        <v>0</v>
      </c>
      <c r="I165" s="53">
        <v>0</v>
      </c>
      <c r="J165" s="53">
        <v>0</v>
      </c>
      <c r="K165" s="53">
        <v>1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9</v>
      </c>
      <c r="F166" s="53">
        <v>4</v>
      </c>
      <c r="G166" s="53">
        <v>0</v>
      </c>
      <c r="H166" s="53">
        <v>4</v>
      </c>
      <c r="I166" s="53">
        <v>0</v>
      </c>
      <c r="J166" s="53">
        <v>0</v>
      </c>
      <c r="K166" s="53">
        <v>0</v>
      </c>
      <c r="L166" s="53">
        <v>0</v>
      </c>
      <c r="M166" s="53">
        <v>3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6</v>
      </c>
      <c r="F167" s="53">
        <v>0</v>
      </c>
      <c r="G167" s="53">
        <v>0</v>
      </c>
      <c r="H167" s="53">
        <v>0</v>
      </c>
      <c r="I167" s="53">
        <v>0</v>
      </c>
      <c r="J167" s="53">
        <v>1</v>
      </c>
      <c r="K167" s="53">
        <v>0</v>
      </c>
      <c r="L167" s="53">
        <v>1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40</v>
      </c>
      <c r="F168" s="53">
        <v>0</v>
      </c>
      <c r="G168" s="53">
        <v>4</v>
      </c>
      <c r="H168" s="53">
        <v>17</v>
      </c>
      <c r="I168" s="53">
        <v>11</v>
      </c>
      <c r="J168" s="53">
        <v>8</v>
      </c>
      <c r="K168" s="53">
        <v>1</v>
      </c>
      <c r="L168" s="53">
        <v>5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3</v>
      </c>
      <c r="C169" s="53">
        <v>5</v>
      </c>
      <c r="D169" s="53">
        <v>0</v>
      </c>
      <c r="E169" s="53">
        <v>133</v>
      </c>
      <c r="F169" s="53">
        <v>0</v>
      </c>
      <c r="G169" s="53">
        <v>8</v>
      </c>
      <c r="H169" s="53">
        <v>70</v>
      </c>
      <c r="I169" s="53">
        <v>7</v>
      </c>
      <c r="J169" s="53">
        <v>16</v>
      </c>
      <c r="K169" s="53">
        <v>7</v>
      </c>
      <c r="L169" s="53">
        <v>7</v>
      </c>
      <c r="M169" s="53">
        <v>1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40</v>
      </c>
      <c r="F170" s="53">
        <v>0</v>
      </c>
      <c r="G170" s="53">
        <v>6</v>
      </c>
      <c r="H170" s="53">
        <v>5</v>
      </c>
      <c r="I170" s="53">
        <v>0</v>
      </c>
      <c r="J170" s="53">
        <v>10</v>
      </c>
      <c r="K170" s="53">
        <v>3</v>
      </c>
      <c r="L170" s="53">
        <v>8</v>
      </c>
      <c r="M170" s="53">
        <v>4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1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2</v>
      </c>
      <c r="F172" s="53">
        <v>0</v>
      </c>
      <c r="G172" s="53">
        <v>1</v>
      </c>
      <c r="H172" s="53">
        <v>1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2</v>
      </c>
      <c r="F173" s="53">
        <v>1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2</v>
      </c>
      <c r="C174" s="53">
        <v>2</v>
      </c>
      <c r="D174" s="53">
        <v>0</v>
      </c>
      <c r="E174" s="53">
        <v>113</v>
      </c>
      <c r="F174" s="53">
        <v>3</v>
      </c>
      <c r="G174" s="53">
        <v>23</v>
      </c>
      <c r="H174" s="53">
        <v>24</v>
      </c>
      <c r="I174" s="53">
        <v>5</v>
      </c>
      <c r="J174" s="53">
        <v>9</v>
      </c>
      <c r="K174" s="53">
        <v>2</v>
      </c>
      <c r="L174" s="53">
        <v>3</v>
      </c>
      <c r="M174" s="53">
        <v>2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3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1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3</v>
      </c>
      <c r="F176" s="53">
        <v>1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3</v>
      </c>
      <c r="F177" s="53">
        <v>0</v>
      </c>
      <c r="G177" s="53">
        <v>0</v>
      </c>
      <c r="H177" s="53">
        <v>2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9</v>
      </c>
      <c r="F178" s="53">
        <v>0</v>
      </c>
      <c r="G178" s="53">
        <v>0</v>
      </c>
      <c r="H178" s="53">
        <v>0</v>
      </c>
      <c r="I178" s="53">
        <v>1</v>
      </c>
      <c r="J178" s="53">
        <v>0</v>
      </c>
      <c r="K178" s="53">
        <v>0</v>
      </c>
      <c r="L178" s="53">
        <v>4</v>
      </c>
      <c r="M178" s="53">
        <v>3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39</v>
      </c>
      <c r="F179" s="53">
        <v>3</v>
      </c>
      <c r="G179" s="53">
        <v>6</v>
      </c>
      <c r="H179" s="53">
        <v>9</v>
      </c>
      <c r="I179" s="53">
        <v>5</v>
      </c>
      <c r="J179" s="53">
        <v>4</v>
      </c>
      <c r="K179" s="53">
        <v>1</v>
      </c>
      <c r="L179" s="53">
        <v>1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1</v>
      </c>
      <c r="E181" s="53">
        <v>13</v>
      </c>
      <c r="F181" s="53">
        <v>5</v>
      </c>
      <c r="G181" s="53">
        <v>1</v>
      </c>
      <c r="H181" s="53">
        <v>1</v>
      </c>
      <c r="I181" s="53">
        <v>0</v>
      </c>
      <c r="J181" s="53">
        <v>0</v>
      </c>
      <c r="K181" s="53">
        <v>1</v>
      </c>
      <c r="L181" s="53">
        <v>0</v>
      </c>
      <c r="M181" s="53">
        <v>0</v>
      </c>
      <c r="N181" s="53">
        <v>1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4</v>
      </c>
      <c r="F182" s="53">
        <v>3</v>
      </c>
      <c r="G182" s="53">
        <v>0</v>
      </c>
      <c r="H182" s="53">
        <v>0</v>
      </c>
      <c r="I182" s="53">
        <v>0</v>
      </c>
      <c r="J182" s="53">
        <v>0</v>
      </c>
      <c r="K182" s="53">
        <v>3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1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1</v>
      </c>
      <c r="F184" s="53">
        <v>0</v>
      </c>
      <c r="G184" s="53">
        <v>0</v>
      </c>
      <c r="H184" s="53">
        <v>1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35</v>
      </c>
      <c r="F185" s="53">
        <v>1</v>
      </c>
      <c r="G185" s="53">
        <v>4</v>
      </c>
      <c r="H185" s="53">
        <v>1</v>
      </c>
      <c r="I185" s="53">
        <v>1</v>
      </c>
      <c r="J185" s="53">
        <v>3</v>
      </c>
      <c r="K185" s="53">
        <v>1</v>
      </c>
      <c r="L185" s="53">
        <v>6</v>
      </c>
      <c r="M185" s="53">
        <v>3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34</v>
      </c>
      <c r="F186" s="53">
        <v>1</v>
      </c>
      <c r="G186" s="53">
        <v>6</v>
      </c>
      <c r="H186" s="53">
        <v>3</v>
      </c>
      <c r="I186" s="53">
        <v>1</v>
      </c>
      <c r="J186" s="53">
        <v>4</v>
      </c>
      <c r="K186" s="53">
        <v>0</v>
      </c>
      <c r="L186" s="53">
        <v>1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5</v>
      </c>
      <c r="F187" s="53">
        <v>2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7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4</v>
      </c>
      <c r="F189" s="53">
        <v>1</v>
      </c>
      <c r="G189" s="53">
        <v>0</v>
      </c>
      <c r="H189" s="53">
        <v>3</v>
      </c>
      <c r="I189" s="53">
        <v>0</v>
      </c>
      <c r="J189" s="53">
        <v>2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1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9</v>
      </c>
      <c r="F191" s="53">
        <v>0</v>
      </c>
      <c r="G191" s="53">
        <v>0</v>
      </c>
      <c r="H191" s="53">
        <v>3</v>
      </c>
      <c r="I191" s="53">
        <v>1</v>
      </c>
      <c r="J191" s="53">
        <v>2</v>
      </c>
      <c r="K191" s="53">
        <v>1</v>
      </c>
      <c r="L191" s="53">
        <v>4</v>
      </c>
      <c r="M191" s="53">
        <v>2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15</v>
      </c>
      <c r="F192" s="53">
        <v>3</v>
      </c>
      <c r="G192" s="53">
        <v>0</v>
      </c>
      <c r="H192" s="53">
        <v>1</v>
      </c>
      <c r="I192" s="53">
        <v>0</v>
      </c>
      <c r="J192" s="53">
        <v>2</v>
      </c>
      <c r="K192" s="53">
        <v>1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11</v>
      </c>
      <c r="F193" s="53">
        <v>2</v>
      </c>
      <c r="G193" s="53">
        <v>1</v>
      </c>
      <c r="H193" s="53">
        <v>0</v>
      </c>
      <c r="I193" s="53">
        <v>1</v>
      </c>
      <c r="J193" s="53">
        <v>2</v>
      </c>
      <c r="K193" s="53">
        <v>2</v>
      </c>
      <c r="L193" s="53">
        <v>0</v>
      </c>
      <c r="M193" s="53">
        <v>1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44</v>
      </c>
      <c r="F194" s="53">
        <v>0</v>
      </c>
      <c r="G194" s="53">
        <v>2</v>
      </c>
      <c r="H194" s="53">
        <v>0</v>
      </c>
      <c r="I194" s="53">
        <v>0</v>
      </c>
      <c r="J194" s="53">
        <v>9</v>
      </c>
      <c r="K194" s="53">
        <v>0</v>
      </c>
      <c r="L194" s="53">
        <v>3</v>
      </c>
      <c r="M194" s="53">
        <v>1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2</v>
      </c>
      <c r="F195" s="53">
        <v>1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3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6</v>
      </c>
      <c r="C197" s="53">
        <v>6</v>
      </c>
      <c r="D197" s="53">
        <v>0</v>
      </c>
      <c r="E197" s="53">
        <v>211</v>
      </c>
      <c r="F197" s="53">
        <v>13</v>
      </c>
      <c r="G197" s="53">
        <v>73</v>
      </c>
      <c r="H197" s="53">
        <v>231</v>
      </c>
      <c r="I197" s="53">
        <v>40</v>
      </c>
      <c r="J197" s="53">
        <v>24</v>
      </c>
      <c r="K197" s="53">
        <v>15</v>
      </c>
      <c r="L197" s="53">
        <v>8</v>
      </c>
      <c r="M197" s="53">
        <v>8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3</v>
      </c>
      <c r="C199" s="53">
        <v>3</v>
      </c>
      <c r="D199" s="53">
        <v>0</v>
      </c>
      <c r="E199" s="53">
        <v>70</v>
      </c>
      <c r="F199" s="53">
        <v>0</v>
      </c>
      <c r="G199" s="53">
        <v>6</v>
      </c>
      <c r="H199" s="53">
        <v>85</v>
      </c>
      <c r="I199" s="53">
        <v>7</v>
      </c>
      <c r="J199" s="53">
        <v>8</v>
      </c>
      <c r="K199" s="53">
        <v>7</v>
      </c>
      <c r="L199" s="53">
        <v>2</v>
      </c>
      <c r="M199" s="53">
        <v>6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39</v>
      </c>
      <c r="F200" s="53">
        <v>2</v>
      </c>
      <c r="G200" s="53">
        <v>1</v>
      </c>
      <c r="H200" s="53">
        <v>1</v>
      </c>
      <c r="I200" s="53">
        <v>0</v>
      </c>
      <c r="J200" s="53">
        <v>13</v>
      </c>
      <c r="K200" s="53">
        <v>0</v>
      </c>
      <c r="L200" s="53">
        <v>6</v>
      </c>
      <c r="M200" s="53">
        <v>0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5</v>
      </c>
      <c r="F201" s="53">
        <v>1</v>
      </c>
      <c r="G201" s="53">
        <v>1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3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12</v>
      </c>
      <c r="F203" s="53">
        <v>7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17</v>
      </c>
      <c r="F205" s="53">
        <v>0</v>
      </c>
      <c r="G205" s="53">
        <v>0</v>
      </c>
      <c r="H205" s="53">
        <v>1</v>
      </c>
      <c r="I205" s="53">
        <v>0</v>
      </c>
      <c r="J205" s="53">
        <v>2</v>
      </c>
      <c r="K205" s="53">
        <v>1</v>
      </c>
      <c r="L205" s="53">
        <v>2</v>
      </c>
      <c r="M205" s="53">
        <v>1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2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4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1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1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1</v>
      </c>
      <c r="F209" s="53">
        <v>0</v>
      </c>
      <c r="G209" s="53">
        <v>0</v>
      </c>
      <c r="H209" s="53">
        <v>4</v>
      </c>
      <c r="I209" s="53">
        <v>0</v>
      </c>
      <c r="J209" s="53">
        <v>0</v>
      </c>
      <c r="K209" s="53">
        <v>1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3</v>
      </c>
      <c r="F210" s="53">
        <v>0</v>
      </c>
      <c r="G210" s="53">
        <v>1</v>
      </c>
      <c r="H210" s="53">
        <v>1</v>
      </c>
      <c r="I210" s="53">
        <v>1</v>
      </c>
      <c r="J210" s="53">
        <v>1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2</v>
      </c>
      <c r="F211" s="53">
        <v>0</v>
      </c>
      <c r="G211" s="53">
        <v>1</v>
      </c>
      <c r="H211" s="53">
        <v>2</v>
      </c>
      <c r="I211" s="53">
        <v>0</v>
      </c>
      <c r="J211" s="53">
        <v>0</v>
      </c>
      <c r="K211" s="53">
        <v>0</v>
      </c>
      <c r="L211" s="53">
        <v>1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11</v>
      </c>
      <c r="F212" s="53">
        <v>1</v>
      </c>
      <c r="G212" s="53">
        <v>2</v>
      </c>
      <c r="H212" s="53">
        <v>1</v>
      </c>
      <c r="I212" s="53">
        <v>0</v>
      </c>
      <c r="J212" s="53">
        <v>4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40</v>
      </c>
      <c r="F213" s="53">
        <v>2</v>
      </c>
      <c r="G213" s="53">
        <v>1</v>
      </c>
      <c r="H213" s="53">
        <v>2</v>
      </c>
      <c r="I213" s="53">
        <v>0</v>
      </c>
      <c r="J213" s="53">
        <v>6</v>
      </c>
      <c r="K213" s="53">
        <v>1</v>
      </c>
      <c r="L213" s="53">
        <v>1</v>
      </c>
      <c r="M213" s="53">
        <v>1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90</v>
      </c>
      <c r="F214" s="53">
        <v>1</v>
      </c>
      <c r="G214" s="53">
        <v>15</v>
      </c>
      <c r="H214" s="53">
        <v>8</v>
      </c>
      <c r="I214" s="53">
        <v>0</v>
      </c>
      <c r="J214" s="53">
        <v>20</v>
      </c>
      <c r="K214" s="53">
        <v>3</v>
      </c>
      <c r="L214" s="53">
        <v>12</v>
      </c>
      <c r="M214" s="53">
        <v>3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1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1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3</v>
      </c>
      <c r="C216" s="53">
        <v>3</v>
      </c>
      <c r="D216" s="53">
        <v>0</v>
      </c>
      <c r="E216" s="53">
        <v>56</v>
      </c>
      <c r="F216" s="53">
        <v>0</v>
      </c>
      <c r="G216" s="53">
        <v>4</v>
      </c>
      <c r="H216" s="53">
        <v>10</v>
      </c>
      <c r="I216" s="53">
        <v>0</v>
      </c>
      <c r="J216" s="53">
        <v>8</v>
      </c>
      <c r="K216" s="53">
        <v>1</v>
      </c>
      <c r="L216" s="53">
        <v>7</v>
      </c>
      <c r="M216" s="53">
        <v>2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9</v>
      </c>
      <c r="F218" s="53">
        <v>0</v>
      </c>
      <c r="G218" s="53">
        <v>0</v>
      </c>
      <c r="H218" s="53">
        <v>0</v>
      </c>
      <c r="I218" s="53">
        <v>0</v>
      </c>
      <c r="J218" s="53">
        <v>1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2</v>
      </c>
      <c r="F219" s="53">
        <v>1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5</v>
      </c>
      <c r="F220" s="53">
        <v>0</v>
      </c>
      <c r="G220" s="53">
        <v>0</v>
      </c>
      <c r="H220" s="53">
        <v>2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6</v>
      </c>
      <c r="F222" s="53">
        <v>1</v>
      </c>
      <c r="G222" s="53">
        <v>1</v>
      </c>
      <c r="H222" s="53">
        <v>0</v>
      </c>
      <c r="I222" s="53">
        <v>0</v>
      </c>
      <c r="J222" s="53">
        <v>0</v>
      </c>
      <c r="K222" s="53">
        <v>1</v>
      </c>
      <c r="L222" s="53">
        <v>5</v>
      </c>
      <c r="M222" s="53">
        <v>2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3</v>
      </c>
      <c r="F223" s="53">
        <v>0</v>
      </c>
      <c r="G223" s="53">
        <v>0</v>
      </c>
      <c r="H223" s="53">
        <v>1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3</v>
      </c>
      <c r="F224" s="53">
        <v>2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4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46</v>
      </c>
      <c r="F226" s="53">
        <v>5</v>
      </c>
      <c r="G226" s="53">
        <v>1</v>
      </c>
      <c r="H226" s="53">
        <v>5</v>
      </c>
      <c r="I226" s="53">
        <v>1</v>
      </c>
      <c r="J226" s="53">
        <v>5</v>
      </c>
      <c r="K226" s="53">
        <v>3</v>
      </c>
      <c r="L226" s="53">
        <v>1</v>
      </c>
      <c r="M226" s="53">
        <v>5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1</v>
      </c>
      <c r="K227" s="53">
        <v>1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1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2</v>
      </c>
      <c r="F229" s="53">
        <v>1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12</v>
      </c>
      <c r="F230" s="53">
        <v>0</v>
      </c>
      <c r="G230" s="53">
        <v>0</v>
      </c>
      <c r="H230" s="53">
        <v>1</v>
      </c>
      <c r="I230" s="53">
        <v>0</v>
      </c>
      <c r="J230" s="53">
        <v>3</v>
      </c>
      <c r="K230" s="53">
        <v>0</v>
      </c>
      <c r="L230" s="53">
        <v>1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3</v>
      </c>
      <c r="F231" s="53">
        <v>2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2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2</v>
      </c>
      <c r="F233" s="53">
        <v>0</v>
      </c>
      <c r="G233" s="53">
        <v>1</v>
      </c>
      <c r="H233" s="53">
        <v>0</v>
      </c>
      <c r="I233" s="53">
        <v>0</v>
      </c>
      <c r="J233" s="53">
        <v>1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37</v>
      </c>
      <c r="F234" s="53">
        <v>6</v>
      </c>
      <c r="G234" s="53">
        <v>2</v>
      </c>
      <c r="H234" s="53">
        <v>1</v>
      </c>
      <c r="I234" s="53">
        <v>0</v>
      </c>
      <c r="J234" s="53">
        <v>8</v>
      </c>
      <c r="K234" s="53">
        <v>2</v>
      </c>
      <c r="L234" s="53">
        <v>3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6</v>
      </c>
      <c r="F235" s="53">
        <v>1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1</v>
      </c>
      <c r="M235" s="53">
        <v>1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5</v>
      </c>
      <c r="F236" s="53">
        <v>4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2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5</v>
      </c>
      <c r="F238" s="53">
        <v>1</v>
      </c>
      <c r="G238" s="53">
        <v>0</v>
      </c>
      <c r="H238" s="53">
        <v>0</v>
      </c>
      <c r="I238" s="53">
        <v>0</v>
      </c>
      <c r="J238" s="53">
        <v>1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29</v>
      </c>
      <c r="F239" s="53">
        <v>4</v>
      </c>
      <c r="G239" s="53">
        <v>1</v>
      </c>
      <c r="H239" s="53">
        <v>1</v>
      </c>
      <c r="I239" s="53">
        <v>0</v>
      </c>
      <c r="J239" s="53">
        <v>3</v>
      </c>
      <c r="K239" s="53">
        <v>0</v>
      </c>
      <c r="L239" s="53">
        <v>2</v>
      </c>
      <c r="M239" s="53">
        <v>1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3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</v>
      </c>
      <c r="F241" s="53">
        <v>1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1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40</v>
      </c>
      <c r="F242" s="53">
        <v>5</v>
      </c>
      <c r="G242" s="53">
        <v>1</v>
      </c>
      <c r="H242" s="53">
        <v>1</v>
      </c>
      <c r="I242" s="53">
        <v>0</v>
      </c>
      <c r="J242" s="53">
        <v>5</v>
      </c>
      <c r="K242" s="53">
        <v>2</v>
      </c>
      <c r="L242" s="53">
        <v>2</v>
      </c>
      <c r="M242" s="53">
        <v>4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4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0</v>
      </c>
      <c r="C244" s="53">
        <v>0</v>
      </c>
      <c r="D244" s="53">
        <v>0</v>
      </c>
      <c r="E244" s="53">
        <v>102</v>
      </c>
      <c r="F244" s="53">
        <v>1</v>
      </c>
      <c r="G244" s="53">
        <v>14</v>
      </c>
      <c r="H244" s="53">
        <v>28</v>
      </c>
      <c r="I244" s="53">
        <v>10</v>
      </c>
      <c r="J244" s="53">
        <v>24</v>
      </c>
      <c r="K244" s="53">
        <v>3</v>
      </c>
      <c r="L244" s="53">
        <v>4</v>
      </c>
      <c r="M244" s="53">
        <v>5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5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2</v>
      </c>
      <c r="F247" s="53">
        <v>1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7</v>
      </c>
      <c r="F250" s="53">
        <v>7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7</v>
      </c>
      <c r="F251" s="53">
        <v>0</v>
      </c>
      <c r="G251" s="53">
        <v>0</v>
      </c>
      <c r="H251" s="53">
        <v>0</v>
      </c>
      <c r="I251" s="53">
        <v>0</v>
      </c>
      <c r="J251" s="53">
        <v>1</v>
      </c>
      <c r="K251" s="53">
        <v>0</v>
      </c>
      <c r="L251" s="53">
        <v>1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3</v>
      </c>
      <c r="F252" s="53">
        <v>1</v>
      </c>
      <c r="G252" s="53">
        <v>0</v>
      </c>
      <c r="H252" s="53">
        <v>1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3</v>
      </c>
      <c r="F253" s="53">
        <v>2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1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2</v>
      </c>
      <c r="F254" s="53">
        <v>0</v>
      </c>
      <c r="G254" s="53">
        <v>0</v>
      </c>
      <c r="H254" s="53">
        <v>1</v>
      </c>
      <c r="I254" s="53">
        <v>1</v>
      </c>
      <c r="J254" s="53">
        <v>2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50</v>
      </c>
      <c r="F256" s="53">
        <v>1</v>
      </c>
      <c r="G256" s="53">
        <v>1</v>
      </c>
      <c r="H256" s="53">
        <v>1</v>
      </c>
      <c r="I256" s="53">
        <v>2</v>
      </c>
      <c r="J256" s="53">
        <v>9</v>
      </c>
      <c r="K256" s="53">
        <v>1</v>
      </c>
      <c r="L256" s="53">
        <v>2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3</v>
      </c>
      <c r="F257" s="53">
        <v>1</v>
      </c>
      <c r="G257" s="53">
        <v>0</v>
      </c>
      <c r="H257" s="53">
        <v>0</v>
      </c>
      <c r="I257" s="53">
        <v>0</v>
      </c>
      <c r="J257" s="53">
        <v>1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1</v>
      </c>
      <c r="F258" s="53">
        <v>1</v>
      </c>
      <c r="G258" s="53">
        <v>0</v>
      </c>
      <c r="H258" s="53">
        <v>1</v>
      </c>
      <c r="I258" s="53">
        <v>0</v>
      </c>
      <c r="J258" s="53">
        <v>0</v>
      </c>
      <c r="K258" s="53">
        <v>1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3</v>
      </c>
      <c r="F259" s="53">
        <v>1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1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5</v>
      </c>
      <c r="F260" s="53">
        <v>1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5</v>
      </c>
      <c r="F261" s="53">
        <v>3</v>
      </c>
      <c r="G261" s="53">
        <v>1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5</v>
      </c>
      <c r="F262" s="53">
        <v>0</v>
      </c>
      <c r="G262" s="53">
        <v>0</v>
      </c>
      <c r="H262" s="53">
        <v>0</v>
      </c>
      <c r="I262" s="53">
        <v>1</v>
      </c>
      <c r="J262" s="53">
        <v>0</v>
      </c>
      <c r="K262" s="53">
        <v>2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0</v>
      </c>
      <c r="G265" s="53">
        <v>1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18</v>
      </c>
      <c r="F266" s="53">
        <v>4</v>
      </c>
      <c r="G266" s="53">
        <v>0</v>
      </c>
      <c r="H266" s="53">
        <v>3</v>
      </c>
      <c r="I266" s="53">
        <v>0</v>
      </c>
      <c r="J266" s="53">
        <v>0</v>
      </c>
      <c r="K266" s="53">
        <v>1</v>
      </c>
      <c r="L266" s="53">
        <v>1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9</v>
      </c>
      <c r="F267" s="53">
        <v>0</v>
      </c>
      <c r="G267" s="53">
        <v>3</v>
      </c>
      <c r="H267" s="53">
        <v>1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1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3</v>
      </c>
      <c r="F269" s="53">
        <v>1</v>
      </c>
      <c r="G269" s="53">
        <v>1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2</v>
      </c>
      <c r="F270" s="53">
        <v>1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70</v>
      </c>
      <c r="F271" s="53">
        <v>3</v>
      </c>
      <c r="G271" s="53">
        <v>6</v>
      </c>
      <c r="H271" s="53">
        <v>17</v>
      </c>
      <c r="I271" s="53">
        <v>3</v>
      </c>
      <c r="J271" s="53">
        <v>8</v>
      </c>
      <c r="K271" s="53">
        <v>7</v>
      </c>
      <c r="L271" s="53">
        <v>11</v>
      </c>
      <c r="M271" s="53">
        <v>16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1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2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1</v>
      </c>
      <c r="C274" s="53">
        <v>1</v>
      </c>
      <c r="D274" s="53">
        <v>0</v>
      </c>
      <c r="E274" s="53">
        <v>0</v>
      </c>
      <c r="F274" s="53">
        <v>0</v>
      </c>
      <c r="G274" s="53">
        <v>1</v>
      </c>
      <c r="H274" s="53">
        <v>1</v>
      </c>
      <c r="I274" s="53">
        <v>0</v>
      </c>
      <c r="J274" s="53">
        <v>0</v>
      </c>
      <c r="K274" s="53">
        <v>1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3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3</v>
      </c>
      <c r="C276" s="53">
        <v>3</v>
      </c>
      <c r="D276" s="53">
        <v>0</v>
      </c>
      <c r="E276" s="53">
        <v>14</v>
      </c>
      <c r="F276" s="53">
        <v>4</v>
      </c>
      <c r="G276" s="53">
        <v>0</v>
      </c>
      <c r="H276" s="53">
        <v>1</v>
      </c>
      <c r="I276" s="53">
        <v>0</v>
      </c>
      <c r="J276" s="53">
        <v>1</v>
      </c>
      <c r="K276" s="53">
        <v>0</v>
      </c>
      <c r="L276" s="53">
        <v>1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1</v>
      </c>
      <c r="C277" s="53">
        <v>1</v>
      </c>
      <c r="D277" s="53">
        <v>0</v>
      </c>
      <c r="E277" s="53">
        <v>11</v>
      </c>
      <c r="F277" s="53">
        <v>1</v>
      </c>
      <c r="G277" s="53">
        <v>0</v>
      </c>
      <c r="H277" s="53">
        <v>0</v>
      </c>
      <c r="I277" s="53">
        <v>0</v>
      </c>
      <c r="J277" s="53">
        <v>2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4</v>
      </c>
      <c r="F278" s="53">
        <v>2</v>
      </c>
      <c r="G278" s="53">
        <v>0</v>
      </c>
      <c r="H278" s="53">
        <v>1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1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16</v>
      </c>
      <c r="F280" s="53">
        <v>0</v>
      </c>
      <c r="G280" s="53">
        <v>4</v>
      </c>
      <c r="H280" s="53">
        <v>3</v>
      </c>
      <c r="I280" s="53">
        <v>1</v>
      </c>
      <c r="J280" s="53">
        <v>2</v>
      </c>
      <c r="K280" s="53">
        <v>1</v>
      </c>
      <c r="L280" s="53">
        <v>0</v>
      </c>
      <c r="M280" s="53">
        <v>1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1</v>
      </c>
      <c r="J281" s="53">
        <v>0</v>
      </c>
      <c r="K281" s="53">
        <v>1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17</v>
      </c>
      <c r="F282" s="53">
        <v>2</v>
      </c>
      <c r="G282" s="53">
        <v>0</v>
      </c>
      <c r="H282" s="53">
        <v>0</v>
      </c>
      <c r="I282" s="53">
        <v>0</v>
      </c>
      <c r="J282" s="53">
        <v>0</v>
      </c>
      <c r="K282" s="53">
        <v>1</v>
      </c>
      <c r="L282" s="53">
        <v>1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2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8</v>
      </c>
      <c r="F285" s="53">
        <v>0</v>
      </c>
      <c r="G285" s="53">
        <v>1</v>
      </c>
      <c r="H285" s="53">
        <v>0</v>
      </c>
      <c r="I285" s="53">
        <v>1</v>
      </c>
      <c r="J285" s="53">
        <v>1</v>
      </c>
      <c r="K285" s="53">
        <v>0</v>
      </c>
      <c r="L285" s="53">
        <v>6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6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1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3</v>
      </c>
      <c r="F289" s="53">
        <v>2</v>
      </c>
      <c r="G289" s="53">
        <v>0</v>
      </c>
      <c r="H289" s="53">
        <v>1</v>
      </c>
      <c r="I289" s="53">
        <v>0</v>
      </c>
      <c r="J289" s="53">
        <v>1</v>
      </c>
      <c r="K289" s="53">
        <v>0</v>
      </c>
      <c r="L289" s="53">
        <v>1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12</v>
      </c>
      <c r="F290" s="53">
        <v>1</v>
      </c>
      <c r="G290" s="53">
        <v>0</v>
      </c>
      <c r="H290" s="53">
        <v>4</v>
      </c>
      <c r="I290" s="53">
        <v>0</v>
      </c>
      <c r="J290" s="53">
        <v>3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3</v>
      </c>
      <c r="F291" s="53">
        <v>0</v>
      </c>
      <c r="G291" s="53">
        <v>1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3</v>
      </c>
      <c r="F292" s="53">
        <v>3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14</v>
      </c>
      <c r="F293" s="53">
        <v>1</v>
      </c>
      <c r="G293" s="53">
        <v>1</v>
      </c>
      <c r="H293" s="53">
        <v>0</v>
      </c>
      <c r="I293" s="53">
        <v>0</v>
      </c>
      <c r="J293" s="53">
        <v>2</v>
      </c>
      <c r="K293" s="53">
        <v>1</v>
      </c>
      <c r="L293" s="53">
        <v>4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1</v>
      </c>
      <c r="C294" s="53">
        <v>1</v>
      </c>
      <c r="D294" s="53">
        <v>0</v>
      </c>
      <c r="E294" s="53">
        <v>20</v>
      </c>
      <c r="F294" s="53">
        <v>0</v>
      </c>
      <c r="G294" s="53">
        <v>3</v>
      </c>
      <c r="H294" s="53">
        <v>3</v>
      </c>
      <c r="I294" s="53">
        <v>0</v>
      </c>
      <c r="J294" s="53">
        <v>4</v>
      </c>
      <c r="K294" s="53">
        <v>0</v>
      </c>
      <c r="L294" s="53">
        <v>7</v>
      </c>
      <c r="M294" s="53">
        <v>2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2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2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0</v>
      </c>
      <c r="G296" s="53">
        <v>0</v>
      </c>
      <c r="H296" s="53">
        <v>0</v>
      </c>
      <c r="I296" s="53">
        <v>0</v>
      </c>
      <c r="J296" s="53">
        <v>2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1</v>
      </c>
      <c r="C297" s="53">
        <v>1</v>
      </c>
      <c r="D297" s="53">
        <v>0</v>
      </c>
      <c r="E297" s="53">
        <v>42</v>
      </c>
      <c r="F297" s="53">
        <v>5</v>
      </c>
      <c r="G297" s="53">
        <v>3</v>
      </c>
      <c r="H297" s="53">
        <v>5</v>
      </c>
      <c r="I297" s="53">
        <v>2</v>
      </c>
      <c r="J297" s="53">
        <v>5</v>
      </c>
      <c r="K297" s="53">
        <v>0</v>
      </c>
      <c r="L297" s="53">
        <v>3</v>
      </c>
      <c r="M297" s="53">
        <v>1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2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1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8</v>
      </c>
      <c r="C300" s="53">
        <v>11</v>
      </c>
      <c r="D300" s="53">
        <v>0</v>
      </c>
      <c r="E300" s="53">
        <v>245</v>
      </c>
      <c r="F300" s="53">
        <v>1</v>
      </c>
      <c r="G300" s="53">
        <v>58</v>
      </c>
      <c r="H300" s="53">
        <v>217</v>
      </c>
      <c r="I300" s="53">
        <v>83</v>
      </c>
      <c r="J300" s="53">
        <v>59</v>
      </c>
      <c r="K300" s="53">
        <v>12</v>
      </c>
      <c r="L300" s="53">
        <v>28</v>
      </c>
      <c r="M300" s="53">
        <v>10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3</v>
      </c>
      <c r="F301" s="53">
        <v>1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1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2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2</v>
      </c>
      <c r="C304" s="53">
        <v>2</v>
      </c>
      <c r="D304" s="53">
        <v>0</v>
      </c>
      <c r="E304" s="53">
        <v>70</v>
      </c>
      <c r="F304" s="53">
        <v>5</v>
      </c>
      <c r="G304" s="53">
        <v>4</v>
      </c>
      <c r="H304" s="53">
        <v>6</v>
      </c>
      <c r="I304" s="53">
        <v>1</v>
      </c>
      <c r="J304" s="53">
        <v>3</v>
      </c>
      <c r="K304" s="53">
        <v>0</v>
      </c>
      <c r="L304" s="53">
        <v>3</v>
      </c>
      <c r="M304" s="53">
        <v>4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1</v>
      </c>
      <c r="F305" s="53">
        <v>1</v>
      </c>
      <c r="G305" s="53">
        <v>0</v>
      </c>
      <c r="H305" s="53">
        <v>1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13</v>
      </c>
      <c r="F306" s="53">
        <v>3</v>
      </c>
      <c r="G306" s="53">
        <v>1</v>
      </c>
      <c r="H306" s="53">
        <v>3</v>
      </c>
      <c r="I306" s="53">
        <v>0</v>
      </c>
      <c r="J306" s="53">
        <v>1</v>
      </c>
      <c r="K306" s="53">
        <v>0</v>
      </c>
      <c r="L306" s="53">
        <v>0</v>
      </c>
      <c r="M306" s="53">
        <v>1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23</v>
      </c>
      <c r="F307" s="53">
        <v>1</v>
      </c>
      <c r="G307" s="53">
        <v>4</v>
      </c>
      <c r="H307" s="53">
        <v>5</v>
      </c>
      <c r="I307" s="53">
        <v>1</v>
      </c>
      <c r="J307" s="53">
        <v>2</v>
      </c>
      <c r="K307" s="53">
        <v>4</v>
      </c>
      <c r="L307" s="53">
        <v>5</v>
      </c>
      <c r="M307" s="53">
        <v>3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6</v>
      </c>
      <c r="F308" s="53">
        <v>0</v>
      </c>
      <c r="G308" s="53">
        <v>1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32</v>
      </c>
      <c r="F309" s="53">
        <v>2</v>
      </c>
      <c r="G309" s="53">
        <v>2</v>
      </c>
      <c r="H309" s="53">
        <v>2</v>
      </c>
      <c r="I309" s="53">
        <v>0</v>
      </c>
      <c r="J309" s="53">
        <v>6</v>
      </c>
      <c r="K309" s="53">
        <v>0</v>
      </c>
      <c r="L309" s="53">
        <v>1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8</v>
      </c>
      <c r="F310" s="53">
        <v>2</v>
      </c>
      <c r="G310" s="53">
        <v>0</v>
      </c>
      <c r="H310" s="53">
        <v>3</v>
      </c>
      <c r="I310" s="53">
        <v>1</v>
      </c>
      <c r="J310" s="53">
        <v>0</v>
      </c>
      <c r="K310" s="53">
        <v>0</v>
      </c>
      <c r="L310" s="53">
        <v>1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2</v>
      </c>
      <c r="F311" s="53">
        <v>2</v>
      </c>
      <c r="G311" s="53">
        <v>0</v>
      </c>
      <c r="H311" s="53">
        <v>0</v>
      </c>
      <c r="I311" s="53">
        <v>0</v>
      </c>
      <c r="J311" s="53">
        <v>1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6</v>
      </c>
      <c r="F312" s="53">
        <v>1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0</v>
      </c>
      <c r="F313" s="53">
        <v>0</v>
      </c>
      <c r="G313" s="53">
        <v>1</v>
      </c>
      <c r="H313" s="53">
        <v>0</v>
      </c>
      <c r="I313" s="53">
        <v>0</v>
      </c>
      <c r="J313" s="53">
        <v>3</v>
      </c>
      <c r="K313" s="53">
        <v>1</v>
      </c>
      <c r="L313" s="53">
        <v>0</v>
      </c>
      <c r="M313" s="53">
        <v>1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38</v>
      </c>
      <c r="F314" s="53">
        <v>3</v>
      </c>
      <c r="G314" s="53">
        <v>17</v>
      </c>
      <c r="H314" s="53">
        <v>20</v>
      </c>
      <c r="I314" s="53">
        <v>6</v>
      </c>
      <c r="J314" s="53">
        <v>4</v>
      </c>
      <c r="K314" s="53">
        <v>1</v>
      </c>
      <c r="L314" s="53">
        <v>5</v>
      </c>
      <c r="M314" s="53">
        <v>1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6</v>
      </c>
      <c r="F315" s="53">
        <v>1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8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3</v>
      </c>
      <c r="C317" s="53">
        <v>3</v>
      </c>
      <c r="D317" s="53">
        <v>0</v>
      </c>
      <c r="E317" s="53">
        <v>179</v>
      </c>
      <c r="F317" s="53">
        <v>0</v>
      </c>
      <c r="G317" s="53">
        <v>47</v>
      </c>
      <c r="H317" s="53">
        <v>60</v>
      </c>
      <c r="I317" s="53">
        <v>12</v>
      </c>
      <c r="J317" s="53">
        <v>27</v>
      </c>
      <c r="K317" s="53">
        <v>16</v>
      </c>
      <c r="L317" s="53">
        <v>6</v>
      </c>
      <c r="M317" s="53">
        <v>13</v>
      </c>
      <c r="N317" s="53">
        <v>0</v>
      </c>
      <c r="O317" s="53">
        <v>1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3</v>
      </c>
      <c r="F318" s="53">
        <v>0</v>
      </c>
      <c r="G318" s="53">
        <v>1</v>
      </c>
      <c r="H318" s="53">
        <v>0</v>
      </c>
      <c r="I318" s="53">
        <v>0</v>
      </c>
      <c r="J318" s="53">
        <v>1</v>
      </c>
      <c r="K318" s="53">
        <v>1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3</v>
      </c>
      <c r="F319" s="53">
        <v>0</v>
      </c>
      <c r="G319" s="53">
        <v>0</v>
      </c>
      <c r="H319" s="53">
        <v>2</v>
      </c>
      <c r="I319" s="53">
        <v>0</v>
      </c>
      <c r="J319" s="53">
        <v>0</v>
      </c>
      <c r="K319" s="53">
        <v>1</v>
      </c>
      <c r="L319" s="53">
        <v>0</v>
      </c>
      <c r="M319" s="53">
        <v>1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10</v>
      </c>
      <c r="F320" s="53">
        <v>4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24</v>
      </c>
      <c r="F321" s="53">
        <v>7</v>
      </c>
      <c r="G321" s="53">
        <v>0</v>
      </c>
      <c r="H321" s="53">
        <v>4</v>
      </c>
      <c r="I321" s="53">
        <v>0</v>
      </c>
      <c r="J321" s="53">
        <v>2</v>
      </c>
      <c r="K321" s="53">
        <v>0</v>
      </c>
      <c r="L321" s="53">
        <v>1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5</v>
      </c>
      <c r="F322" s="53">
        <v>1</v>
      </c>
      <c r="G322" s="53">
        <v>0</v>
      </c>
      <c r="H322" s="53">
        <v>1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7</v>
      </c>
      <c r="C323" s="53">
        <v>7</v>
      </c>
      <c r="D323" s="53">
        <v>1</v>
      </c>
      <c r="E323" s="53">
        <v>349</v>
      </c>
      <c r="F323" s="53">
        <v>9</v>
      </c>
      <c r="G323" s="53">
        <v>29</v>
      </c>
      <c r="H323" s="53">
        <v>285</v>
      </c>
      <c r="I323" s="53">
        <v>24</v>
      </c>
      <c r="J323" s="53">
        <v>44</v>
      </c>
      <c r="K323" s="53">
        <v>19</v>
      </c>
      <c r="L323" s="53">
        <v>13</v>
      </c>
      <c r="M323" s="53">
        <v>18</v>
      </c>
      <c r="N323" s="53">
        <v>1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3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2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2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1</v>
      </c>
      <c r="C327" s="53">
        <v>3</v>
      </c>
      <c r="D327" s="53">
        <v>0</v>
      </c>
      <c r="E327" s="53">
        <v>1</v>
      </c>
      <c r="F327" s="53">
        <v>0</v>
      </c>
      <c r="G327" s="53">
        <v>0</v>
      </c>
      <c r="H327" s="53">
        <v>1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1</v>
      </c>
      <c r="K328" s="53">
        <v>2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9</v>
      </c>
      <c r="F329" s="53">
        <v>4</v>
      </c>
      <c r="G329" s="53">
        <v>0</v>
      </c>
      <c r="H329" s="53">
        <v>2</v>
      </c>
      <c r="I329" s="53">
        <v>0</v>
      </c>
      <c r="J329" s="53">
        <v>0</v>
      </c>
      <c r="K329" s="53">
        <v>1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3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5</v>
      </c>
      <c r="F331" s="53">
        <v>2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15</v>
      </c>
      <c r="F332" s="53">
        <v>4</v>
      </c>
      <c r="G332" s="53">
        <v>1</v>
      </c>
      <c r="H332" s="53">
        <v>1</v>
      </c>
      <c r="I332" s="53">
        <v>0</v>
      </c>
      <c r="J332" s="53">
        <v>1</v>
      </c>
      <c r="K332" s="53">
        <v>2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10</v>
      </c>
      <c r="F333" s="53">
        <v>2</v>
      </c>
      <c r="G333" s="53">
        <v>0</v>
      </c>
      <c r="H333" s="53">
        <v>1</v>
      </c>
      <c r="I333" s="53">
        <v>0</v>
      </c>
      <c r="J333" s="53">
        <v>0</v>
      </c>
      <c r="K333" s="53">
        <v>0</v>
      </c>
      <c r="L333" s="53">
        <v>1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1</v>
      </c>
      <c r="C335" s="53">
        <v>1</v>
      </c>
      <c r="D335" s="53">
        <v>0</v>
      </c>
      <c r="E335" s="53">
        <v>2</v>
      </c>
      <c r="F335" s="53">
        <v>0</v>
      </c>
      <c r="G335" s="53">
        <v>1</v>
      </c>
      <c r="H335" s="53">
        <v>2</v>
      </c>
      <c r="I335" s="53">
        <v>1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1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1</v>
      </c>
      <c r="C337" s="53">
        <v>1</v>
      </c>
      <c r="D337" s="53">
        <v>0</v>
      </c>
      <c r="E337" s="53">
        <v>26</v>
      </c>
      <c r="F337" s="53">
        <v>3</v>
      </c>
      <c r="G337" s="53">
        <v>3</v>
      </c>
      <c r="H337" s="53">
        <v>7</v>
      </c>
      <c r="I337" s="53">
        <v>10</v>
      </c>
      <c r="J337" s="53">
        <v>16</v>
      </c>
      <c r="K337" s="53">
        <v>2</v>
      </c>
      <c r="L337" s="53">
        <v>2</v>
      </c>
      <c r="M337" s="53">
        <v>1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67</v>
      </c>
      <c r="C338" s="53">
        <v>72</v>
      </c>
      <c r="D338" s="53">
        <v>3</v>
      </c>
      <c r="E338" s="53">
        <v>2310</v>
      </c>
      <c r="F338" s="53">
        <v>7</v>
      </c>
      <c r="G338" s="53">
        <v>249</v>
      </c>
      <c r="H338" s="53">
        <v>2604</v>
      </c>
      <c r="I338" s="53">
        <v>633</v>
      </c>
      <c r="J338" s="53">
        <v>413</v>
      </c>
      <c r="K338" s="53">
        <v>73</v>
      </c>
      <c r="L338" s="53">
        <v>58</v>
      </c>
      <c r="M338" s="53">
        <v>95</v>
      </c>
      <c r="N338" s="53">
        <v>3</v>
      </c>
      <c r="O338" s="53">
        <v>1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4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2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2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1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1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11</v>
      </c>
      <c r="F342" s="53">
        <v>5</v>
      </c>
      <c r="G342" s="53">
        <v>0</v>
      </c>
      <c r="H342" s="53">
        <v>1</v>
      </c>
      <c r="I342" s="53">
        <v>0</v>
      </c>
      <c r="J342" s="53">
        <v>0</v>
      </c>
      <c r="K342" s="53">
        <v>1</v>
      </c>
      <c r="L342" s="53">
        <v>0</v>
      </c>
      <c r="M342" s="53">
        <v>1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1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1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2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29</v>
      </c>
      <c r="F348" s="53">
        <v>5</v>
      </c>
      <c r="G348" s="53">
        <v>1</v>
      </c>
      <c r="H348" s="53">
        <v>2</v>
      </c>
      <c r="I348" s="53">
        <v>0</v>
      </c>
      <c r="J348" s="53">
        <v>2</v>
      </c>
      <c r="K348" s="53">
        <v>0</v>
      </c>
      <c r="L348" s="53">
        <v>1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1</v>
      </c>
      <c r="F351" s="53">
        <v>1</v>
      </c>
      <c r="G351" s="53">
        <v>0</v>
      </c>
      <c r="H351" s="53">
        <v>0</v>
      </c>
      <c r="I351" s="53">
        <v>0</v>
      </c>
      <c r="J351" s="53">
        <v>4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7</v>
      </c>
      <c r="F352" s="53">
        <v>3</v>
      </c>
      <c r="G352" s="53">
        <v>0</v>
      </c>
      <c r="H352" s="53">
        <v>1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29</v>
      </c>
      <c r="F354" s="53">
        <v>7</v>
      </c>
      <c r="G354" s="53">
        <v>1</v>
      </c>
      <c r="H354" s="53">
        <v>0</v>
      </c>
      <c r="I354" s="53">
        <v>0</v>
      </c>
      <c r="J354" s="53">
        <v>0</v>
      </c>
      <c r="K354" s="53">
        <v>1</v>
      </c>
      <c r="L354" s="53">
        <v>1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0</v>
      </c>
      <c r="F355" s="53">
        <v>0</v>
      </c>
      <c r="G355" s="53">
        <v>1</v>
      </c>
      <c r="H355" s="53">
        <v>1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3</v>
      </c>
      <c r="C356" s="53">
        <v>3</v>
      </c>
      <c r="D356" s="53">
        <v>0</v>
      </c>
      <c r="E356" s="53">
        <v>215</v>
      </c>
      <c r="F356" s="53">
        <v>10</v>
      </c>
      <c r="G356" s="53">
        <v>21</v>
      </c>
      <c r="H356" s="53">
        <v>236</v>
      </c>
      <c r="I356" s="53">
        <v>5</v>
      </c>
      <c r="J356" s="53">
        <v>24</v>
      </c>
      <c r="K356" s="53">
        <v>23</v>
      </c>
      <c r="L356" s="53">
        <v>13</v>
      </c>
      <c r="M356" s="53">
        <v>7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2</v>
      </c>
      <c r="C357" s="53">
        <v>2</v>
      </c>
      <c r="D357" s="53">
        <v>0</v>
      </c>
      <c r="E357" s="53">
        <v>30</v>
      </c>
      <c r="F357" s="53">
        <v>6</v>
      </c>
      <c r="G357" s="53">
        <v>9</v>
      </c>
      <c r="H357" s="53">
        <v>3</v>
      </c>
      <c r="I357" s="53">
        <v>0</v>
      </c>
      <c r="J357" s="53">
        <v>2</v>
      </c>
      <c r="K357" s="53">
        <v>0</v>
      </c>
      <c r="L357" s="53">
        <v>6</v>
      </c>
      <c r="M357" s="53">
        <v>0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6</v>
      </c>
      <c r="F358" s="53">
        <v>1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21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5</v>
      </c>
      <c r="F360" s="53">
        <v>0</v>
      </c>
      <c r="G360" s="53">
        <v>1</v>
      </c>
      <c r="H360" s="53">
        <v>0</v>
      </c>
      <c r="I360" s="53">
        <v>0</v>
      </c>
      <c r="J360" s="53">
        <v>0</v>
      </c>
      <c r="K360" s="53">
        <v>0</v>
      </c>
      <c r="L360" s="53">
        <v>1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3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29</v>
      </c>
      <c r="F362" s="53">
        <v>2</v>
      </c>
      <c r="G362" s="53">
        <v>1</v>
      </c>
      <c r="H362" s="53">
        <v>2</v>
      </c>
      <c r="I362" s="53">
        <v>0</v>
      </c>
      <c r="J362" s="53">
        <v>4</v>
      </c>
      <c r="K362" s="53">
        <v>0</v>
      </c>
      <c r="L362" s="53">
        <v>3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9</v>
      </c>
      <c r="F363" s="53">
        <v>0</v>
      </c>
      <c r="G363" s="53">
        <v>0</v>
      </c>
      <c r="H363" s="53">
        <v>1</v>
      </c>
      <c r="I363" s="53">
        <v>0</v>
      </c>
      <c r="J363" s="53">
        <v>1</v>
      </c>
      <c r="K363" s="53">
        <v>0</v>
      </c>
      <c r="L363" s="53">
        <v>0</v>
      </c>
      <c r="M363" s="53">
        <v>1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1</v>
      </c>
      <c r="F364" s="53">
        <v>1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6</v>
      </c>
      <c r="F365" s="53">
        <v>1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2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49</v>
      </c>
      <c r="F366" s="53">
        <v>8</v>
      </c>
      <c r="G366" s="53">
        <v>1</v>
      </c>
      <c r="H366" s="53">
        <v>1</v>
      </c>
      <c r="I366" s="53">
        <v>0</v>
      </c>
      <c r="J366" s="53">
        <v>4</v>
      </c>
      <c r="K366" s="53">
        <v>5</v>
      </c>
      <c r="L366" s="53">
        <v>3</v>
      </c>
      <c r="M366" s="53">
        <v>0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4</v>
      </c>
      <c r="F367" s="53">
        <v>1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1</v>
      </c>
      <c r="C369" s="53">
        <v>1</v>
      </c>
      <c r="D369" s="53">
        <v>0</v>
      </c>
      <c r="E369" s="53">
        <v>12</v>
      </c>
      <c r="F369" s="53">
        <v>1</v>
      </c>
      <c r="G369" s="53">
        <v>2</v>
      </c>
      <c r="H369" s="53">
        <v>1</v>
      </c>
      <c r="I369" s="53">
        <v>0</v>
      </c>
      <c r="J369" s="53">
        <v>5</v>
      </c>
      <c r="K369" s="53">
        <v>1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2</v>
      </c>
      <c r="F370" s="53">
        <v>0</v>
      </c>
      <c r="G370" s="53">
        <v>0</v>
      </c>
      <c r="H370" s="53">
        <v>0</v>
      </c>
      <c r="I370" s="53">
        <v>0</v>
      </c>
      <c r="J370" s="53">
        <v>1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7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17</v>
      </c>
      <c r="F372" s="53">
        <v>3</v>
      </c>
      <c r="G372" s="53">
        <v>1</v>
      </c>
      <c r="H372" s="53">
        <v>0</v>
      </c>
      <c r="I372" s="53">
        <v>0</v>
      </c>
      <c r="J372" s="53">
        <v>0</v>
      </c>
      <c r="K372" s="53">
        <v>3</v>
      </c>
      <c r="L372" s="53">
        <v>1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8</v>
      </c>
      <c r="F373" s="53">
        <v>2</v>
      </c>
      <c r="G373" s="53">
        <v>2</v>
      </c>
      <c r="H373" s="53">
        <v>3</v>
      </c>
      <c r="I373" s="53">
        <v>0</v>
      </c>
      <c r="J373" s="53">
        <v>1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</v>
      </c>
      <c r="F375" s="53">
        <v>1</v>
      </c>
      <c r="G375" s="53">
        <v>1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1</v>
      </c>
      <c r="C376" s="53">
        <v>1</v>
      </c>
      <c r="D376" s="53">
        <v>0</v>
      </c>
      <c r="E376" s="53">
        <v>165</v>
      </c>
      <c r="F376" s="53">
        <v>4</v>
      </c>
      <c r="G376" s="53">
        <v>45</v>
      </c>
      <c r="H376" s="53">
        <v>39</v>
      </c>
      <c r="I376" s="53">
        <v>8</v>
      </c>
      <c r="J376" s="53">
        <v>22</v>
      </c>
      <c r="K376" s="53">
        <v>4</v>
      </c>
      <c r="L376" s="53">
        <v>10</v>
      </c>
      <c r="M376" s="53">
        <v>1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1</v>
      </c>
      <c r="E377" s="53">
        <v>2</v>
      </c>
      <c r="F377" s="53">
        <v>1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1</v>
      </c>
      <c r="O377" s="53">
        <v>0</v>
      </c>
    </row>
    <row r="378" spans="1:15" x14ac:dyDescent="0.25">
      <c r="A378" s="57" t="s">
        <v>383</v>
      </c>
      <c r="B378" s="53">
        <v>8</v>
      </c>
      <c r="C378" s="53">
        <v>8</v>
      </c>
      <c r="D378" s="53">
        <v>0</v>
      </c>
      <c r="E378" s="53">
        <v>281</v>
      </c>
      <c r="F378" s="53">
        <v>17</v>
      </c>
      <c r="G378" s="53">
        <v>27</v>
      </c>
      <c r="H378" s="53">
        <v>112</v>
      </c>
      <c r="I378" s="53">
        <v>4</v>
      </c>
      <c r="J378" s="53">
        <v>60</v>
      </c>
      <c r="K378" s="53">
        <v>19</v>
      </c>
      <c r="L378" s="53">
        <v>29</v>
      </c>
      <c r="M378" s="53">
        <v>14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2</v>
      </c>
      <c r="F379" s="53">
        <v>0</v>
      </c>
      <c r="G379" s="53">
        <v>1</v>
      </c>
      <c r="H379" s="53">
        <v>0</v>
      </c>
      <c r="I379" s="53">
        <v>0</v>
      </c>
      <c r="J379" s="53">
        <v>0</v>
      </c>
      <c r="K379" s="53">
        <v>0</v>
      </c>
      <c r="L379" s="53">
        <v>2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65</v>
      </c>
      <c r="F380" s="53">
        <v>3</v>
      </c>
      <c r="G380" s="53">
        <v>4</v>
      </c>
      <c r="H380" s="53">
        <v>7</v>
      </c>
      <c r="I380" s="53">
        <v>0</v>
      </c>
      <c r="J380" s="53">
        <v>1</v>
      </c>
      <c r="K380" s="53">
        <v>5</v>
      </c>
      <c r="L380" s="53">
        <v>10</v>
      </c>
      <c r="M380" s="53">
        <v>4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2</v>
      </c>
      <c r="C382" s="53">
        <v>2</v>
      </c>
      <c r="D382" s="53">
        <v>0</v>
      </c>
      <c r="E382" s="53">
        <v>60</v>
      </c>
      <c r="F382" s="53">
        <v>10</v>
      </c>
      <c r="G382" s="53">
        <v>2</v>
      </c>
      <c r="H382" s="53">
        <v>4</v>
      </c>
      <c r="I382" s="53">
        <v>0</v>
      </c>
      <c r="J382" s="53">
        <v>2</v>
      </c>
      <c r="K382" s="53">
        <v>2</v>
      </c>
      <c r="L382" s="53">
        <v>1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1</v>
      </c>
      <c r="F383" s="53">
        <v>0</v>
      </c>
      <c r="G383" s="53">
        <v>0</v>
      </c>
      <c r="H383" s="53">
        <v>0</v>
      </c>
      <c r="I383" s="53">
        <v>0</v>
      </c>
      <c r="J383" s="53">
        <v>0</v>
      </c>
      <c r="K383" s="53">
        <v>1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104</v>
      </c>
      <c r="F384" s="53">
        <v>27</v>
      </c>
      <c r="G384" s="53">
        <v>10</v>
      </c>
      <c r="H384" s="53">
        <v>14</v>
      </c>
      <c r="I384" s="53">
        <v>0</v>
      </c>
      <c r="J384" s="53">
        <v>11</v>
      </c>
      <c r="K384" s="53">
        <v>8</v>
      </c>
      <c r="L384" s="53">
        <v>5</v>
      </c>
      <c r="M384" s="53">
        <v>1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61</v>
      </c>
      <c r="F385" s="53">
        <v>2</v>
      </c>
      <c r="G385" s="53">
        <v>2</v>
      </c>
      <c r="H385" s="53">
        <v>3</v>
      </c>
      <c r="I385" s="53">
        <v>0</v>
      </c>
      <c r="J385" s="53">
        <v>11</v>
      </c>
      <c r="K385" s="53">
        <v>1</v>
      </c>
      <c r="L385" s="53">
        <v>6</v>
      </c>
      <c r="M385" s="53">
        <v>9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2</v>
      </c>
      <c r="C386" s="53">
        <v>2</v>
      </c>
      <c r="D386" s="53">
        <v>0</v>
      </c>
      <c r="E386" s="53">
        <v>151</v>
      </c>
      <c r="F386" s="53">
        <v>10</v>
      </c>
      <c r="G386" s="53">
        <v>9</v>
      </c>
      <c r="H386" s="53">
        <v>16</v>
      </c>
      <c r="I386" s="53">
        <v>3</v>
      </c>
      <c r="J386" s="53">
        <v>7</v>
      </c>
      <c r="K386" s="53">
        <v>5</v>
      </c>
      <c r="L386" s="53">
        <v>3</v>
      </c>
      <c r="M386" s="53">
        <v>2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44</v>
      </c>
      <c r="F387" s="53">
        <v>3</v>
      </c>
      <c r="G387" s="53">
        <v>6</v>
      </c>
      <c r="H387" s="53">
        <v>3</v>
      </c>
      <c r="I387" s="53">
        <v>1</v>
      </c>
      <c r="J387" s="53">
        <v>8</v>
      </c>
      <c r="K387" s="53">
        <v>1</v>
      </c>
      <c r="L387" s="53">
        <v>5</v>
      </c>
      <c r="M387" s="53">
        <v>0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9</v>
      </c>
      <c r="F388" s="53">
        <v>6</v>
      </c>
      <c r="G388" s="53">
        <v>0</v>
      </c>
      <c r="H388" s="53">
        <v>1</v>
      </c>
      <c r="I388" s="53">
        <v>0</v>
      </c>
      <c r="J388" s="53">
        <v>0</v>
      </c>
      <c r="K388" s="53">
        <v>2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1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1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22</v>
      </c>
      <c r="F391" s="53">
        <v>1</v>
      </c>
      <c r="G391" s="53">
        <v>1</v>
      </c>
      <c r="H391" s="53">
        <v>5</v>
      </c>
      <c r="I391" s="53">
        <v>0</v>
      </c>
      <c r="J391" s="53">
        <v>0</v>
      </c>
      <c r="K391" s="53">
        <v>4</v>
      </c>
      <c r="L391" s="53">
        <v>2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8</v>
      </c>
      <c r="F392" s="53">
        <v>1</v>
      </c>
      <c r="G392" s="53">
        <v>0</v>
      </c>
      <c r="H392" s="53">
        <v>0</v>
      </c>
      <c r="I392" s="53">
        <v>0</v>
      </c>
      <c r="J392" s="53">
        <v>0</v>
      </c>
      <c r="K392" s="53">
        <v>1</v>
      </c>
      <c r="L392" s="53">
        <v>1</v>
      </c>
      <c r="M392" s="53">
        <v>1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1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3</v>
      </c>
      <c r="C394" s="53">
        <v>3</v>
      </c>
      <c r="D394" s="53">
        <v>0</v>
      </c>
      <c r="E394" s="53">
        <v>46</v>
      </c>
      <c r="F394" s="53">
        <v>3</v>
      </c>
      <c r="G394" s="53">
        <v>2</v>
      </c>
      <c r="H394" s="53">
        <v>7</v>
      </c>
      <c r="I394" s="53">
        <v>1</v>
      </c>
      <c r="J394" s="53">
        <v>6</v>
      </c>
      <c r="K394" s="53">
        <v>3</v>
      </c>
      <c r="L394" s="53">
        <v>9</v>
      </c>
      <c r="M394" s="53">
        <v>5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2</v>
      </c>
      <c r="F395" s="53">
        <v>0</v>
      </c>
      <c r="G395" s="53">
        <v>0</v>
      </c>
      <c r="H395" s="53">
        <v>0</v>
      </c>
      <c r="I395" s="53">
        <v>0</v>
      </c>
      <c r="J395" s="53">
        <v>2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1</v>
      </c>
      <c r="C396" s="53">
        <v>1</v>
      </c>
      <c r="D396" s="53">
        <v>0</v>
      </c>
      <c r="E396" s="53">
        <v>23</v>
      </c>
      <c r="F396" s="53">
        <v>6</v>
      </c>
      <c r="G396" s="53">
        <v>2</v>
      </c>
      <c r="H396" s="53">
        <v>0</v>
      </c>
      <c r="I396" s="53">
        <v>0</v>
      </c>
      <c r="J396" s="53">
        <v>2</v>
      </c>
      <c r="K396" s="53">
        <v>4</v>
      </c>
      <c r="L396" s="53">
        <v>0</v>
      </c>
      <c r="M396" s="53">
        <v>1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23</v>
      </c>
      <c r="F397" s="53">
        <v>8</v>
      </c>
      <c r="G397" s="53">
        <v>1</v>
      </c>
      <c r="H397" s="53">
        <v>1</v>
      </c>
      <c r="I397" s="53">
        <v>4</v>
      </c>
      <c r="J397" s="53">
        <v>1</v>
      </c>
      <c r="K397" s="53">
        <v>1</v>
      </c>
      <c r="L397" s="53">
        <v>2</v>
      </c>
      <c r="M397" s="53">
        <v>3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1</v>
      </c>
      <c r="C398" s="53">
        <v>1</v>
      </c>
      <c r="D398" s="53">
        <v>0</v>
      </c>
      <c r="E398" s="53">
        <v>82</v>
      </c>
      <c r="F398" s="53">
        <v>15</v>
      </c>
      <c r="G398" s="53">
        <v>4</v>
      </c>
      <c r="H398" s="53">
        <v>9</v>
      </c>
      <c r="I398" s="53">
        <v>0</v>
      </c>
      <c r="J398" s="53">
        <v>6</v>
      </c>
      <c r="K398" s="53">
        <v>9</v>
      </c>
      <c r="L398" s="53">
        <v>1</v>
      </c>
      <c r="M398" s="53">
        <v>2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32</v>
      </c>
      <c r="F399" s="53">
        <v>4</v>
      </c>
      <c r="G399" s="53">
        <v>4</v>
      </c>
      <c r="H399" s="53">
        <v>1</v>
      </c>
      <c r="I399" s="53">
        <v>0</v>
      </c>
      <c r="J399" s="53">
        <v>1</v>
      </c>
      <c r="K399" s="53">
        <v>0</v>
      </c>
      <c r="L399" s="53">
        <v>3</v>
      </c>
      <c r="M399" s="53">
        <v>2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1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6</v>
      </c>
      <c r="F401" s="53">
        <v>2</v>
      </c>
      <c r="G401" s="53">
        <v>0</v>
      </c>
      <c r="H401" s="53">
        <v>0</v>
      </c>
      <c r="I401" s="53">
        <v>0</v>
      </c>
      <c r="J401" s="53">
        <v>0</v>
      </c>
      <c r="K401" s="53">
        <v>1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2</v>
      </c>
      <c r="F404" s="53">
        <v>1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1</v>
      </c>
      <c r="K405" s="53">
        <v>0</v>
      </c>
      <c r="L405" s="53">
        <v>1</v>
      </c>
      <c r="M405" s="53">
        <v>1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1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2</v>
      </c>
      <c r="C407" s="53">
        <v>2</v>
      </c>
      <c r="D407" s="53">
        <v>0</v>
      </c>
      <c r="E407" s="53">
        <v>33</v>
      </c>
      <c r="F407" s="53">
        <v>4</v>
      </c>
      <c r="G407" s="53">
        <v>0</v>
      </c>
      <c r="H407" s="53">
        <v>10</v>
      </c>
      <c r="I407" s="53">
        <v>0</v>
      </c>
      <c r="J407" s="53">
        <v>1</v>
      </c>
      <c r="K407" s="53">
        <v>0</v>
      </c>
      <c r="L407" s="53">
        <v>2</v>
      </c>
      <c r="M407" s="53">
        <v>0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4</v>
      </c>
      <c r="F408" s="53">
        <v>0</v>
      </c>
      <c r="G408" s="53">
        <v>0</v>
      </c>
      <c r="H408" s="53">
        <v>0</v>
      </c>
      <c r="I408" s="53">
        <v>0</v>
      </c>
      <c r="J408" s="53">
        <v>1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2</v>
      </c>
      <c r="F409" s="53">
        <v>0</v>
      </c>
      <c r="G409" s="53">
        <v>2</v>
      </c>
      <c r="H409" s="53">
        <v>1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2</v>
      </c>
      <c r="F410" s="53">
        <v>1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3</v>
      </c>
      <c r="C411" s="53">
        <v>5</v>
      </c>
      <c r="D411" s="53">
        <v>0</v>
      </c>
      <c r="E411" s="53">
        <v>281</v>
      </c>
      <c r="F411" s="53">
        <v>1</v>
      </c>
      <c r="G411" s="53">
        <v>56</v>
      </c>
      <c r="H411" s="53">
        <v>180</v>
      </c>
      <c r="I411" s="53">
        <v>31</v>
      </c>
      <c r="J411" s="53">
        <v>29</v>
      </c>
      <c r="K411" s="53">
        <v>15</v>
      </c>
      <c r="L411" s="53">
        <v>18</v>
      </c>
      <c r="M411" s="53">
        <v>16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27</v>
      </c>
      <c r="F412" s="53">
        <v>4</v>
      </c>
      <c r="G412" s="53">
        <v>1</v>
      </c>
      <c r="H412" s="53">
        <v>1</v>
      </c>
      <c r="I412" s="53">
        <v>0</v>
      </c>
      <c r="J412" s="53">
        <v>4</v>
      </c>
      <c r="K412" s="53">
        <v>3</v>
      </c>
      <c r="L412" s="53">
        <v>0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70</v>
      </c>
      <c r="F413" s="53">
        <v>3</v>
      </c>
      <c r="G413" s="53">
        <v>2</v>
      </c>
      <c r="H413" s="53">
        <v>8</v>
      </c>
      <c r="I413" s="53">
        <v>0</v>
      </c>
      <c r="J413" s="53">
        <v>4</v>
      </c>
      <c r="K413" s="53">
        <v>5</v>
      </c>
      <c r="L413" s="53">
        <v>5</v>
      </c>
      <c r="M413" s="53">
        <v>3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15</v>
      </c>
      <c r="F414" s="53">
        <v>3</v>
      </c>
      <c r="G414" s="53">
        <v>2</v>
      </c>
      <c r="H414" s="53">
        <v>5</v>
      </c>
      <c r="I414" s="53">
        <v>1</v>
      </c>
      <c r="J414" s="53">
        <v>5</v>
      </c>
      <c r="K414" s="53">
        <v>0</v>
      </c>
      <c r="L414" s="53">
        <v>2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2</v>
      </c>
      <c r="L415" s="53">
        <v>0</v>
      </c>
      <c r="M415" s="53">
        <v>1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7</v>
      </c>
      <c r="F416" s="53">
        <v>3</v>
      </c>
      <c r="G416" s="53">
        <v>1</v>
      </c>
      <c r="H416" s="53">
        <v>0</v>
      </c>
      <c r="I416" s="53">
        <v>0</v>
      </c>
      <c r="J416" s="53">
        <v>2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4</v>
      </c>
      <c r="F417" s="53">
        <v>1</v>
      </c>
      <c r="G417" s="53">
        <v>1</v>
      </c>
      <c r="H417" s="53">
        <v>1</v>
      </c>
      <c r="I417" s="53">
        <v>0</v>
      </c>
      <c r="J417" s="53">
        <v>1</v>
      </c>
      <c r="K417" s="53">
        <v>1</v>
      </c>
      <c r="L417" s="53">
        <v>1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1</v>
      </c>
      <c r="C418" s="53">
        <v>1</v>
      </c>
      <c r="D418" s="53">
        <v>0</v>
      </c>
      <c r="E418" s="53">
        <v>10</v>
      </c>
      <c r="F418" s="53">
        <v>6</v>
      </c>
      <c r="G418" s="53">
        <v>0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1</v>
      </c>
      <c r="F419" s="53">
        <v>1</v>
      </c>
      <c r="G419" s="53">
        <v>0</v>
      </c>
      <c r="H419" s="53">
        <v>0</v>
      </c>
      <c r="I419" s="53">
        <v>1</v>
      </c>
      <c r="J419" s="53">
        <v>1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2</v>
      </c>
      <c r="F421" s="53">
        <v>1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2</v>
      </c>
      <c r="F422" s="53">
        <v>0</v>
      </c>
      <c r="G422" s="53">
        <v>1</v>
      </c>
      <c r="H422" s="53">
        <v>0</v>
      </c>
      <c r="I422" s="53">
        <v>0</v>
      </c>
      <c r="J422" s="53">
        <v>1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37</v>
      </c>
      <c r="F423" s="53">
        <v>13</v>
      </c>
      <c r="G423" s="53">
        <v>1</v>
      </c>
      <c r="H423" s="53">
        <v>2</v>
      </c>
      <c r="I423" s="53">
        <v>0</v>
      </c>
      <c r="J423" s="53">
        <v>0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19</v>
      </c>
      <c r="F424" s="53">
        <v>2</v>
      </c>
      <c r="G424" s="53">
        <v>2</v>
      </c>
      <c r="H424" s="53">
        <v>3</v>
      </c>
      <c r="I424" s="53">
        <v>1</v>
      </c>
      <c r="J424" s="53">
        <v>0</v>
      </c>
      <c r="K424" s="53">
        <v>0</v>
      </c>
      <c r="L424" s="53">
        <v>15</v>
      </c>
      <c r="M424" s="53">
        <v>5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25</v>
      </c>
      <c r="F425" s="53">
        <v>2</v>
      </c>
      <c r="G425" s="53">
        <v>0</v>
      </c>
      <c r="H425" s="53">
        <v>3</v>
      </c>
      <c r="I425" s="53">
        <v>0</v>
      </c>
      <c r="J425" s="53">
        <v>1</v>
      </c>
      <c r="K425" s="53">
        <v>2</v>
      </c>
      <c r="L425" s="53">
        <v>1</v>
      </c>
      <c r="M425" s="53">
        <v>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0</v>
      </c>
      <c r="F426" s="53">
        <v>0</v>
      </c>
      <c r="G426" s="53">
        <v>0</v>
      </c>
      <c r="H426" s="53">
        <v>0</v>
      </c>
      <c r="I426" s="53">
        <v>0</v>
      </c>
      <c r="J426" s="53">
        <v>1</v>
      </c>
      <c r="K426" s="53">
        <v>0</v>
      </c>
      <c r="L426" s="53">
        <v>1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5</v>
      </c>
      <c r="F427" s="53">
        <v>0</v>
      </c>
      <c r="G427" s="53">
        <v>1</v>
      </c>
      <c r="H427" s="53">
        <v>0</v>
      </c>
      <c r="I427" s="53">
        <v>0</v>
      </c>
      <c r="J427" s="53">
        <v>0</v>
      </c>
      <c r="K427" s="53">
        <v>1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1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11</v>
      </c>
      <c r="F430" s="53">
        <v>1</v>
      </c>
      <c r="G430" s="53">
        <v>0</v>
      </c>
      <c r="H430" s="53">
        <v>0</v>
      </c>
      <c r="I430" s="53">
        <v>0</v>
      </c>
      <c r="J430" s="53">
        <v>1</v>
      </c>
      <c r="K430" s="53">
        <v>2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68</v>
      </c>
      <c r="F431" s="53">
        <v>0</v>
      </c>
      <c r="G431" s="53">
        <v>14</v>
      </c>
      <c r="H431" s="53">
        <v>20</v>
      </c>
      <c r="I431" s="53">
        <v>8</v>
      </c>
      <c r="J431" s="53">
        <v>5</v>
      </c>
      <c r="K431" s="53">
        <v>1</v>
      </c>
      <c r="L431" s="53">
        <v>1</v>
      </c>
      <c r="M431" s="53">
        <v>4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4</v>
      </c>
      <c r="C432" s="53">
        <v>4</v>
      </c>
      <c r="D432" s="53">
        <v>0</v>
      </c>
      <c r="E432" s="53">
        <v>104</v>
      </c>
      <c r="F432" s="53">
        <v>0</v>
      </c>
      <c r="G432" s="53">
        <v>26</v>
      </c>
      <c r="H432" s="53">
        <v>135</v>
      </c>
      <c r="I432" s="53">
        <v>11</v>
      </c>
      <c r="J432" s="53">
        <v>13</v>
      </c>
      <c r="K432" s="53">
        <v>8</v>
      </c>
      <c r="L432" s="53">
        <v>9</v>
      </c>
      <c r="M432" s="53">
        <v>7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1</v>
      </c>
      <c r="C433" s="53">
        <v>1</v>
      </c>
      <c r="D433" s="53">
        <v>0</v>
      </c>
      <c r="E433" s="53">
        <v>17</v>
      </c>
      <c r="F433" s="53">
        <v>0</v>
      </c>
      <c r="G433" s="53">
        <v>2</v>
      </c>
      <c r="H433" s="53">
        <v>1</v>
      </c>
      <c r="I433" s="53">
        <v>1</v>
      </c>
      <c r="J433" s="53">
        <v>2</v>
      </c>
      <c r="K433" s="53">
        <v>1</v>
      </c>
      <c r="L433" s="53">
        <v>1</v>
      </c>
      <c r="M433" s="53">
        <v>3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12</v>
      </c>
      <c r="F434" s="53">
        <v>5</v>
      </c>
      <c r="G434" s="53">
        <v>0</v>
      </c>
      <c r="H434" s="53">
        <v>1</v>
      </c>
      <c r="I434" s="53">
        <v>0</v>
      </c>
      <c r="J434" s="53">
        <v>3</v>
      </c>
      <c r="K434" s="53">
        <v>4</v>
      </c>
      <c r="L434" s="53">
        <v>2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3</v>
      </c>
      <c r="F435" s="53">
        <v>1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6</v>
      </c>
      <c r="F436" s="53">
        <v>2</v>
      </c>
      <c r="G436" s="53">
        <v>0</v>
      </c>
      <c r="H436" s="53">
        <v>0</v>
      </c>
      <c r="I436" s="53">
        <v>1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4</v>
      </c>
      <c r="F437" s="53">
        <v>0</v>
      </c>
      <c r="G437" s="53">
        <v>0</v>
      </c>
      <c r="H437" s="53">
        <v>0</v>
      </c>
      <c r="I437" s="53">
        <v>0</v>
      </c>
      <c r="J437" s="53">
        <v>1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5</v>
      </c>
      <c r="F439" s="53">
        <v>1</v>
      </c>
      <c r="G439" s="53">
        <v>0</v>
      </c>
      <c r="H439" s="53">
        <v>1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12</v>
      </c>
      <c r="F440" s="53">
        <v>0</v>
      </c>
      <c r="G440" s="53">
        <v>2</v>
      </c>
      <c r="H440" s="53">
        <v>1</v>
      </c>
      <c r="I440" s="53">
        <v>0</v>
      </c>
      <c r="J440" s="53">
        <v>2</v>
      </c>
      <c r="K440" s="53">
        <v>0</v>
      </c>
      <c r="L440" s="53">
        <v>1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4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5</v>
      </c>
      <c r="F442" s="53">
        <v>1</v>
      </c>
      <c r="G442" s="53">
        <v>0</v>
      </c>
      <c r="H442" s="53">
        <v>0</v>
      </c>
      <c r="I442" s="53">
        <v>0</v>
      </c>
      <c r="J442" s="53">
        <v>3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9</v>
      </c>
      <c r="F443" s="53">
        <v>2</v>
      </c>
      <c r="G443" s="53">
        <v>0</v>
      </c>
      <c r="H443" s="53">
        <v>2</v>
      </c>
      <c r="I443" s="53">
        <v>0</v>
      </c>
      <c r="J443" s="53">
        <v>1</v>
      </c>
      <c r="K443" s="53">
        <v>0</v>
      </c>
      <c r="L443" s="53">
        <v>1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4</v>
      </c>
      <c r="F444" s="53">
        <v>2</v>
      </c>
      <c r="G444" s="53">
        <v>0</v>
      </c>
      <c r="H444" s="53">
        <v>1</v>
      </c>
      <c r="I444" s="53">
        <v>0</v>
      </c>
      <c r="J444" s="53">
        <v>0</v>
      </c>
      <c r="K444" s="53">
        <v>1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3</v>
      </c>
      <c r="F445" s="53">
        <v>0</v>
      </c>
      <c r="G445" s="53">
        <v>0</v>
      </c>
      <c r="H445" s="53">
        <v>0</v>
      </c>
      <c r="I445" s="53">
        <v>0</v>
      </c>
      <c r="J445" s="53">
        <v>1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2</v>
      </c>
      <c r="F446" s="53">
        <v>0</v>
      </c>
      <c r="G446" s="53">
        <v>0</v>
      </c>
      <c r="H446" s="53">
        <v>0</v>
      </c>
      <c r="I446" s="53">
        <v>0</v>
      </c>
      <c r="J446" s="53">
        <v>2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2</v>
      </c>
      <c r="F447" s="53">
        <v>0</v>
      </c>
      <c r="G447" s="53">
        <v>0</v>
      </c>
      <c r="H447" s="53">
        <v>1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25</v>
      </c>
      <c r="F448" s="53">
        <v>4</v>
      </c>
      <c r="G448" s="53">
        <v>2</v>
      </c>
      <c r="H448" s="53">
        <v>2</v>
      </c>
      <c r="I448" s="53">
        <v>0</v>
      </c>
      <c r="J448" s="53">
        <v>2</v>
      </c>
      <c r="K448" s="53">
        <v>0</v>
      </c>
      <c r="L448" s="53">
        <v>2</v>
      </c>
      <c r="M448" s="53">
        <v>3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51</v>
      </c>
      <c r="F449" s="53">
        <v>9</v>
      </c>
      <c r="G449" s="53">
        <v>6</v>
      </c>
      <c r="H449" s="53">
        <v>4</v>
      </c>
      <c r="I449" s="53">
        <v>1</v>
      </c>
      <c r="J449" s="53">
        <v>5</v>
      </c>
      <c r="K449" s="53">
        <v>2</v>
      </c>
      <c r="L449" s="53">
        <v>3</v>
      </c>
      <c r="M449" s="53">
        <v>6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6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1</v>
      </c>
      <c r="C451" s="53">
        <v>1</v>
      </c>
      <c r="D451" s="53">
        <v>0</v>
      </c>
      <c r="E451" s="53">
        <v>27</v>
      </c>
      <c r="F451" s="53">
        <v>0</v>
      </c>
      <c r="G451" s="53">
        <v>1</v>
      </c>
      <c r="H451" s="53">
        <v>2</v>
      </c>
      <c r="I451" s="53">
        <v>0</v>
      </c>
      <c r="J451" s="53">
        <v>6</v>
      </c>
      <c r="K451" s="53">
        <v>0</v>
      </c>
      <c r="L451" s="53">
        <v>1</v>
      </c>
      <c r="M451" s="53">
        <v>1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11</v>
      </c>
      <c r="F452" s="53">
        <v>1</v>
      </c>
      <c r="G452" s="53">
        <v>2</v>
      </c>
      <c r="H452" s="53">
        <v>2</v>
      </c>
      <c r="I452" s="53">
        <v>0</v>
      </c>
      <c r="J452" s="53">
        <v>0</v>
      </c>
      <c r="K452" s="53">
        <v>1</v>
      </c>
      <c r="L452" s="53">
        <v>0</v>
      </c>
      <c r="M452" s="53">
        <v>2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31</v>
      </c>
      <c r="F453" s="53">
        <v>6</v>
      </c>
      <c r="G453" s="53">
        <v>0</v>
      </c>
      <c r="H453" s="53">
        <v>5</v>
      </c>
      <c r="I453" s="53">
        <v>0</v>
      </c>
      <c r="J453" s="53">
        <v>1</v>
      </c>
      <c r="K453" s="53">
        <v>1</v>
      </c>
      <c r="L453" s="53">
        <v>0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</v>
      </c>
      <c r="C454" s="53">
        <v>1</v>
      </c>
      <c r="D454" s="53">
        <v>0</v>
      </c>
      <c r="E454" s="53">
        <v>63</v>
      </c>
      <c r="F454" s="53">
        <v>8</v>
      </c>
      <c r="G454" s="53">
        <v>11</v>
      </c>
      <c r="H454" s="53">
        <v>15</v>
      </c>
      <c r="I454" s="53">
        <v>16</v>
      </c>
      <c r="J454" s="53">
        <v>4</v>
      </c>
      <c r="K454" s="53">
        <v>2</v>
      </c>
      <c r="L454" s="53">
        <v>1</v>
      </c>
      <c r="M454" s="53">
        <v>3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1</v>
      </c>
      <c r="C455" s="53">
        <v>1</v>
      </c>
      <c r="D455" s="53">
        <v>0</v>
      </c>
      <c r="E455" s="53">
        <v>29</v>
      </c>
      <c r="F455" s="53">
        <v>3</v>
      </c>
      <c r="G455" s="53">
        <v>9</v>
      </c>
      <c r="H455" s="53">
        <v>2</v>
      </c>
      <c r="I455" s="53">
        <v>0</v>
      </c>
      <c r="J455" s="53">
        <v>3</v>
      </c>
      <c r="K455" s="53">
        <v>1</v>
      </c>
      <c r="L455" s="53">
        <v>1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2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6</v>
      </c>
      <c r="F457" s="53">
        <v>1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10</v>
      </c>
      <c r="F458" s="53">
        <v>2</v>
      </c>
      <c r="G458" s="53">
        <v>2</v>
      </c>
      <c r="H458" s="53">
        <v>0</v>
      </c>
      <c r="I458" s="53">
        <v>0</v>
      </c>
      <c r="J458" s="53">
        <v>2</v>
      </c>
      <c r="K458" s="53">
        <v>1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15</v>
      </c>
      <c r="F459" s="53">
        <v>1</v>
      </c>
      <c r="G459" s="53">
        <v>0</v>
      </c>
      <c r="H459" s="53">
        <v>1</v>
      </c>
      <c r="I459" s="53">
        <v>0</v>
      </c>
      <c r="J459" s="53">
        <v>0</v>
      </c>
      <c r="K459" s="53">
        <v>1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18</v>
      </c>
      <c r="F460" s="53">
        <v>0</v>
      </c>
      <c r="G460" s="53">
        <v>2</v>
      </c>
      <c r="H460" s="53">
        <v>5</v>
      </c>
      <c r="I460" s="53">
        <v>1</v>
      </c>
      <c r="J460" s="53">
        <v>1</v>
      </c>
      <c r="K460" s="53">
        <v>0</v>
      </c>
      <c r="L460" s="53">
        <v>5</v>
      </c>
      <c r="M460" s="53">
        <v>1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6</v>
      </c>
      <c r="F461" s="53">
        <v>2</v>
      </c>
      <c r="G461" s="53">
        <v>0</v>
      </c>
      <c r="H461" s="53">
        <v>1</v>
      </c>
      <c r="I461" s="53">
        <v>1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2</v>
      </c>
      <c r="F462" s="53">
        <v>1</v>
      </c>
      <c r="G462" s="53">
        <v>0</v>
      </c>
      <c r="H462" s="53">
        <v>2</v>
      </c>
      <c r="I462" s="53">
        <v>0</v>
      </c>
      <c r="J462" s="53">
        <v>0</v>
      </c>
      <c r="K462" s="53">
        <v>1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47</v>
      </c>
      <c r="F464" s="53">
        <v>1</v>
      </c>
      <c r="G464" s="53">
        <v>6</v>
      </c>
      <c r="H464" s="53">
        <v>7</v>
      </c>
      <c r="I464" s="53">
        <v>4</v>
      </c>
      <c r="J464" s="53">
        <v>8</v>
      </c>
      <c r="K464" s="53">
        <v>0</v>
      </c>
      <c r="L464" s="53">
        <v>2</v>
      </c>
      <c r="M464" s="53">
        <v>5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0</v>
      </c>
      <c r="C465" s="53">
        <v>0</v>
      </c>
      <c r="D465" s="53">
        <v>0</v>
      </c>
      <c r="E465" s="53">
        <v>121</v>
      </c>
      <c r="F465" s="53">
        <v>3</v>
      </c>
      <c r="G465" s="53">
        <v>4</v>
      </c>
      <c r="H465" s="53">
        <v>24</v>
      </c>
      <c r="I465" s="53">
        <v>3</v>
      </c>
      <c r="J465" s="53">
        <v>16</v>
      </c>
      <c r="K465" s="53">
        <v>1</v>
      </c>
      <c r="L465" s="53">
        <v>27</v>
      </c>
      <c r="M465" s="53">
        <v>7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10</v>
      </c>
      <c r="F468" s="53">
        <v>1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1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26</v>
      </c>
      <c r="F469" s="53">
        <v>1</v>
      </c>
      <c r="G469" s="53">
        <v>1</v>
      </c>
      <c r="H469" s="53">
        <v>6</v>
      </c>
      <c r="I469" s="53">
        <v>0</v>
      </c>
      <c r="J469" s="53">
        <v>0</v>
      </c>
      <c r="K469" s="53">
        <v>2</v>
      </c>
      <c r="L469" s="53">
        <v>3</v>
      </c>
      <c r="M469" s="53">
        <v>0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35</v>
      </c>
      <c r="F470" s="53">
        <v>1</v>
      </c>
      <c r="G470" s="53">
        <v>0</v>
      </c>
      <c r="H470" s="53">
        <v>2</v>
      </c>
      <c r="I470" s="53">
        <v>0</v>
      </c>
      <c r="J470" s="53">
        <v>6</v>
      </c>
      <c r="K470" s="53">
        <v>1</v>
      </c>
      <c r="L470" s="53">
        <v>4</v>
      </c>
      <c r="M470" s="53">
        <v>2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4</v>
      </c>
      <c r="F472" s="53">
        <v>1</v>
      </c>
      <c r="G472" s="53">
        <v>0</v>
      </c>
      <c r="H472" s="53">
        <v>1</v>
      </c>
      <c r="I472" s="53">
        <v>0</v>
      </c>
      <c r="J472" s="53">
        <v>1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21</v>
      </c>
      <c r="F473" s="53">
        <v>2</v>
      </c>
      <c r="G473" s="53">
        <v>1</v>
      </c>
      <c r="H473" s="53">
        <v>2</v>
      </c>
      <c r="I473" s="53">
        <v>0</v>
      </c>
      <c r="J473" s="53">
        <v>2</v>
      </c>
      <c r="K473" s="53">
        <v>1</v>
      </c>
      <c r="L473" s="53">
        <v>1</v>
      </c>
      <c r="M473" s="53">
        <v>0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1</v>
      </c>
      <c r="C474" s="53">
        <v>1</v>
      </c>
      <c r="D474" s="53">
        <v>0</v>
      </c>
      <c r="E474" s="53">
        <v>9</v>
      </c>
      <c r="F474" s="53">
        <v>6</v>
      </c>
      <c r="G474" s="53">
        <v>0</v>
      </c>
      <c r="H474" s="53">
        <v>1</v>
      </c>
      <c r="I474" s="53">
        <v>0</v>
      </c>
      <c r="J474" s="53">
        <v>0</v>
      </c>
      <c r="K474" s="53">
        <v>1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1</v>
      </c>
      <c r="C475" s="53">
        <v>1</v>
      </c>
      <c r="D475" s="53">
        <v>0</v>
      </c>
      <c r="E475" s="53">
        <v>20</v>
      </c>
      <c r="F475" s="53">
        <v>1</v>
      </c>
      <c r="G475" s="53">
        <v>4</v>
      </c>
      <c r="H475" s="53">
        <v>4</v>
      </c>
      <c r="I475" s="53">
        <v>0</v>
      </c>
      <c r="J475" s="53">
        <v>3</v>
      </c>
      <c r="K475" s="53">
        <v>1</v>
      </c>
      <c r="L475" s="53">
        <v>2</v>
      </c>
      <c r="M475" s="53">
        <v>3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3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1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3</v>
      </c>
      <c r="F477" s="53">
        <v>1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28</v>
      </c>
      <c r="F479" s="53">
        <v>2</v>
      </c>
      <c r="G479" s="53">
        <v>0</v>
      </c>
      <c r="H479" s="53">
        <v>0</v>
      </c>
      <c r="I479" s="53">
        <v>0</v>
      </c>
      <c r="J479" s="53">
        <v>4</v>
      </c>
      <c r="K479" s="53">
        <v>0</v>
      </c>
      <c r="L479" s="53">
        <v>3</v>
      </c>
      <c r="M479" s="53">
        <v>1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1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7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5</v>
      </c>
      <c r="F482" s="53">
        <v>2</v>
      </c>
      <c r="G482" s="53">
        <v>0</v>
      </c>
      <c r="H482" s="53">
        <v>1</v>
      </c>
      <c r="I482" s="53">
        <v>0</v>
      </c>
      <c r="J482" s="53">
        <v>0</v>
      </c>
      <c r="K482" s="53">
        <v>1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2</v>
      </c>
      <c r="F483" s="53">
        <v>1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2</v>
      </c>
      <c r="F485" s="53">
        <v>1</v>
      </c>
      <c r="G485" s="53">
        <v>0</v>
      </c>
      <c r="H485" s="53">
        <v>0</v>
      </c>
      <c r="I485" s="53">
        <v>0</v>
      </c>
      <c r="J485" s="53">
        <v>1</v>
      </c>
      <c r="K485" s="53">
        <v>1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</v>
      </c>
      <c r="C486" s="53">
        <v>1</v>
      </c>
      <c r="D486" s="53">
        <v>0</v>
      </c>
      <c r="E486" s="53">
        <v>122</v>
      </c>
      <c r="F486" s="53">
        <v>7</v>
      </c>
      <c r="G486" s="53">
        <v>6</v>
      </c>
      <c r="H486" s="53">
        <v>72</v>
      </c>
      <c r="I486" s="53">
        <v>1</v>
      </c>
      <c r="J486" s="53">
        <v>6</v>
      </c>
      <c r="K486" s="53">
        <v>6</v>
      </c>
      <c r="L486" s="53">
        <v>9</v>
      </c>
      <c r="M486" s="53">
        <v>12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121</v>
      </c>
      <c r="F487" s="53">
        <v>6</v>
      </c>
      <c r="G487" s="53">
        <v>4</v>
      </c>
      <c r="H487" s="53">
        <v>11</v>
      </c>
      <c r="I487" s="53">
        <v>1</v>
      </c>
      <c r="J487" s="53">
        <v>8</v>
      </c>
      <c r="K487" s="53">
        <v>10</v>
      </c>
      <c r="L487" s="53">
        <v>3</v>
      </c>
      <c r="M487" s="53">
        <v>2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6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1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7</v>
      </c>
      <c r="F490" s="53">
        <v>1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2</v>
      </c>
      <c r="C492" s="53">
        <v>2</v>
      </c>
      <c r="D492" s="53">
        <v>0</v>
      </c>
      <c r="E492" s="53">
        <v>49</v>
      </c>
      <c r="F492" s="53">
        <v>4</v>
      </c>
      <c r="G492" s="53">
        <v>4</v>
      </c>
      <c r="H492" s="53">
        <v>8</v>
      </c>
      <c r="I492" s="53">
        <v>1</v>
      </c>
      <c r="J492" s="53">
        <v>2</v>
      </c>
      <c r="K492" s="53">
        <v>1</v>
      </c>
      <c r="L492" s="53">
        <v>5</v>
      </c>
      <c r="M492" s="53">
        <v>3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1</v>
      </c>
      <c r="C493" s="53">
        <v>1</v>
      </c>
      <c r="D493" s="53">
        <v>0</v>
      </c>
      <c r="E493" s="53">
        <v>11</v>
      </c>
      <c r="F493" s="53">
        <v>0</v>
      </c>
      <c r="G493" s="53">
        <v>9</v>
      </c>
      <c r="H493" s="53">
        <v>5</v>
      </c>
      <c r="I493" s="53">
        <v>0</v>
      </c>
      <c r="J493" s="53">
        <v>3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21</v>
      </c>
      <c r="F494" s="53">
        <v>2</v>
      </c>
      <c r="G494" s="53">
        <v>2</v>
      </c>
      <c r="H494" s="53">
        <v>2</v>
      </c>
      <c r="I494" s="53">
        <v>0</v>
      </c>
      <c r="J494" s="53">
        <v>7</v>
      </c>
      <c r="K494" s="53">
        <v>1</v>
      </c>
      <c r="L494" s="53">
        <v>3</v>
      </c>
      <c r="M494" s="53">
        <v>2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3</v>
      </c>
      <c r="F495" s="53">
        <v>1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6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11</v>
      </c>
      <c r="C497" s="53">
        <v>11</v>
      </c>
      <c r="D497" s="53">
        <v>0</v>
      </c>
      <c r="E497" s="53">
        <v>182</v>
      </c>
      <c r="F497" s="53">
        <v>15</v>
      </c>
      <c r="G497" s="53">
        <v>38</v>
      </c>
      <c r="H497" s="53">
        <v>289</v>
      </c>
      <c r="I497" s="53">
        <v>64</v>
      </c>
      <c r="J497" s="53">
        <v>31</v>
      </c>
      <c r="K497" s="53">
        <v>8</v>
      </c>
      <c r="L497" s="53">
        <v>21</v>
      </c>
      <c r="M497" s="53">
        <v>32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3</v>
      </c>
      <c r="F498" s="53">
        <v>0</v>
      </c>
      <c r="G498" s="53">
        <v>0</v>
      </c>
      <c r="H498" s="53">
        <v>0</v>
      </c>
      <c r="I498" s="53">
        <v>0</v>
      </c>
      <c r="J498" s="53">
        <v>1</v>
      </c>
      <c r="K498" s="53">
        <v>1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1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2</v>
      </c>
      <c r="F500" s="53">
        <v>1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1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6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1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4</v>
      </c>
      <c r="F503" s="53">
        <v>1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2</v>
      </c>
      <c r="F504" s="53">
        <v>0</v>
      </c>
      <c r="G504" s="53">
        <v>1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1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4</v>
      </c>
      <c r="F506" s="53">
        <v>2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2</v>
      </c>
      <c r="F507" s="53">
        <v>1</v>
      </c>
      <c r="G507" s="53">
        <v>0</v>
      </c>
      <c r="H507" s="53">
        <v>0</v>
      </c>
      <c r="I507" s="53">
        <v>0</v>
      </c>
      <c r="J507" s="53">
        <v>1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89</v>
      </c>
      <c r="F509" s="53">
        <v>1</v>
      </c>
      <c r="G509" s="53">
        <v>1</v>
      </c>
      <c r="H509" s="53">
        <v>3</v>
      </c>
      <c r="I509" s="53">
        <v>0</v>
      </c>
      <c r="J509" s="53">
        <v>5</v>
      </c>
      <c r="K509" s="53">
        <v>0</v>
      </c>
      <c r="L509" s="53">
        <v>2</v>
      </c>
      <c r="M509" s="53">
        <v>0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234</v>
      </c>
      <c r="C510" s="54">
        <v>257</v>
      </c>
      <c r="D510" s="54">
        <v>10</v>
      </c>
      <c r="E510" s="54">
        <v>12258</v>
      </c>
      <c r="F510" s="54">
        <v>780</v>
      </c>
      <c r="G510" s="54">
        <v>1477</v>
      </c>
      <c r="H510" s="54">
        <v>6452</v>
      </c>
      <c r="I510" s="54">
        <v>1331</v>
      </c>
      <c r="J510" s="54">
        <v>1593</v>
      </c>
      <c r="K510" s="54">
        <v>590</v>
      </c>
      <c r="L510" s="54">
        <v>720</v>
      </c>
      <c r="M510" s="54">
        <v>565</v>
      </c>
      <c r="N510" s="54">
        <v>10</v>
      </c>
      <c r="O510" s="54">
        <v>2</v>
      </c>
    </row>
    <row r="511" spans="1:15" x14ac:dyDescent="0.25">
      <c r="B511" s="54">
        <v>234</v>
      </c>
      <c r="C511" s="54">
        <v>257</v>
      </c>
      <c r="D511" s="54">
        <v>10</v>
      </c>
      <c r="E511" s="54">
        <v>12258</v>
      </c>
      <c r="F511" s="54">
        <v>780</v>
      </c>
      <c r="G511" s="54">
        <v>1477</v>
      </c>
      <c r="H511" s="54">
        <v>6452</v>
      </c>
      <c r="I511" s="54">
        <v>1331</v>
      </c>
      <c r="J511" s="54">
        <v>1593</v>
      </c>
      <c r="K511" s="54">
        <v>590</v>
      </c>
      <c r="L511" s="54">
        <v>720</v>
      </c>
      <c r="M511" s="54">
        <v>565</v>
      </c>
      <c r="N511" s="54">
        <v>10</v>
      </c>
      <c r="O511" s="54">
        <v>2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O515"/>
  <sheetViews>
    <sheetView workbookViewId="0">
      <selection activeCell="Q15" sqref="Q15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4" t="s">
        <v>590</v>
      </c>
      <c r="B5" s="104"/>
      <c r="C5" s="104"/>
      <c r="D5" s="104"/>
      <c r="E5" s="104"/>
      <c r="F5" s="104"/>
      <c r="G5" s="104"/>
      <c r="H5" s="104"/>
      <c r="I5" s="104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569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72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6" t="s">
        <v>556</v>
      </c>
      <c r="O12" s="56" t="s">
        <v>557</v>
      </c>
    </row>
    <row r="13" spans="1:15" x14ac:dyDescent="0.25">
      <c r="A13" s="57" t="s">
        <v>18</v>
      </c>
      <c r="B13" s="53">
        <v>0</v>
      </c>
      <c r="C13" s="53">
        <v>0</v>
      </c>
      <c r="D13" s="53">
        <v>0</v>
      </c>
      <c r="E13" s="53">
        <v>2</v>
      </c>
      <c r="F13" s="53">
        <v>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1</v>
      </c>
      <c r="G14" s="53">
        <v>0</v>
      </c>
      <c r="H14" s="53">
        <v>0</v>
      </c>
      <c r="I14" s="53">
        <v>0</v>
      </c>
      <c r="J14" s="53">
        <v>0</v>
      </c>
      <c r="K14" s="53">
        <v>1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8</v>
      </c>
      <c r="F15" s="53">
        <v>1</v>
      </c>
      <c r="G15" s="53">
        <v>0</v>
      </c>
      <c r="H15" s="53">
        <v>0</v>
      </c>
      <c r="I15" s="53">
        <v>0</v>
      </c>
      <c r="J15" s="53">
        <v>1</v>
      </c>
      <c r="K15" s="53">
        <v>2</v>
      </c>
      <c r="L15" s="53">
        <v>1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2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8</v>
      </c>
      <c r="F17" s="53">
        <v>4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1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2</v>
      </c>
      <c r="C18" s="53">
        <v>2</v>
      </c>
      <c r="D18" s="53">
        <v>0</v>
      </c>
      <c r="E18" s="53">
        <v>67</v>
      </c>
      <c r="F18" s="53">
        <v>16</v>
      </c>
      <c r="G18" s="53">
        <v>1</v>
      </c>
      <c r="H18" s="53">
        <v>13</v>
      </c>
      <c r="I18" s="53">
        <v>0</v>
      </c>
      <c r="J18" s="53">
        <v>1</v>
      </c>
      <c r="K18" s="53">
        <v>8</v>
      </c>
      <c r="L18" s="53">
        <v>6</v>
      </c>
      <c r="M18" s="53">
        <v>4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5</v>
      </c>
      <c r="F19" s="53">
        <v>2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5</v>
      </c>
      <c r="F21" s="53">
        <v>1</v>
      </c>
      <c r="G21" s="53">
        <v>0</v>
      </c>
      <c r="H21" s="53">
        <v>2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5</v>
      </c>
      <c r="C24" s="53">
        <v>6</v>
      </c>
      <c r="D24" s="53">
        <v>0</v>
      </c>
      <c r="E24" s="53">
        <v>111</v>
      </c>
      <c r="F24" s="53">
        <v>1</v>
      </c>
      <c r="G24" s="53">
        <v>16</v>
      </c>
      <c r="H24" s="53">
        <v>241</v>
      </c>
      <c r="I24" s="53">
        <v>42</v>
      </c>
      <c r="J24" s="53">
        <v>9</v>
      </c>
      <c r="K24" s="53">
        <v>3</v>
      </c>
      <c r="L24" s="53">
        <v>5</v>
      </c>
      <c r="M24" s="53">
        <v>11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1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1</v>
      </c>
      <c r="C26" s="53">
        <v>1</v>
      </c>
      <c r="D26" s="53">
        <v>0</v>
      </c>
      <c r="E26" s="53">
        <v>14</v>
      </c>
      <c r="F26" s="53">
        <v>3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4</v>
      </c>
      <c r="F27" s="53">
        <v>1</v>
      </c>
      <c r="G27" s="53">
        <v>0</v>
      </c>
      <c r="H27" s="53">
        <v>1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6</v>
      </c>
      <c r="F28" s="53">
        <v>0</v>
      </c>
      <c r="G28" s="53">
        <v>0</v>
      </c>
      <c r="H28" s="53">
        <v>0</v>
      </c>
      <c r="I28" s="53">
        <v>0</v>
      </c>
      <c r="J28" s="53">
        <v>1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14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13</v>
      </c>
      <c r="F30" s="53">
        <v>3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8</v>
      </c>
      <c r="F31" s="53">
        <v>3</v>
      </c>
      <c r="G31" s="53">
        <v>0</v>
      </c>
      <c r="H31" s="53">
        <v>2</v>
      </c>
      <c r="I31" s="53">
        <v>3</v>
      </c>
      <c r="J31" s="53">
        <v>0</v>
      </c>
      <c r="K31" s="53">
        <v>0</v>
      </c>
      <c r="L31" s="53">
        <v>2</v>
      </c>
      <c r="M31" s="53">
        <v>2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4</v>
      </c>
      <c r="F32" s="53">
        <v>1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26</v>
      </c>
      <c r="F33" s="53">
        <v>0</v>
      </c>
      <c r="G33" s="53">
        <v>5</v>
      </c>
      <c r="H33" s="53">
        <v>1</v>
      </c>
      <c r="I33" s="53">
        <v>0</v>
      </c>
      <c r="J33" s="53">
        <v>6</v>
      </c>
      <c r="K33" s="53">
        <v>0</v>
      </c>
      <c r="L33" s="53">
        <v>3</v>
      </c>
      <c r="M33" s="53">
        <v>3</v>
      </c>
      <c r="N33" s="53">
        <v>0</v>
      </c>
      <c r="O33" s="53">
        <v>1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2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1</v>
      </c>
      <c r="C35" s="53">
        <v>1</v>
      </c>
      <c r="D35" s="53">
        <v>0</v>
      </c>
      <c r="E35" s="53">
        <v>64</v>
      </c>
      <c r="F35" s="53">
        <v>0</v>
      </c>
      <c r="G35" s="53">
        <v>4</v>
      </c>
      <c r="H35" s="53">
        <v>5</v>
      </c>
      <c r="I35" s="53">
        <v>0</v>
      </c>
      <c r="J35" s="53">
        <v>4</v>
      </c>
      <c r="K35" s="53">
        <v>2</v>
      </c>
      <c r="L35" s="53">
        <v>4</v>
      </c>
      <c r="M35" s="53">
        <v>4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11</v>
      </c>
      <c r="F36" s="53">
        <v>1</v>
      </c>
      <c r="G36" s="53">
        <v>0</v>
      </c>
      <c r="H36" s="53">
        <v>0</v>
      </c>
      <c r="I36" s="53">
        <v>0</v>
      </c>
      <c r="J36" s="53">
        <v>0</v>
      </c>
      <c r="K36" s="53">
        <v>1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14</v>
      </c>
      <c r="F37" s="53">
        <v>2</v>
      </c>
      <c r="G37" s="53">
        <v>1</v>
      </c>
      <c r="H37" s="53">
        <v>1</v>
      </c>
      <c r="I37" s="53">
        <v>1</v>
      </c>
      <c r="J37" s="53">
        <v>1</v>
      </c>
      <c r="K37" s="53">
        <v>0</v>
      </c>
      <c r="L37" s="53">
        <v>0</v>
      </c>
      <c r="M37" s="53">
        <v>1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27</v>
      </c>
      <c r="F38" s="53">
        <v>7</v>
      </c>
      <c r="G38" s="53">
        <v>1</v>
      </c>
      <c r="H38" s="53">
        <v>2</v>
      </c>
      <c r="I38" s="53">
        <v>0</v>
      </c>
      <c r="J38" s="53">
        <v>1</v>
      </c>
      <c r="K38" s="53">
        <v>2</v>
      </c>
      <c r="L38" s="53">
        <v>6</v>
      </c>
      <c r="M38" s="53">
        <v>1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11</v>
      </c>
      <c r="F39" s="53">
        <v>1</v>
      </c>
      <c r="G39" s="53">
        <v>0</v>
      </c>
      <c r="H39" s="53">
        <v>0</v>
      </c>
      <c r="I39" s="53">
        <v>0</v>
      </c>
      <c r="J39" s="53">
        <v>1</v>
      </c>
      <c r="K39" s="53">
        <v>1</v>
      </c>
      <c r="L39" s="53">
        <v>3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7</v>
      </c>
      <c r="F40" s="53">
        <v>2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4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2</v>
      </c>
      <c r="C42" s="53">
        <v>2</v>
      </c>
      <c r="D42" s="53">
        <v>0</v>
      </c>
      <c r="E42" s="53">
        <v>136</v>
      </c>
      <c r="F42" s="53">
        <v>17</v>
      </c>
      <c r="G42" s="53">
        <v>9</v>
      </c>
      <c r="H42" s="53">
        <v>19</v>
      </c>
      <c r="I42" s="53">
        <v>0</v>
      </c>
      <c r="J42" s="53">
        <v>3</v>
      </c>
      <c r="K42" s="53">
        <v>5</v>
      </c>
      <c r="L42" s="53">
        <v>6</v>
      </c>
      <c r="M42" s="53">
        <v>3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2</v>
      </c>
      <c r="C43" s="53">
        <v>2</v>
      </c>
      <c r="D43" s="53">
        <v>0</v>
      </c>
      <c r="E43" s="53">
        <v>32</v>
      </c>
      <c r="F43" s="53">
        <v>0</v>
      </c>
      <c r="G43" s="53">
        <v>3</v>
      </c>
      <c r="H43" s="53">
        <v>20</v>
      </c>
      <c r="I43" s="53">
        <v>3</v>
      </c>
      <c r="J43" s="53">
        <v>5</v>
      </c>
      <c r="K43" s="53">
        <v>2</v>
      </c>
      <c r="L43" s="53">
        <v>4</v>
      </c>
      <c r="M43" s="53">
        <v>2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7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7</v>
      </c>
      <c r="F45" s="53">
        <v>0</v>
      </c>
      <c r="G45" s="53">
        <v>1</v>
      </c>
      <c r="H45" s="53">
        <v>0</v>
      </c>
      <c r="I45" s="53">
        <v>0</v>
      </c>
      <c r="J45" s="53">
        <v>1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2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3</v>
      </c>
      <c r="F47" s="53">
        <v>0</v>
      </c>
      <c r="G47" s="53">
        <v>0</v>
      </c>
      <c r="H47" s="53">
        <v>1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10</v>
      </c>
      <c r="F48" s="53">
        <v>2</v>
      </c>
      <c r="G48" s="53">
        <v>0</v>
      </c>
      <c r="H48" s="53">
        <v>1</v>
      </c>
      <c r="I48" s="53">
        <v>0</v>
      </c>
      <c r="J48" s="53">
        <v>1</v>
      </c>
      <c r="K48" s="53">
        <v>0</v>
      </c>
      <c r="L48" s="53">
        <v>0</v>
      </c>
      <c r="M48" s="53">
        <v>2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16</v>
      </c>
      <c r="F49" s="53">
        <v>2</v>
      </c>
      <c r="G49" s="53">
        <v>0</v>
      </c>
      <c r="H49" s="53">
        <v>10</v>
      </c>
      <c r="I49" s="53">
        <v>0</v>
      </c>
      <c r="J49" s="53">
        <v>1</v>
      </c>
      <c r="K49" s="53">
        <v>0</v>
      </c>
      <c r="L49" s="53">
        <v>1</v>
      </c>
      <c r="M49" s="53">
        <v>1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7</v>
      </c>
      <c r="F52" s="53">
        <v>3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8</v>
      </c>
      <c r="F53" s="53">
        <v>1</v>
      </c>
      <c r="G53" s="53">
        <v>0</v>
      </c>
      <c r="H53" s="53">
        <v>1</v>
      </c>
      <c r="I53" s="53">
        <v>0</v>
      </c>
      <c r="J53" s="53">
        <v>2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1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</v>
      </c>
      <c r="C55" s="53">
        <v>1</v>
      </c>
      <c r="D55" s="53">
        <v>0</v>
      </c>
      <c r="E55" s="53">
        <v>149</v>
      </c>
      <c r="F55" s="53">
        <v>1</v>
      </c>
      <c r="G55" s="53">
        <v>15</v>
      </c>
      <c r="H55" s="53">
        <v>43</v>
      </c>
      <c r="I55" s="53">
        <v>4</v>
      </c>
      <c r="J55" s="53">
        <v>19</v>
      </c>
      <c r="K55" s="53">
        <v>6</v>
      </c>
      <c r="L55" s="53">
        <v>1</v>
      </c>
      <c r="M55" s="53">
        <v>8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3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3</v>
      </c>
      <c r="F61" s="53">
        <v>0</v>
      </c>
      <c r="G61" s="53">
        <v>1</v>
      </c>
      <c r="H61" s="53">
        <v>1</v>
      </c>
      <c r="I61" s="53">
        <v>0</v>
      </c>
      <c r="J61" s="53">
        <v>1</v>
      </c>
      <c r="K61" s="53">
        <v>1</v>
      </c>
      <c r="L61" s="53">
        <v>0</v>
      </c>
      <c r="M61" s="53">
        <v>0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8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2</v>
      </c>
      <c r="F63" s="53">
        <v>0</v>
      </c>
      <c r="G63" s="53">
        <v>1</v>
      </c>
      <c r="H63" s="53">
        <v>1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9</v>
      </c>
      <c r="F64" s="53">
        <v>2</v>
      </c>
      <c r="G64" s="53">
        <v>0</v>
      </c>
      <c r="H64" s="53">
        <v>4</v>
      </c>
      <c r="I64" s="53">
        <v>2</v>
      </c>
      <c r="J64" s="53">
        <v>1</v>
      </c>
      <c r="K64" s="53">
        <v>0</v>
      </c>
      <c r="L64" s="53">
        <v>4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7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8</v>
      </c>
      <c r="F66" s="53">
        <v>3</v>
      </c>
      <c r="G66" s="53">
        <v>1</v>
      </c>
      <c r="H66" s="53">
        <v>0</v>
      </c>
      <c r="I66" s="53">
        <v>0</v>
      </c>
      <c r="J66" s="53">
        <v>0</v>
      </c>
      <c r="K66" s="53">
        <v>2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3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3</v>
      </c>
      <c r="F68" s="53">
        <v>1</v>
      </c>
      <c r="G68" s="53">
        <v>0</v>
      </c>
      <c r="H68" s="53">
        <v>0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2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1</v>
      </c>
      <c r="C70" s="53">
        <v>1</v>
      </c>
      <c r="D70" s="53">
        <v>0</v>
      </c>
      <c r="E70" s="53">
        <v>21</v>
      </c>
      <c r="F70" s="53">
        <v>2</v>
      </c>
      <c r="G70" s="53">
        <v>1</v>
      </c>
      <c r="H70" s="53">
        <v>3</v>
      </c>
      <c r="I70" s="53">
        <v>0</v>
      </c>
      <c r="J70" s="53">
        <v>2</v>
      </c>
      <c r="K70" s="53">
        <v>1</v>
      </c>
      <c r="L70" s="53">
        <v>3</v>
      </c>
      <c r="M70" s="53">
        <v>0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49</v>
      </c>
      <c r="F71" s="53">
        <v>9</v>
      </c>
      <c r="G71" s="53">
        <v>5</v>
      </c>
      <c r="H71" s="53">
        <v>2</v>
      </c>
      <c r="I71" s="53">
        <v>0</v>
      </c>
      <c r="J71" s="53">
        <v>1</v>
      </c>
      <c r="K71" s="53">
        <v>2</v>
      </c>
      <c r="L71" s="53">
        <v>4</v>
      </c>
      <c r="M71" s="53">
        <v>1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1</v>
      </c>
      <c r="C72" s="53">
        <v>1</v>
      </c>
      <c r="D72" s="53">
        <v>0</v>
      </c>
      <c r="E72" s="53">
        <v>16</v>
      </c>
      <c r="F72" s="53">
        <v>8</v>
      </c>
      <c r="G72" s="53">
        <v>0</v>
      </c>
      <c r="H72" s="53">
        <v>0</v>
      </c>
      <c r="I72" s="53">
        <v>0</v>
      </c>
      <c r="J72" s="53">
        <v>1</v>
      </c>
      <c r="K72" s="53">
        <v>1</v>
      </c>
      <c r="L72" s="53">
        <v>0</v>
      </c>
      <c r="M72" s="53">
        <v>2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1</v>
      </c>
      <c r="C73" s="53">
        <v>1</v>
      </c>
      <c r="D73" s="53">
        <v>0</v>
      </c>
      <c r="E73" s="53">
        <v>67</v>
      </c>
      <c r="F73" s="53">
        <v>6</v>
      </c>
      <c r="G73" s="53">
        <v>9</v>
      </c>
      <c r="H73" s="53">
        <v>11</v>
      </c>
      <c r="I73" s="53">
        <v>0</v>
      </c>
      <c r="J73" s="53">
        <v>2</v>
      </c>
      <c r="K73" s="53">
        <v>0</v>
      </c>
      <c r="L73" s="53">
        <v>10</v>
      </c>
      <c r="M73" s="53">
        <v>6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3</v>
      </c>
      <c r="C74" s="53">
        <v>3</v>
      </c>
      <c r="D74" s="53">
        <v>0</v>
      </c>
      <c r="E74" s="53">
        <v>158</v>
      </c>
      <c r="F74" s="53">
        <v>0</v>
      </c>
      <c r="G74" s="53">
        <v>22</v>
      </c>
      <c r="H74" s="53">
        <v>148</v>
      </c>
      <c r="I74" s="53">
        <v>50</v>
      </c>
      <c r="J74" s="53">
        <v>25</v>
      </c>
      <c r="K74" s="53">
        <v>6</v>
      </c>
      <c r="L74" s="53">
        <v>6</v>
      </c>
      <c r="M74" s="53">
        <v>6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4</v>
      </c>
      <c r="F76" s="53">
        <v>1</v>
      </c>
      <c r="G76" s="53">
        <v>0</v>
      </c>
      <c r="H76" s="53">
        <v>0</v>
      </c>
      <c r="I76" s="53">
        <v>0</v>
      </c>
      <c r="J76" s="53">
        <v>1</v>
      </c>
      <c r="K76" s="53">
        <v>1</v>
      </c>
      <c r="L76" s="53">
        <v>0</v>
      </c>
      <c r="M76" s="53">
        <v>1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4</v>
      </c>
      <c r="F77" s="53">
        <v>1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87</v>
      </c>
      <c r="F78" s="53">
        <v>12</v>
      </c>
      <c r="G78" s="53">
        <v>7</v>
      </c>
      <c r="H78" s="53">
        <v>10</v>
      </c>
      <c r="I78" s="53">
        <v>0</v>
      </c>
      <c r="J78" s="53">
        <v>11</v>
      </c>
      <c r="K78" s="53">
        <v>4</v>
      </c>
      <c r="L78" s="53">
        <v>4</v>
      </c>
      <c r="M78" s="53">
        <v>1</v>
      </c>
      <c r="N78" s="53">
        <v>0</v>
      </c>
      <c r="O78" s="53">
        <v>1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2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5</v>
      </c>
      <c r="F80" s="53">
        <v>1</v>
      </c>
      <c r="G80" s="53">
        <v>0</v>
      </c>
      <c r="H80" s="53">
        <v>0</v>
      </c>
      <c r="I80" s="53">
        <v>0</v>
      </c>
      <c r="J80" s="53">
        <v>1</v>
      </c>
      <c r="K80" s="53">
        <v>2</v>
      </c>
      <c r="L80" s="53">
        <v>0</v>
      </c>
      <c r="M80" s="53">
        <v>2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3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5</v>
      </c>
      <c r="F82" s="53">
        <v>1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9</v>
      </c>
      <c r="F83" s="53">
        <v>1</v>
      </c>
      <c r="G83" s="53">
        <v>0</v>
      </c>
      <c r="H83" s="53">
        <v>8</v>
      </c>
      <c r="I83" s="53">
        <v>0</v>
      </c>
      <c r="J83" s="53">
        <v>0</v>
      </c>
      <c r="K83" s="53">
        <v>0</v>
      </c>
      <c r="L83" s="53">
        <v>1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1</v>
      </c>
      <c r="C84" s="53">
        <v>1</v>
      </c>
      <c r="D84" s="53">
        <v>0</v>
      </c>
      <c r="E84" s="53">
        <v>59</v>
      </c>
      <c r="F84" s="53">
        <v>0</v>
      </c>
      <c r="G84" s="53">
        <v>11</v>
      </c>
      <c r="H84" s="53">
        <v>35</v>
      </c>
      <c r="I84" s="53">
        <v>12</v>
      </c>
      <c r="J84" s="53">
        <v>6</v>
      </c>
      <c r="K84" s="53">
        <v>1</v>
      </c>
      <c r="L84" s="53">
        <v>21</v>
      </c>
      <c r="M84" s="53">
        <v>4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8</v>
      </c>
      <c r="F85" s="53">
        <v>2</v>
      </c>
      <c r="G85" s="53">
        <v>2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9</v>
      </c>
      <c r="F86" s="53">
        <v>2</v>
      </c>
      <c r="G86" s="53">
        <v>1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2</v>
      </c>
      <c r="C87" s="53">
        <v>2</v>
      </c>
      <c r="D87" s="53">
        <v>0</v>
      </c>
      <c r="E87" s="53">
        <v>45</v>
      </c>
      <c r="F87" s="53">
        <v>3</v>
      </c>
      <c r="G87" s="53">
        <v>2</v>
      </c>
      <c r="H87" s="53">
        <v>2</v>
      </c>
      <c r="I87" s="53">
        <v>0</v>
      </c>
      <c r="J87" s="53">
        <v>3</v>
      </c>
      <c r="K87" s="53">
        <v>5</v>
      </c>
      <c r="L87" s="53">
        <v>1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2</v>
      </c>
      <c r="F88" s="53">
        <v>0</v>
      </c>
      <c r="G88" s="53">
        <v>2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15</v>
      </c>
      <c r="F89" s="53">
        <v>3</v>
      </c>
      <c r="G89" s="53">
        <v>1</v>
      </c>
      <c r="H89" s="53">
        <v>1</v>
      </c>
      <c r="I89" s="53">
        <v>0</v>
      </c>
      <c r="J89" s="53">
        <v>1</v>
      </c>
      <c r="K89" s="53">
        <v>0</v>
      </c>
      <c r="L89" s="53">
        <v>1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1</v>
      </c>
      <c r="C90" s="53">
        <v>1</v>
      </c>
      <c r="D90" s="53">
        <v>0</v>
      </c>
      <c r="E90" s="53">
        <v>62</v>
      </c>
      <c r="F90" s="53">
        <v>1</v>
      </c>
      <c r="G90" s="53">
        <v>2</v>
      </c>
      <c r="H90" s="53">
        <v>5</v>
      </c>
      <c r="I90" s="53">
        <v>1</v>
      </c>
      <c r="J90" s="53">
        <v>6</v>
      </c>
      <c r="K90" s="53">
        <v>0</v>
      </c>
      <c r="L90" s="53">
        <v>8</v>
      </c>
      <c r="M90" s="53">
        <v>2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29</v>
      </c>
      <c r="F91" s="53">
        <v>9</v>
      </c>
      <c r="G91" s="53">
        <v>2</v>
      </c>
      <c r="H91" s="53">
        <v>1</v>
      </c>
      <c r="I91" s="53">
        <v>0</v>
      </c>
      <c r="J91" s="53">
        <v>3</v>
      </c>
      <c r="K91" s="53">
        <v>4</v>
      </c>
      <c r="L91" s="53">
        <v>0</v>
      </c>
      <c r="M91" s="53">
        <v>1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12</v>
      </c>
      <c r="C92" s="53">
        <v>12</v>
      </c>
      <c r="D92" s="53">
        <v>0</v>
      </c>
      <c r="E92" s="53">
        <v>294</v>
      </c>
      <c r="F92" s="53">
        <v>1</v>
      </c>
      <c r="G92" s="53">
        <v>82</v>
      </c>
      <c r="H92" s="53">
        <v>390</v>
      </c>
      <c r="I92" s="53">
        <v>103</v>
      </c>
      <c r="J92" s="53">
        <v>33</v>
      </c>
      <c r="K92" s="53">
        <v>13</v>
      </c>
      <c r="L92" s="53">
        <v>15</v>
      </c>
      <c r="M92" s="53">
        <v>9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6</v>
      </c>
      <c r="F94" s="53">
        <v>3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2</v>
      </c>
      <c r="C95" s="53">
        <v>2</v>
      </c>
      <c r="D95" s="53">
        <v>0</v>
      </c>
      <c r="E95" s="53">
        <v>140</v>
      </c>
      <c r="F95" s="53">
        <v>2</v>
      </c>
      <c r="G95" s="53">
        <v>9</v>
      </c>
      <c r="H95" s="53">
        <v>22</v>
      </c>
      <c r="I95" s="53">
        <v>1</v>
      </c>
      <c r="J95" s="53">
        <v>25</v>
      </c>
      <c r="K95" s="53">
        <v>1</v>
      </c>
      <c r="L95" s="53">
        <v>4</v>
      </c>
      <c r="M95" s="53">
        <v>7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1</v>
      </c>
      <c r="G96" s="53">
        <v>1</v>
      </c>
      <c r="H96" s="53">
        <v>0</v>
      </c>
      <c r="I96" s="53">
        <v>1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11</v>
      </c>
      <c r="F97" s="53">
        <v>4</v>
      </c>
      <c r="G97" s="53">
        <v>1</v>
      </c>
      <c r="H97" s="53">
        <v>2</v>
      </c>
      <c r="I97" s="53">
        <v>0</v>
      </c>
      <c r="J97" s="53">
        <v>2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9</v>
      </c>
      <c r="F98" s="53">
        <v>3</v>
      </c>
      <c r="G98" s="53">
        <v>1</v>
      </c>
      <c r="H98" s="53">
        <v>2</v>
      </c>
      <c r="I98" s="53">
        <v>1</v>
      </c>
      <c r="J98" s="53">
        <v>1</v>
      </c>
      <c r="K98" s="53">
        <v>1</v>
      </c>
      <c r="L98" s="53">
        <v>0</v>
      </c>
      <c r="M98" s="53">
        <v>1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3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3</v>
      </c>
      <c r="F100" s="53">
        <v>1</v>
      </c>
      <c r="G100" s="53">
        <v>0</v>
      </c>
      <c r="H100" s="53">
        <v>0</v>
      </c>
      <c r="I100" s="53">
        <v>1</v>
      </c>
      <c r="J100" s="53">
        <v>0</v>
      </c>
      <c r="K100" s="53">
        <v>0</v>
      </c>
      <c r="L100" s="53">
        <v>0</v>
      </c>
      <c r="M100" s="53">
        <v>2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1</v>
      </c>
      <c r="F101" s="53">
        <v>0</v>
      </c>
      <c r="G101" s="53">
        <v>1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5</v>
      </c>
      <c r="C102" s="53">
        <v>5</v>
      </c>
      <c r="D102" s="53">
        <v>0</v>
      </c>
      <c r="E102" s="53">
        <v>56</v>
      </c>
      <c r="F102" s="53">
        <v>2</v>
      </c>
      <c r="G102" s="53">
        <v>4</v>
      </c>
      <c r="H102" s="53">
        <v>12</v>
      </c>
      <c r="I102" s="53">
        <v>3</v>
      </c>
      <c r="J102" s="53">
        <v>4</v>
      </c>
      <c r="K102" s="53">
        <v>5</v>
      </c>
      <c r="L102" s="53">
        <v>1</v>
      </c>
      <c r="M102" s="53">
        <v>3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16</v>
      </c>
      <c r="F103" s="53">
        <v>0</v>
      </c>
      <c r="G103" s="53">
        <v>3</v>
      </c>
      <c r="H103" s="53">
        <v>6</v>
      </c>
      <c r="I103" s="53">
        <v>1</v>
      </c>
      <c r="J103" s="53">
        <v>2</v>
      </c>
      <c r="K103" s="53">
        <v>0</v>
      </c>
      <c r="L103" s="53">
        <v>1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1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6</v>
      </c>
      <c r="F105" s="53">
        <v>0</v>
      </c>
      <c r="G105" s="53">
        <v>2</v>
      </c>
      <c r="H105" s="53">
        <v>3</v>
      </c>
      <c r="I105" s="53">
        <v>0</v>
      </c>
      <c r="J105" s="53">
        <v>4</v>
      </c>
      <c r="K105" s="53">
        <v>0</v>
      </c>
      <c r="L105" s="53">
        <v>0</v>
      </c>
      <c r="M105" s="53">
        <v>1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1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13</v>
      </c>
      <c r="F107" s="53">
        <v>3</v>
      </c>
      <c r="G107" s="53">
        <v>0</v>
      </c>
      <c r="H107" s="53">
        <v>0</v>
      </c>
      <c r="I107" s="53">
        <v>0</v>
      </c>
      <c r="J107" s="53">
        <v>1</v>
      </c>
      <c r="K107" s="53">
        <v>1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7</v>
      </c>
      <c r="C108" s="53">
        <v>7</v>
      </c>
      <c r="D108" s="53">
        <v>0</v>
      </c>
      <c r="E108" s="53">
        <v>408</v>
      </c>
      <c r="F108" s="53">
        <v>5</v>
      </c>
      <c r="G108" s="53">
        <v>130</v>
      </c>
      <c r="H108" s="53">
        <v>227</v>
      </c>
      <c r="I108" s="53">
        <v>66</v>
      </c>
      <c r="J108" s="53">
        <v>68</v>
      </c>
      <c r="K108" s="53">
        <v>13</v>
      </c>
      <c r="L108" s="53">
        <v>12</v>
      </c>
      <c r="M108" s="53">
        <v>8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1</v>
      </c>
      <c r="E110" s="53">
        <v>9</v>
      </c>
      <c r="F110" s="53">
        <v>7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1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2</v>
      </c>
      <c r="C113" s="53">
        <v>2</v>
      </c>
      <c r="D113" s="53">
        <v>0</v>
      </c>
      <c r="E113" s="53">
        <v>4</v>
      </c>
      <c r="F113" s="53">
        <v>1</v>
      </c>
      <c r="G113" s="53">
        <v>1</v>
      </c>
      <c r="H113" s="53">
        <v>1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15</v>
      </c>
      <c r="F114" s="53">
        <v>2</v>
      </c>
      <c r="G114" s="53">
        <v>3</v>
      </c>
      <c r="H114" s="53">
        <v>1</v>
      </c>
      <c r="I114" s="53">
        <v>0</v>
      </c>
      <c r="J114" s="53">
        <v>0</v>
      </c>
      <c r="K114" s="53">
        <v>0</v>
      </c>
      <c r="L114" s="53">
        <v>1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2</v>
      </c>
      <c r="F115" s="53">
        <v>1</v>
      </c>
      <c r="G115" s="53">
        <v>0</v>
      </c>
      <c r="H115" s="53">
        <v>0</v>
      </c>
      <c r="I115" s="53">
        <v>0</v>
      </c>
      <c r="J115" s="53">
        <v>3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24</v>
      </c>
      <c r="F116" s="53">
        <v>0</v>
      </c>
      <c r="G116" s="53">
        <v>2</v>
      </c>
      <c r="H116" s="53">
        <v>5</v>
      </c>
      <c r="I116" s="53">
        <v>0</v>
      </c>
      <c r="J116" s="53">
        <v>3</v>
      </c>
      <c r="K116" s="53">
        <v>1</v>
      </c>
      <c r="L116" s="53">
        <v>10</v>
      </c>
      <c r="M116" s="53">
        <v>4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1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2</v>
      </c>
      <c r="F118" s="53">
        <v>1</v>
      </c>
      <c r="G118" s="53">
        <v>1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1</v>
      </c>
      <c r="C119" s="53">
        <v>2</v>
      </c>
      <c r="D119" s="53">
        <v>0</v>
      </c>
      <c r="E119" s="53">
        <v>5</v>
      </c>
      <c r="F119" s="53">
        <v>1</v>
      </c>
      <c r="G119" s="53">
        <v>0</v>
      </c>
      <c r="H119" s="53">
        <v>2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2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1</v>
      </c>
      <c r="M120" s="53">
        <v>1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32</v>
      </c>
      <c r="F121" s="53">
        <v>2</v>
      </c>
      <c r="G121" s="53">
        <v>1</v>
      </c>
      <c r="H121" s="53">
        <v>13</v>
      </c>
      <c r="I121" s="53">
        <v>2</v>
      </c>
      <c r="J121" s="53">
        <v>2</v>
      </c>
      <c r="K121" s="53">
        <v>0</v>
      </c>
      <c r="L121" s="53">
        <v>11</v>
      </c>
      <c r="M121" s="53">
        <v>5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10</v>
      </c>
      <c r="F122" s="53">
        <v>5</v>
      </c>
      <c r="G122" s="53">
        <v>1</v>
      </c>
      <c r="H122" s="53">
        <v>3</v>
      </c>
      <c r="I122" s="53">
        <v>0</v>
      </c>
      <c r="J122" s="53">
        <v>1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2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3</v>
      </c>
      <c r="F125" s="53">
        <v>1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5</v>
      </c>
      <c r="F126" s="53">
        <v>1</v>
      </c>
      <c r="G126" s="53">
        <v>2</v>
      </c>
      <c r="H126" s="53">
        <v>0</v>
      </c>
      <c r="I126" s="53">
        <v>0</v>
      </c>
      <c r="J126" s="53">
        <v>1</v>
      </c>
      <c r="K126" s="53">
        <v>1</v>
      </c>
      <c r="L126" s="53">
        <v>1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2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3</v>
      </c>
      <c r="F128" s="53">
        <v>1</v>
      </c>
      <c r="G128" s="53">
        <v>0</v>
      </c>
      <c r="H128" s="53">
        <v>1</v>
      </c>
      <c r="I128" s="53">
        <v>1</v>
      </c>
      <c r="J128" s="53">
        <v>1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0</v>
      </c>
      <c r="G129" s="53">
        <v>0</v>
      </c>
      <c r="H129" s="53">
        <v>0</v>
      </c>
      <c r="I129" s="53">
        <v>0</v>
      </c>
      <c r="J129" s="53">
        <v>1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15</v>
      </c>
      <c r="F130" s="53">
        <v>2</v>
      </c>
      <c r="G130" s="53">
        <v>0</v>
      </c>
      <c r="H130" s="53">
        <v>1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1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2</v>
      </c>
      <c r="F132" s="53">
        <v>1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5</v>
      </c>
      <c r="F133" s="53">
        <v>1</v>
      </c>
      <c r="G133" s="53">
        <v>0</v>
      </c>
      <c r="H133" s="53">
        <v>1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7</v>
      </c>
      <c r="F134" s="53">
        <v>1</v>
      </c>
      <c r="G134" s="53">
        <v>1</v>
      </c>
      <c r="H134" s="53">
        <v>4</v>
      </c>
      <c r="I134" s="53">
        <v>0</v>
      </c>
      <c r="J134" s="53">
        <v>0</v>
      </c>
      <c r="K134" s="53">
        <v>0</v>
      </c>
      <c r="L134" s="53">
        <v>1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5</v>
      </c>
      <c r="F135" s="53">
        <v>0</v>
      </c>
      <c r="G135" s="53">
        <v>0</v>
      </c>
      <c r="H135" s="53">
        <v>1</v>
      </c>
      <c r="I135" s="53">
        <v>0</v>
      </c>
      <c r="J135" s="53">
        <v>2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1</v>
      </c>
      <c r="D137" s="53">
        <v>0</v>
      </c>
      <c r="E137" s="53">
        <v>76</v>
      </c>
      <c r="F137" s="53">
        <v>6</v>
      </c>
      <c r="G137" s="53">
        <v>3</v>
      </c>
      <c r="H137" s="53">
        <v>19</v>
      </c>
      <c r="I137" s="53">
        <v>2</v>
      </c>
      <c r="J137" s="53">
        <v>6</v>
      </c>
      <c r="K137" s="53">
        <v>5</v>
      </c>
      <c r="L137" s="53">
        <v>3</v>
      </c>
      <c r="M137" s="53">
        <v>1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1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9</v>
      </c>
      <c r="F139" s="53">
        <v>0</v>
      </c>
      <c r="G139" s="53">
        <v>1</v>
      </c>
      <c r="H139" s="53">
        <v>1</v>
      </c>
      <c r="I139" s="53">
        <v>0</v>
      </c>
      <c r="J139" s="53">
        <v>4</v>
      </c>
      <c r="K139" s="53">
        <v>1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3</v>
      </c>
      <c r="F140" s="53">
        <v>1</v>
      </c>
      <c r="G140" s="53">
        <v>0</v>
      </c>
      <c r="H140" s="53">
        <v>0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1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3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1</v>
      </c>
      <c r="F142" s="53">
        <v>1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3</v>
      </c>
      <c r="F143" s="53">
        <v>3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17</v>
      </c>
      <c r="F144" s="53">
        <v>0</v>
      </c>
      <c r="G144" s="53">
        <v>2</v>
      </c>
      <c r="H144" s="53">
        <v>3</v>
      </c>
      <c r="I144" s="53">
        <v>1</v>
      </c>
      <c r="J144" s="53">
        <v>0</v>
      </c>
      <c r="K144" s="53">
        <v>0</v>
      </c>
      <c r="L144" s="53">
        <v>1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1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6</v>
      </c>
      <c r="F146" s="53">
        <v>1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6</v>
      </c>
      <c r="F147" s="53">
        <v>0</v>
      </c>
      <c r="G147" s="53">
        <v>1</v>
      </c>
      <c r="H147" s="53">
        <v>2</v>
      </c>
      <c r="I147" s="53">
        <v>1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29</v>
      </c>
      <c r="F148" s="53">
        <v>6</v>
      </c>
      <c r="G148" s="53">
        <v>3</v>
      </c>
      <c r="H148" s="53">
        <v>6</v>
      </c>
      <c r="I148" s="53">
        <v>1</v>
      </c>
      <c r="J148" s="53">
        <v>3</v>
      </c>
      <c r="K148" s="53">
        <v>1</v>
      </c>
      <c r="L148" s="53">
        <v>2</v>
      </c>
      <c r="M148" s="53">
        <v>3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3</v>
      </c>
      <c r="F149" s="53">
        <v>0</v>
      </c>
      <c r="G149" s="53">
        <v>0</v>
      </c>
      <c r="H149" s="53">
        <v>1</v>
      </c>
      <c r="I149" s="53">
        <v>0</v>
      </c>
      <c r="J149" s="53">
        <v>0</v>
      </c>
      <c r="K149" s="53">
        <v>2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6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5</v>
      </c>
      <c r="F151" s="53">
        <v>0</v>
      </c>
      <c r="G151" s="53">
        <v>0</v>
      </c>
      <c r="H151" s="53">
        <v>1</v>
      </c>
      <c r="I151" s="53">
        <v>1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2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0</v>
      </c>
      <c r="E153" s="53">
        <v>27</v>
      </c>
      <c r="F153" s="53">
        <v>4</v>
      </c>
      <c r="G153" s="53">
        <v>2</v>
      </c>
      <c r="H153" s="53">
        <v>21</v>
      </c>
      <c r="I153" s="53">
        <v>5</v>
      </c>
      <c r="J153" s="53">
        <v>2</v>
      </c>
      <c r="K153" s="53">
        <v>1</v>
      </c>
      <c r="L153" s="53">
        <v>1</v>
      </c>
      <c r="M153" s="53">
        <v>5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26</v>
      </c>
      <c r="F154" s="53">
        <v>0</v>
      </c>
      <c r="G154" s="53">
        <v>0</v>
      </c>
      <c r="H154" s="53">
        <v>4</v>
      </c>
      <c r="I154" s="53">
        <v>0</v>
      </c>
      <c r="J154" s="53">
        <v>5</v>
      </c>
      <c r="K154" s="53">
        <v>1</v>
      </c>
      <c r="L154" s="53">
        <v>1</v>
      </c>
      <c r="M154" s="53">
        <v>2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31</v>
      </c>
      <c r="F155" s="53">
        <v>7</v>
      </c>
      <c r="G155" s="53">
        <v>1</v>
      </c>
      <c r="H155" s="53">
        <v>2</v>
      </c>
      <c r="I155" s="53">
        <v>1</v>
      </c>
      <c r="J155" s="53">
        <v>4</v>
      </c>
      <c r="K155" s="53">
        <v>1</v>
      </c>
      <c r="L155" s="53">
        <v>1</v>
      </c>
      <c r="M155" s="53">
        <v>2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15</v>
      </c>
      <c r="F157" s="53">
        <v>4</v>
      </c>
      <c r="G157" s="53">
        <v>0</v>
      </c>
      <c r="H157" s="53">
        <v>0</v>
      </c>
      <c r="I157" s="53">
        <v>0</v>
      </c>
      <c r="J157" s="53">
        <v>2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6</v>
      </c>
      <c r="F158" s="53">
        <v>1</v>
      </c>
      <c r="G158" s="53">
        <v>0</v>
      </c>
      <c r="H158" s="53">
        <v>1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2</v>
      </c>
      <c r="F159" s="53">
        <v>0</v>
      </c>
      <c r="G159" s="53">
        <v>0</v>
      </c>
      <c r="H159" s="53">
        <v>1</v>
      </c>
      <c r="I159" s="53">
        <v>1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2</v>
      </c>
      <c r="C160" s="53">
        <v>2</v>
      </c>
      <c r="D160" s="53">
        <v>0</v>
      </c>
      <c r="E160" s="53">
        <v>98</v>
      </c>
      <c r="F160" s="53">
        <v>0</v>
      </c>
      <c r="G160" s="53">
        <v>23</v>
      </c>
      <c r="H160" s="53">
        <v>17</v>
      </c>
      <c r="I160" s="53">
        <v>0</v>
      </c>
      <c r="J160" s="53">
        <v>8</v>
      </c>
      <c r="K160" s="53">
        <v>17</v>
      </c>
      <c r="L160" s="53">
        <v>9</v>
      </c>
      <c r="M160" s="53">
        <v>10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1</v>
      </c>
      <c r="F161" s="53">
        <v>0</v>
      </c>
      <c r="G161" s="53">
        <v>0</v>
      </c>
      <c r="H161" s="53">
        <v>1</v>
      </c>
      <c r="I161" s="53">
        <v>0</v>
      </c>
      <c r="J161" s="53">
        <v>0</v>
      </c>
      <c r="K161" s="53">
        <v>1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2</v>
      </c>
      <c r="F162" s="53">
        <v>1</v>
      </c>
      <c r="G162" s="53">
        <v>0</v>
      </c>
      <c r="H162" s="53">
        <v>0</v>
      </c>
      <c r="I162" s="53">
        <v>0</v>
      </c>
      <c r="J162" s="53">
        <v>0</v>
      </c>
      <c r="K162" s="53">
        <v>1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1</v>
      </c>
      <c r="C163" s="53">
        <v>1</v>
      </c>
      <c r="D163" s="53">
        <v>0</v>
      </c>
      <c r="E163" s="53">
        <v>4</v>
      </c>
      <c r="F163" s="53">
        <v>1</v>
      </c>
      <c r="G163" s="53">
        <v>0</v>
      </c>
      <c r="H163" s="53">
        <v>0</v>
      </c>
      <c r="I163" s="53">
        <v>0</v>
      </c>
      <c r="J163" s="53">
        <v>0</v>
      </c>
      <c r="K163" s="53">
        <v>2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3</v>
      </c>
      <c r="F164" s="53">
        <v>1</v>
      </c>
      <c r="G164" s="53">
        <v>0</v>
      </c>
      <c r="H164" s="53">
        <v>0</v>
      </c>
      <c r="I164" s="53">
        <v>0</v>
      </c>
      <c r="J164" s="53">
        <v>0</v>
      </c>
      <c r="K164" s="53">
        <v>1</v>
      </c>
      <c r="L164" s="53">
        <v>1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13</v>
      </c>
      <c r="F166" s="53">
        <v>4</v>
      </c>
      <c r="G166" s="53">
        <v>3</v>
      </c>
      <c r="H166" s="53">
        <v>3</v>
      </c>
      <c r="I166" s="53">
        <v>0</v>
      </c>
      <c r="J166" s="53">
        <v>1</v>
      </c>
      <c r="K166" s="53">
        <v>0</v>
      </c>
      <c r="L166" s="53">
        <v>1</v>
      </c>
      <c r="M166" s="53">
        <v>1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8</v>
      </c>
      <c r="F167" s="53">
        <v>2</v>
      </c>
      <c r="G167" s="53">
        <v>1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1</v>
      </c>
      <c r="C168" s="53">
        <v>1</v>
      </c>
      <c r="D168" s="53">
        <v>0</v>
      </c>
      <c r="E168" s="53">
        <v>39</v>
      </c>
      <c r="F168" s="53">
        <v>1</v>
      </c>
      <c r="G168" s="53">
        <v>5</v>
      </c>
      <c r="H168" s="53">
        <v>10</v>
      </c>
      <c r="I168" s="53">
        <v>11</v>
      </c>
      <c r="J168" s="53">
        <v>8</v>
      </c>
      <c r="K168" s="53">
        <v>0</v>
      </c>
      <c r="L168" s="53">
        <v>8</v>
      </c>
      <c r="M168" s="53">
        <v>0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3</v>
      </c>
      <c r="C169" s="53">
        <v>4</v>
      </c>
      <c r="D169" s="53">
        <v>0</v>
      </c>
      <c r="E169" s="53">
        <v>105</v>
      </c>
      <c r="F169" s="53">
        <v>1</v>
      </c>
      <c r="G169" s="53">
        <v>8</v>
      </c>
      <c r="H169" s="53">
        <v>52</v>
      </c>
      <c r="I169" s="53">
        <v>7</v>
      </c>
      <c r="J169" s="53">
        <v>8</v>
      </c>
      <c r="K169" s="53">
        <v>3</v>
      </c>
      <c r="L169" s="53">
        <v>2</v>
      </c>
      <c r="M169" s="53">
        <v>1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21</v>
      </c>
      <c r="F170" s="53">
        <v>1</v>
      </c>
      <c r="G170" s="53">
        <v>5</v>
      </c>
      <c r="H170" s="53">
        <v>10</v>
      </c>
      <c r="I170" s="53">
        <v>3</v>
      </c>
      <c r="J170" s="53">
        <v>7</v>
      </c>
      <c r="K170" s="53">
        <v>2</v>
      </c>
      <c r="L170" s="53">
        <v>1</v>
      </c>
      <c r="M170" s="53">
        <v>4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4</v>
      </c>
      <c r="F172" s="53">
        <v>2</v>
      </c>
      <c r="G172" s="53">
        <v>1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1</v>
      </c>
      <c r="C174" s="53">
        <v>1</v>
      </c>
      <c r="D174" s="53">
        <v>0</v>
      </c>
      <c r="E174" s="53">
        <v>88</v>
      </c>
      <c r="F174" s="53">
        <v>1</v>
      </c>
      <c r="G174" s="53">
        <v>23</v>
      </c>
      <c r="H174" s="53">
        <v>20</v>
      </c>
      <c r="I174" s="53">
        <v>8</v>
      </c>
      <c r="J174" s="53">
        <v>9</v>
      </c>
      <c r="K174" s="53">
        <v>1</v>
      </c>
      <c r="L174" s="53">
        <v>9</v>
      </c>
      <c r="M174" s="53">
        <v>1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3</v>
      </c>
      <c r="F175" s="53">
        <v>1</v>
      </c>
      <c r="G175" s="53">
        <v>0</v>
      </c>
      <c r="H175" s="53">
        <v>1</v>
      </c>
      <c r="I175" s="53">
        <v>0</v>
      </c>
      <c r="J175" s="53">
        <v>1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10</v>
      </c>
      <c r="F177" s="53">
        <v>1</v>
      </c>
      <c r="G177" s="53">
        <v>1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8</v>
      </c>
      <c r="F178" s="53">
        <v>0</v>
      </c>
      <c r="G178" s="53">
        <v>0</v>
      </c>
      <c r="H178" s="53">
        <v>0</v>
      </c>
      <c r="I178" s="53">
        <v>2</v>
      </c>
      <c r="J178" s="53">
        <v>1</v>
      </c>
      <c r="K178" s="53">
        <v>0</v>
      </c>
      <c r="L178" s="53">
        <v>1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32</v>
      </c>
      <c r="F179" s="53">
        <v>1</v>
      </c>
      <c r="G179" s="53">
        <v>1</v>
      </c>
      <c r="H179" s="53">
        <v>16</v>
      </c>
      <c r="I179" s="53">
        <v>8</v>
      </c>
      <c r="J179" s="53">
        <v>5</v>
      </c>
      <c r="K179" s="53">
        <v>2</v>
      </c>
      <c r="L179" s="53">
        <v>0</v>
      </c>
      <c r="M179" s="53">
        <v>2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9</v>
      </c>
      <c r="F181" s="53">
        <v>5</v>
      </c>
      <c r="G181" s="53">
        <v>1</v>
      </c>
      <c r="H181" s="53">
        <v>3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15</v>
      </c>
      <c r="F182" s="53">
        <v>6</v>
      </c>
      <c r="G182" s="53">
        <v>1</v>
      </c>
      <c r="H182" s="53">
        <v>0</v>
      </c>
      <c r="I182" s="53">
        <v>0</v>
      </c>
      <c r="J182" s="53">
        <v>2</v>
      </c>
      <c r="K182" s="53">
        <v>1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1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7</v>
      </c>
      <c r="F184" s="53">
        <v>1</v>
      </c>
      <c r="G184" s="53">
        <v>0</v>
      </c>
      <c r="H184" s="53">
        <v>1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28</v>
      </c>
      <c r="F185" s="53">
        <v>1</v>
      </c>
      <c r="G185" s="53">
        <v>2</v>
      </c>
      <c r="H185" s="53">
        <v>3</v>
      </c>
      <c r="I185" s="53">
        <v>0</v>
      </c>
      <c r="J185" s="53">
        <v>5</v>
      </c>
      <c r="K185" s="53">
        <v>2</v>
      </c>
      <c r="L185" s="53">
        <v>7</v>
      </c>
      <c r="M185" s="53">
        <v>0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1</v>
      </c>
      <c r="C186" s="53">
        <v>1</v>
      </c>
      <c r="D186" s="53">
        <v>0</v>
      </c>
      <c r="E186" s="53">
        <v>24</v>
      </c>
      <c r="F186" s="53">
        <v>1</v>
      </c>
      <c r="G186" s="53">
        <v>0</v>
      </c>
      <c r="H186" s="53">
        <v>3</v>
      </c>
      <c r="I186" s="53">
        <v>3</v>
      </c>
      <c r="J186" s="53">
        <v>2</v>
      </c>
      <c r="K186" s="53">
        <v>1</v>
      </c>
      <c r="L186" s="53">
        <v>0</v>
      </c>
      <c r="M186" s="53">
        <v>1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8</v>
      </c>
      <c r="F187" s="53">
        <v>4</v>
      </c>
      <c r="G187" s="53">
        <v>1</v>
      </c>
      <c r="H187" s="53">
        <v>0</v>
      </c>
      <c r="I187" s="53">
        <v>0</v>
      </c>
      <c r="J187" s="53">
        <v>0</v>
      </c>
      <c r="K187" s="53">
        <v>1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1</v>
      </c>
      <c r="F188" s="53">
        <v>0</v>
      </c>
      <c r="G188" s="53">
        <v>0</v>
      </c>
      <c r="H188" s="53">
        <v>0</v>
      </c>
      <c r="I188" s="53">
        <v>0</v>
      </c>
      <c r="J188" s="53">
        <v>1</v>
      </c>
      <c r="K188" s="53">
        <v>0</v>
      </c>
      <c r="L188" s="53">
        <v>1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12</v>
      </c>
      <c r="F189" s="53">
        <v>4</v>
      </c>
      <c r="G189" s="53">
        <v>0</v>
      </c>
      <c r="H189" s="53">
        <v>0</v>
      </c>
      <c r="I189" s="53">
        <v>0</v>
      </c>
      <c r="J189" s="53">
        <v>1</v>
      </c>
      <c r="K189" s="53">
        <v>0</v>
      </c>
      <c r="L189" s="53">
        <v>0</v>
      </c>
      <c r="M189" s="53">
        <v>1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4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2</v>
      </c>
      <c r="C191" s="53">
        <v>5</v>
      </c>
      <c r="D191" s="53">
        <v>0</v>
      </c>
      <c r="E191" s="53">
        <v>8</v>
      </c>
      <c r="F191" s="53">
        <v>1</v>
      </c>
      <c r="G191" s="53">
        <v>2</v>
      </c>
      <c r="H191" s="53">
        <v>0</v>
      </c>
      <c r="I191" s="53">
        <v>0</v>
      </c>
      <c r="J191" s="53">
        <v>2</v>
      </c>
      <c r="K191" s="53">
        <v>1</v>
      </c>
      <c r="L191" s="53">
        <v>0</v>
      </c>
      <c r="M191" s="53">
        <v>0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8</v>
      </c>
      <c r="F192" s="53">
        <v>0</v>
      </c>
      <c r="G192" s="53">
        <v>5</v>
      </c>
      <c r="H192" s="53">
        <v>0</v>
      </c>
      <c r="I192" s="53">
        <v>0</v>
      </c>
      <c r="J192" s="53">
        <v>4</v>
      </c>
      <c r="K192" s="53">
        <v>2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1</v>
      </c>
      <c r="C193" s="53">
        <v>1</v>
      </c>
      <c r="D193" s="53">
        <v>0</v>
      </c>
      <c r="E193" s="53">
        <v>14</v>
      </c>
      <c r="F193" s="53">
        <v>2</v>
      </c>
      <c r="G193" s="53">
        <v>0</v>
      </c>
      <c r="H193" s="53">
        <v>1</v>
      </c>
      <c r="I193" s="53">
        <v>1</v>
      </c>
      <c r="J193" s="53">
        <v>3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70</v>
      </c>
      <c r="F194" s="53">
        <v>0</v>
      </c>
      <c r="G194" s="53">
        <v>3</v>
      </c>
      <c r="H194" s="53">
        <v>2</v>
      </c>
      <c r="I194" s="53">
        <v>0</v>
      </c>
      <c r="J194" s="53">
        <v>12</v>
      </c>
      <c r="K194" s="53">
        <v>1</v>
      </c>
      <c r="L194" s="53">
        <v>5</v>
      </c>
      <c r="M194" s="53">
        <v>0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12</v>
      </c>
      <c r="C197" s="53">
        <v>16</v>
      </c>
      <c r="D197" s="53">
        <v>0</v>
      </c>
      <c r="E197" s="53">
        <v>216</v>
      </c>
      <c r="F197" s="53">
        <v>9</v>
      </c>
      <c r="G197" s="53">
        <v>27</v>
      </c>
      <c r="H197" s="53">
        <v>225</v>
      </c>
      <c r="I197" s="53">
        <v>48</v>
      </c>
      <c r="J197" s="53">
        <v>35</v>
      </c>
      <c r="K197" s="53">
        <v>10</v>
      </c>
      <c r="L197" s="53">
        <v>6</v>
      </c>
      <c r="M197" s="53">
        <v>7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3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5</v>
      </c>
      <c r="C199" s="53">
        <v>5</v>
      </c>
      <c r="D199" s="53">
        <v>0</v>
      </c>
      <c r="E199" s="53">
        <v>83</v>
      </c>
      <c r="F199" s="53">
        <v>2</v>
      </c>
      <c r="G199" s="53">
        <v>7</v>
      </c>
      <c r="H199" s="53">
        <v>71</v>
      </c>
      <c r="I199" s="53">
        <v>16</v>
      </c>
      <c r="J199" s="53">
        <v>4</v>
      </c>
      <c r="K199" s="53">
        <v>1</v>
      </c>
      <c r="L199" s="53">
        <v>7</v>
      </c>
      <c r="M199" s="53">
        <v>4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17</v>
      </c>
      <c r="F200" s="53">
        <v>1</v>
      </c>
      <c r="G200" s="53">
        <v>1</v>
      </c>
      <c r="H200" s="53">
        <v>4</v>
      </c>
      <c r="I200" s="53">
        <v>0</v>
      </c>
      <c r="J200" s="53">
        <v>6</v>
      </c>
      <c r="K200" s="53">
        <v>1</v>
      </c>
      <c r="L200" s="53">
        <v>1</v>
      </c>
      <c r="M200" s="53">
        <v>1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4</v>
      </c>
      <c r="F201" s="53">
        <v>1</v>
      </c>
      <c r="G201" s="53">
        <v>0</v>
      </c>
      <c r="H201" s="53">
        <v>2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7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9</v>
      </c>
      <c r="F203" s="53">
        <v>5</v>
      </c>
      <c r="G203" s="53">
        <v>0</v>
      </c>
      <c r="H203" s="53">
        <v>0</v>
      </c>
      <c r="I203" s="53">
        <v>0</v>
      </c>
      <c r="J203" s="53">
        <v>1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1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1</v>
      </c>
      <c r="C205" s="53">
        <v>1</v>
      </c>
      <c r="D205" s="53">
        <v>0</v>
      </c>
      <c r="E205" s="53">
        <v>14</v>
      </c>
      <c r="F205" s="53">
        <v>0</v>
      </c>
      <c r="G205" s="53">
        <v>2</v>
      </c>
      <c r="H205" s="53">
        <v>0</v>
      </c>
      <c r="I205" s="53">
        <v>0</v>
      </c>
      <c r="J205" s="53">
        <v>3</v>
      </c>
      <c r="K205" s="53">
        <v>0</v>
      </c>
      <c r="L205" s="53">
        <v>1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1</v>
      </c>
      <c r="F206" s="53">
        <v>0</v>
      </c>
      <c r="G206" s="53">
        <v>0</v>
      </c>
      <c r="H206" s="53">
        <v>0</v>
      </c>
      <c r="I206" s="53">
        <v>0</v>
      </c>
      <c r="J206" s="53">
        <v>1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0</v>
      </c>
      <c r="G207" s="53">
        <v>1</v>
      </c>
      <c r="H207" s="53">
        <v>2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4</v>
      </c>
      <c r="F208" s="53">
        <v>3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4</v>
      </c>
      <c r="F209" s="53">
        <v>0</v>
      </c>
      <c r="G209" s="53">
        <v>0</v>
      </c>
      <c r="H209" s="53">
        <v>1</v>
      </c>
      <c r="I209" s="53">
        <v>1</v>
      </c>
      <c r="J209" s="53">
        <v>0</v>
      </c>
      <c r="K209" s="53">
        <v>0</v>
      </c>
      <c r="L209" s="53">
        <v>0</v>
      </c>
      <c r="M209" s="53">
        <v>1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11</v>
      </c>
      <c r="F210" s="53">
        <v>2</v>
      </c>
      <c r="G210" s="53">
        <v>1</v>
      </c>
      <c r="H210" s="53">
        <v>0</v>
      </c>
      <c r="I210" s="53">
        <v>0</v>
      </c>
      <c r="J210" s="53">
        <v>1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3</v>
      </c>
      <c r="F211" s="53">
        <v>0</v>
      </c>
      <c r="G211" s="53">
        <v>0</v>
      </c>
      <c r="H211" s="53">
        <v>1</v>
      </c>
      <c r="I211" s="53">
        <v>0</v>
      </c>
      <c r="J211" s="53">
        <v>0</v>
      </c>
      <c r="K211" s="53">
        <v>0</v>
      </c>
      <c r="L211" s="53">
        <v>1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15</v>
      </c>
      <c r="F212" s="53">
        <v>2</v>
      </c>
      <c r="G212" s="53">
        <v>1</v>
      </c>
      <c r="H212" s="53">
        <v>1</v>
      </c>
      <c r="I212" s="53">
        <v>0</v>
      </c>
      <c r="J212" s="53">
        <v>7</v>
      </c>
      <c r="K212" s="53">
        <v>1</v>
      </c>
      <c r="L212" s="53">
        <v>0</v>
      </c>
      <c r="M212" s="53">
        <v>2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1</v>
      </c>
      <c r="E213" s="53">
        <v>19</v>
      </c>
      <c r="F213" s="53">
        <v>2</v>
      </c>
      <c r="G213" s="53">
        <v>1</v>
      </c>
      <c r="H213" s="53">
        <v>11</v>
      </c>
      <c r="I213" s="53">
        <v>2</v>
      </c>
      <c r="J213" s="53">
        <v>2</v>
      </c>
      <c r="K213" s="53">
        <v>0</v>
      </c>
      <c r="L213" s="53">
        <v>3</v>
      </c>
      <c r="M213" s="53">
        <v>4</v>
      </c>
      <c r="N213" s="53">
        <v>1</v>
      </c>
      <c r="O213" s="53">
        <v>0</v>
      </c>
    </row>
    <row r="214" spans="1:15" x14ac:dyDescent="0.25">
      <c r="A214" s="57" t="s">
        <v>219</v>
      </c>
      <c r="B214" s="53">
        <v>1</v>
      </c>
      <c r="C214" s="53">
        <v>1</v>
      </c>
      <c r="D214" s="53">
        <v>0</v>
      </c>
      <c r="E214" s="53">
        <v>74</v>
      </c>
      <c r="F214" s="53">
        <v>1</v>
      </c>
      <c r="G214" s="53">
        <v>6</v>
      </c>
      <c r="H214" s="53">
        <v>13</v>
      </c>
      <c r="I214" s="53">
        <v>1</v>
      </c>
      <c r="J214" s="53">
        <v>15</v>
      </c>
      <c r="K214" s="53">
        <v>3</v>
      </c>
      <c r="L214" s="53">
        <v>8</v>
      </c>
      <c r="M214" s="53">
        <v>1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3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2</v>
      </c>
      <c r="C216" s="53">
        <v>2</v>
      </c>
      <c r="D216" s="53">
        <v>0</v>
      </c>
      <c r="E216" s="53">
        <v>70</v>
      </c>
      <c r="F216" s="53">
        <v>3</v>
      </c>
      <c r="G216" s="53">
        <v>3</v>
      </c>
      <c r="H216" s="53">
        <v>16</v>
      </c>
      <c r="I216" s="53">
        <v>2</v>
      </c>
      <c r="J216" s="53">
        <v>10</v>
      </c>
      <c r="K216" s="53">
        <v>0</v>
      </c>
      <c r="L216" s="53">
        <v>14</v>
      </c>
      <c r="M216" s="53">
        <v>3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7</v>
      </c>
      <c r="F218" s="53">
        <v>2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1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1</v>
      </c>
      <c r="C220" s="53">
        <v>1</v>
      </c>
      <c r="D220" s="53">
        <v>0</v>
      </c>
      <c r="E220" s="53">
        <v>10</v>
      </c>
      <c r="F220" s="53">
        <v>4</v>
      </c>
      <c r="G220" s="53">
        <v>0</v>
      </c>
      <c r="H220" s="53">
        <v>1</v>
      </c>
      <c r="I220" s="53">
        <v>0</v>
      </c>
      <c r="J220" s="53">
        <v>2</v>
      </c>
      <c r="K220" s="53">
        <v>4</v>
      </c>
      <c r="L220" s="53">
        <v>0</v>
      </c>
      <c r="M220" s="53">
        <v>2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5</v>
      </c>
      <c r="F222" s="53">
        <v>1</v>
      </c>
      <c r="G222" s="53">
        <v>1</v>
      </c>
      <c r="H222" s="53">
        <v>0</v>
      </c>
      <c r="I222" s="53">
        <v>0</v>
      </c>
      <c r="J222" s="53">
        <v>0</v>
      </c>
      <c r="K222" s="53">
        <v>0</v>
      </c>
      <c r="L222" s="53">
        <v>1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10</v>
      </c>
      <c r="F223" s="53">
        <v>3</v>
      </c>
      <c r="G223" s="53">
        <v>1</v>
      </c>
      <c r="H223" s="53">
        <v>1</v>
      </c>
      <c r="I223" s="53">
        <v>0</v>
      </c>
      <c r="J223" s="53">
        <v>1</v>
      </c>
      <c r="K223" s="53">
        <v>0</v>
      </c>
      <c r="L223" s="53">
        <v>0</v>
      </c>
      <c r="M223" s="53">
        <v>1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5</v>
      </c>
      <c r="F224" s="53">
        <v>2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6</v>
      </c>
      <c r="F225" s="53">
        <v>3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37</v>
      </c>
      <c r="F226" s="53">
        <v>3</v>
      </c>
      <c r="G226" s="53">
        <v>0</v>
      </c>
      <c r="H226" s="53">
        <v>15</v>
      </c>
      <c r="I226" s="53">
        <v>0</v>
      </c>
      <c r="J226" s="53">
        <v>8</v>
      </c>
      <c r="K226" s="53">
        <v>7</v>
      </c>
      <c r="L226" s="53">
        <v>5</v>
      </c>
      <c r="M226" s="53">
        <v>6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1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3</v>
      </c>
      <c r="F228" s="53">
        <v>1</v>
      </c>
      <c r="G228" s="53">
        <v>1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13</v>
      </c>
      <c r="F230" s="53">
        <v>0</v>
      </c>
      <c r="G230" s="53">
        <v>3</v>
      </c>
      <c r="H230" s="53">
        <v>2</v>
      </c>
      <c r="I230" s="53">
        <v>0</v>
      </c>
      <c r="J230" s="53">
        <v>2</v>
      </c>
      <c r="K230" s="53">
        <v>0</v>
      </c>
      <c r="L230" s="53">
        <v>1</v>
      </c>
      <c r="M230" s="53">
        <v>1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4</v>
      </c>
      <c r="F231" s="53">
        <v>1</v>
      </c>
      <c r="G231" s="53">
        <v>2</v>
      </c>
      <c r="H231" s="53">
        <v>2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1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2</v>
      </c>
      <c r="F233" s="53">
        <v>1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43</v>
      </c>
      <c r="F234" s="53">
        <v>2</v>
      </c>
      <c r="G234" s="53">
        <v>4</v>
      </c>
      <c r="H234" s="53">
        <v>5</v>
      </c>
      <c r="I234" s="53">
        <v>0</v>
      </c>
      <c r="J234" s="53">
        <v>4</v>
      </c>
      <c r="K234" s="53">
        <v>0</v>
      </c>
      <c r="L234" s="53">
        <v>2</v>
      </c>
      <c r="M234" s="53">
        <v>6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2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1</v>
      </c>
      <c r="L235" s="53">
        <v>1</v>
      </c>
      <c r="M235" s="53">
        <v>1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7</v>
      </c>
      <c r="F236" s="53">
        <v>2</v>
      </c>
      <c r="G236" s="53">
        <v>0</v>
      </c>
      <c r="H236" s="53">
        <v>1</v>
      </c>
      <c r="I236" s="53">
        <v>0</v>
      </c>
      <c r="J236" s="53">
        <v>1</v>
      </c>
      <c r="K236" s="53">
        <v>0</v>
      </c>
      <c r="L236" s="53">
        <v>1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3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7</v>
      </c>
      <c r="F238" s="53">
        <v>4</v>
      </c>
      <c r="G238" s="53">
        <v>0</v>
      </c>
      <c r="H238" s="53">
        <v>0</v>
      </c>
      <c r="I238" s="53">
        <v>0</v>
      </c>
      <c r="J238" s="53">
        <v>2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18</v>
      </c>
      <c r="F239" s="53">
        <v>0</v>
      </c>
      <c r="G239" s="53">
        <v>0</v>
      </c>
      <c r="H239" s="53">
        <v>2</v>
      </c>
      <c r="I239" s="53">
        <v>0</v>
      </c>
      <c r="J239" s="53">
        <v>4</v>
      </c>
      <c r="K239" s="53">
        <v>1</v>
      </c>
      <c r="L239" s="53">
        <v>0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</v>
      </c>
      <c r="F241" s="53">
        <v>0</v>
      </c>
      <c r="G241" s="53">
        <v>0</v>
      </c>
      <c r="H241" s="53">
        <v>1</v>
      </c>
      <c r="I241" s="53">
        <v>0</v>
      </c>
      <c r="J241" s="53">
        <v>1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34</v>
      </c>
      <c r="F242" s="53">
        <v>4</v>
      </c>
      <c r="G242" s="53">
        <v>1</v>
      </c>
      <c r="H242" s="53">
        <v>2</v>
      </c>
      <c r="I242" s="53">
        <v>1</v>
      </c>
      <c r="J242" s="53">
        <v>3</v>
      </c>
      <c r="K242" s="53">
        <v>2</v>
      </c>
      <c r="L242" s="53">
        <v>5</v>
      </c>
      <c r="M242" s="53">
        <v>4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2</v>
      </c>
      <c r="G243" s="53">
        <v>0</v>
      </c>
      <c r="H243" s="53">
        <v>0</v>
      </c>
      <c r="I243" s="53">
        <v>0</v>
      </c>
      <c r="J243" s="53">
        <v>1</v>
      </c>
      <c r="K243" s="53">
        <v>0</v>
      </c>
      <c r="L243" s="53">
        <v>1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2</v>
      </c>
      <c r="C244" s="53">
        <v>2</v>
      </c>
      <c r="D244" s="53">
        <v>0</v>
      </c>
      <c r="E244" s="53">
        <v>96</v>
      </c>
      <c r="F244" s="53">
        <v>0</v>
      </c>
      <c r="G244" s="53">
        <v>20</v>
      </c>
      <c r="H244" s="53">
        <v>20</v>
      </c>
      <c r="I244" s="53">
        <v>7</v>
      </c>
      <c r="J244" s="53">
        <v>27</v>
      </c>
      <c r="K244" s="53">
        <v>5</v>
      </c>
      <c r="L244" s="53">
        <v>3</v>
      </c>
      <c r="M244" s="53">
        <v>2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7</v>
      </c>
      <c r="F246" s="53">
        <v>3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5</v>
      </c>
      <c r="F247" s="53">
        <v>2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2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5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4</v>
      </c>
      <c r="F253" s="53">
        <v>4</v>
      </c>
      <c r="G253" s="53">
        <v>0</v>
      </c>
      <c r="H253" s="53">
        <v>0</v>
      </c>
      <c r="I253" s="53">
        <v>0</v>
      </c>
      <c r="J253" s="53">
        <v>0</v>
      </c>
      <c r="K253" s="53">
        <v>1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1</v>
      </c>
      <c r="C254" s="53">
        <v>2</v>
      </c>
      <c r="D254" s="53">
        <v>0</v>
      </c>
      <c r="E254" s="53">
        <v>8</v>
      </c>
      <c r="F254" s="53">
        <v>2</v>
      </c>
      <c r="G254" s="53">
        <v>0</v>
      </c>
      <c r="H254" s="53">
        <v>1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33</v>
      </c>
      <c r="F256" s="53">
        <v>2</v>
      </c>
      <c r="G256" s="53">
        <v>1</v>
      </c>
      <c r="H256" s="53">
        <v>1</v>
      </c>
      <c r="I256" s="53">
        <v>2</v>
      </c>
      <c r="J256" s="53">
        <v>6</v>
      </c>
      <c r="K256" s="53">
        <v>3</v>
      </c>
      <c r="L256" s="53">
        <v>4</v>
      </c>
      <c r="M256" s="53">
        <v>2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6</v>
      </c>
      <c r="F257" s="53">
        <v>1</v>
      </c>
      <c r="G257" s="53">
        <v>0</v>
      </c>
      <c r="H257" s="53">
        <v>0</v>
      </c>
      <c r="I257" s="53">
        <v>0</v>
      </c>
      <c r="J257" s="53">
        <v>0</v>
      </c>
      <c r="K257" s="53">
        <v>2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1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4</v>
      </c>
      <c r="F259" s="53">
        <v>2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1</v>
      </c>
      <c r="F260" s="53">
        <v>0</v>
      </c>
      <c r="G260" s="53">
        <v>0</v>
      </c>
      <c r="H260" s="53">
        <v>1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8</v>
      </c>
      <c r="F261" s="53">
        <v>5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1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3</v>
      </c>
      <c r="F262" s="53">
        <v>0</v>
      </c>
      <c r="G262" s="53">
        <v>0</v>
      </c>
      <c r="H262" s="53">
        <v>0</v>
      </c>
      <c r="I262" s="53">
        <v>0</v>
      </c>
      <c r="J262" s="53">
        <v>1</v>
      </c>
      <c r="K262" s="53">
        <v>1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3</v>
      </c>
      <c r="F263" s="53">
        <v>2</v>
      </c>
      <c r="G263" s="53">
        <v>1</v>
      </c>
      <c r="H263" s="53">
        <v>0</v>
      </c>
      <c r="I263" s="53">
        <v>0</v>
      </c>
      <c r="J263" s="53">
        <v>1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2</v>
      </c>
      <c r="F265" s="53">
        <v>0</v>
      </c>
      <c r="G265" s="53">
        <v>0</v>
      </c>
      <c r="H265" s="53">
        <v>1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10</v>
      </c>
      <c r="F266" s="53">
        <v>0</v>
      </c>
      <c r="G266" s="53">
        <v>0</v>
      </c>
      <c r="H266" s="53">
        <v>1</v>
      </c>
      <c r="I266" s="53">
        <v>0</v>
      </c>
      <c r="J266" s="53">
        <v>0</v>
      </c>
      <c r="K266" s="53">
        <v>0</v>
      </c>
      <c r="L266" s="53">
        <v>1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4</v>
      </c>
      <c r="F267" s="53">
        <v>1</v>
      </c>
      <c r="G267" s="53">
        <v>1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0</v>
      </c>
      <c r="G268" s="53">
        <v>0</v>
      </c>
      <c r="H268" s="53">
        <v>0</v>
      </c>
      <c r="I268" s="53">
        <v>0</v>
      </c>
      <c r="J268" s="53">
        <v>1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4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2</v>
      </c>
      <c r="F270" s="53">
        <v>0</v>
      </c>
      <c r="G270" s="53">
        <v>0</v>
      </c>
      <c r="H270" s="53">
        <v>0</v>
      </c>
      <c r="I270" s="53">
        <v>1</v>
      </c>
      <c r="J270" s="53">
        <v>0</v>
      </c>
      <c r="K270" s="53">
        <v>2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65</v>
      </c>
      <c r="F271" s="53">
        <v>4</v>
      </c>
      <c r="G271" s="53">
        <v>5</v>
      </c>
      <c r="H271" s="53">
        <v>15</v>
      </c>
      <c r="I271" s="53">
        <v>0</v>
      </c>
      <c r="J271" s="53">
        <v>4</v>
      </c>
      <c r="K271" s="53">
        <v>1</v>
      </c>
      <c r="L271" s="53">
        <v>4</v>
      </c>
      <c r="M271" s="53">
        <v>11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1</v>
      </c>
      <c r="G272" s="53">
        <v>1</v>
      </c>
      <c r="H272" s="53">
        <v>0</v>
      </c>
      <c r="I272" s="53">
        <v>0</v>
      </c>
      <c r="J272" s="53">
        <v>0</v>
      </c>
      <c r="K272" s="53">
        <v>1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3</v>
      </c>
      <c r="F273" s="53">
        <v>0</v>
      </c>
      <c r="G273" s="53">
        <v>0</v>
      </c>
      <c r="H273" s="53">
        <v>1</v>
      </c>
      <c r="I273" s="53">
        <v>0</v>
      </c>
      <c r="J273" s="53">
        <v>1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5</v>
      </c>
      <c r="F274" s="53">
        <v>2</v>
      </c>
      <c r="G274" s="53">
        <v>0</v>
      </c>
      <c r="H274" s="53">
        <v>1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1</v>
      </c>
      <c r="F275" s="53">
        <v>0</v>
      </c>
      <c r="G275" s="53">
        <v>1</v>
      </c>
      <c r="H275" s="53">
        <v>0</v>
      </c>
      <c r="I275" s="53">
        <v>0</v>
      </c>
      <c r="J275" s="53">
        <v>1</v>
      </c>
      <c r="K275" s="53">
        <v>0</v>
      </c>
      <c r="L275" s="53">
        <v>1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22</v>
      </c>
      <c r="F276" s="53">
        <v>5</v>
      </c>
      <c r="G276" s="53">
        <v>1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2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2</v>
      </c>
      <c r="F277" s="53">
        <v>0</v>
      </c>
      <c r="G277" s="53">
        <v>0</v>
      </c>
      <c r="H277" s="53">
        <v>1</v>
      </c>
      <c r="I277" s="53">
        <v>1</v>
      </c>
      <c r="J277" s="53">
        <v>0</v>
      </c>
      <c r="K277" s="53">
        <v>2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1</v>
      </c>
      <c r="F278" s="53">
        <v>0</v>
      </c>
      <c r="G278" s="53">
        <v>0</v>
      </c>
      <c r="H278" s="53">
        <v>0</v>
      </c>
      <c r="I278" s="53">
        <v>1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2</v>
      </c>
      <c r="F279" s="53">
        <v>0</v>
      </c>
      <c r="G279" s="53">
        <v>0</v>
      </c>
      <c r="H279" s="53">
        <v>2</v>
      </c>
      <c r="I279" s="53">
        <v>0</v>
      </c>
      <c r="J279" s="53">
        <v>0</v>
      </c>
      <c r="K279" s="53">
        <v>1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24</v>
      </c>
      <c r="F280" s="53">
        <v>1</v>
      </c>
      <c r="G280" s="53">
        <v>1</v>
      </c>
      <c r="H280" s="53">
        <v>4</v>
      </c>
      <c r="I280" s="53">
        <v>0</v>
      </c>
      <c r="J280" s="53">
        <v>3</v>
      </c>
      <c r="K280" s="53">
        <v>1</v>
      </c>
      <c r="L280" s="53">
        <v>0</v>
      </c>
      <c r="M280" s="53">
        <v>1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1</v>
      </c>
      <c r="C282" s="53">
        <v>1</v>
      </c>
      <c r="D282" s="53">
        <v>0</v>
      </c>
      <c r="E282" s="53">
        <v>9</v>
      </c>
      <c r="F282" s="53">
        <v>0</v>
      </c>
      <c r="G282" s="53">
        <v>0</v>
      </c>
      <c r="H282" s="53">
        <v>1</v>
      </c>
      <c r="I282" s="53">
        <v>0</v>
      </c>
      <c r="J282" s="53">
        <v>0</v>
      </c>
      <c r="K282" s="53">
        <v>0</v>
      </c>
      <c r="L282" s="53">
        <v>1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3</v>
      </c>
      <c r="F283" s="53">
        <v>0</v>
      </c>
      <c r="G283" s="53">
        <v>0</v>
      </c>
      <c r="H283" s="53">
        <v>2</v>
      </c>
      <c r="I283" s="53">
        <v>1</v>
      </c>
      <c r="J283" s="53">
        <v>1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3</v>
      </c>
      <c r="F284" s="53">
        <v>0</v>
      </c>
      <c r="G284" s="53">
        <v>0</v>
      </c>
      <c r="H284" s="53">
        <v>0</v>
      </c>
      <c r="I284" s="53">
        <v>0</v>
      </c>
      <c r="J284" s="53">
        <v>1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2</v>
      </c>
      <c r="F285" s="53">
        <v>0</v>
      </c>
      <c r="G285" s="53">
        <v>1</v>
      </c>
      <c r="H285" s="53">
        <v>0</v>
      </c>
      <c r="I285" s="53">
        <v>0</v>
      </c>
      <c r="J285" s="53">
        <v>1</v>
      </c>
      <c r="K285" s="53">
        <v>0</v>
      </c>
      <c r="L285" s="53">
        <v>1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3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1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4</v>
      </c>
      <c r="F289" s="53">
        <v>1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1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9</v>
      </c>
      <c r="F290" s="53">
        <v>3</v>
      </c>
      <c r="G290" s="53">
        <v>0</v>
      </c>
      <c r="H290" s="53">
        <v>2</v>
      </c>
      <c r="I290" s="53">
        <v>0</v>
      </c>
      <c r="J290" s="53">
        <v>2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2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2</v>
      </c>
      <c r="F292" s="53">
        <v>2</v>
      </c>
      <c r="G292" s="53">
        <v>0</v>
      </c>
      <c r="H292" s="53">
        <v>0</v>
      </c>
      <c r="I292" s="53">
        <v>0</v>
      </c>
      <c r="J292" s="53">
        <v>1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20</v>
      </c>
      <c r="F293" s="53">
        <v>0</v>
      </c>
      <c r="G293" s="53">
        <v>2</v>
      </c>
      <c r="H293" s="53">
        <v>1</v>
      </c>
      <c r="I293" s="53">
        <v>0</v>
      </c>
      <c r="J293" s="53">
        <v>2</v>
      </c>
      <c r="K293" s="53">
        <v>0</v>
      </c>
      <c r="L293" s="53">
        <v>1</v>
      </c>
      <c r="M293" s="53">
        <v>2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11</v>
      </c>
      <c r="F294" s="53">
        <v>0</v>
      </c>
      <c r="G294" s="53">
        <v>3</v>
      </c>
      <c r="H294" s="53">
        <v>2</v>
      </c>
      <c r="I294" s="53">
        <v>0</v>
      </c>
      <c r="J294" s="53">
        <v>2</v>
      </c>
      <c r="K294" s="53">
        <v>2</v>
      </c>
      <c r="L294" s="53">
        <v>3</v>
      </c>
      <c r="M294" s="53">
        <v>1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2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4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27</v>
      </c>
      <c r="F297" s="53">
        <v>4</v>
      </c>
      <c r="G297" s="53">
        <v>3</v>
      </c>
      <c r="H297" s="53">
        <v>6</v>
      </c>
      <c r="I297" s="53">
        <v>3</v>
      </c>
      <c r="J297" s="53">
        <v>2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1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1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6</v>
      </c>
      <c r="C300" s="53">
        <v>6</v>
      </c>
      <c r="D300" s="53">
        <v>0</v>
      </c>
      <c r="E300" s="53">
        <v>190</v>
      </c>
      <c r="F300" s="53">
        <v>2</v>
      </c>
      <c r="G300" s="53">
        <v>35</v>
      </c>
      <c r="H300" s="53">
        <v>177</v>
      </c>
      <c r="I300" s="53">
        <v>80</v>
      </c>
      <c r="J300" s="53">
        <v>47</v>
      </c>
      <c r="K300" s="53">
        <v>9</v>
      </c>
      <c r="L300" s="53">
        <v>17</v>
      </c>
      <c r="M300" s="53">
        <v>10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1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1</v>
      </c>
      <c r="F303" s="53">
        <v>1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3</v>
      </c>
      <c r="C304" s="53">
        <v>3</v>
      </c>
      <c r="D304" s="53">
        <v>0</v>
      </c>
      <c r="E304" s="53">
        <v>66</v>
      </c>
      <c r="F304" s="53">
        <v>9</v>
      </c>
      <c r="G304" s="53">
        <v>4</v>
      </c>
      <c r="H304" s="53">
        <v>7</v>
      </c>
      <c r="I304" s="53">
        <v>0</v>
      </c>
      <c r="J304" s="53">
        <v>5</v>
      </c>
      <c r="K304" s="53">
        <v>1</v>
      </c>
      <c r="L304" s="53">
        <v>3</v>
      </c>
      <c r="M304" s="53">
        <v>6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3</v>
      </c>
      <c r="F305" s="53">
        <v>2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1</v>
      </c>
      <c r="C306" s="53">
        <v>1</v>
      </c>
      <c r="D306" s="53">
        <v>0</v>
      </c>
      <c r="E306" s="53">
        <v>31</v>
      </c>
      <c r="F306" s="53">
        <v>3</v>
      </c>
      <c r="G306" s="53">
        <v>0</v>
      </c>
      <c r="H306" s="53">
        <v>6</v>
      </c>
      <c r="I306" s="53">
        <v>1</v>
      </c>
      <c r="J306" s="53">
        <v>5</v>
      </c>
      <c r="K306" s="53">
        <v>0</v>
      </c>
      <c r="L306" s="53">
        <v>1</v>
      </c>
      <c r="M306" s="53">
        <v>1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24</v>
      </c>
      <c r="F307" s="53">
        <v>2</v>
      </c>
      <c r="G307" s="53">
        <v>4</v>
      </c>
      <c r="H307" s="53">
        <v>1</v>
      </c>
      <c r="I307" s="53">
        <v>0</v>
      </c>
      <c r="J307" s="53">
        <v>1</v>
      </c>
      <c r="K307" s="53">
        <v>1</v>
      </c>
      <c r="L307" s="53">
        <v>2</v>
      </c>
      <c r="M307" s="53">
        <v>1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6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28</v>
      </c>
      <c r="F309" s="53">
        <v>2</v>
      </c>
      <c r="G309" s="53">
        <v>2</v>
      </c>
      <c r="H309" s="53">
        <v>0</v>
      </c>
      <c r="I309" s="53">
        <v>1</v>
      </c>
      <c r="J309" s="53">
        <v>5</v>
      </c>
      <c r="K309" s="53">
        <v>3</v>
      </c>
      <c r="L309" s="53">
        <v>0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6</v>
      </c>
      <c r="F310" s="53">
        <v>1</v>
      </c>
      <c r="G310" s="53">
        <v>2</v>
      </c>
      <c r="H310" s="53">
        <v>4</v>
      </c>
      <c r="I310" s="53">
        <v>0</v>
      </c>
      <c r="J310" s="53">
        <v>1</v>
      </c>
      <c r="K310" s="53">
        <v>2</v>
      </c>
      <c r="L310" s="53">
        <v>1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5</v>
      </c>
      <c r="F311" s="53">
        <v>0</v>
      </c>
      <c r="G311" s="53">
        <v>0</v>
      </c>
      <c r="H311" s="53">
        <v>0</v>
      </c>
      <c r="I311" s="53">
        <v>1</v>
      </c>
      <c r="J311" s="53">
        <v>1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4</v>
      </c>
      <c r="F313" s="53">
        <v>0</v>
      </c>
      <c r="G313" s="53">
        <v>0</v>
      </c>
      <c r="H313" s="53">
        <v>0</v>
      </c>
      <c r="I313" s="53">
        <v>0</v>
      </c>
      <c r="J313" s="53">
        <v>1</v>
      </c>
      <c r="K313" s="53">
        <v>0</v>
      </c>
      <c r="L313" s="53">
        <v>0</v>
      </c>
      <c r="M313" s="53">
        <v>2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28</v>
      </c>
      <c r="F314" s="53">
        <v>1</v>
      </c>
      <c r="G314" s="53">
        <v>16</v>
      </c>
      <c r="H314" s="53">
        <v>23</v>
      </c>
      <c r="I314" s="53">
        <v>7</v>
      </c>
      <c r="J314" s="53">
        <v>3</v>
      </c>
      <c r="K314" s="53">
        <v>4</v>
      </c>
      <c r="L314" s="53">
        <v>4</v>
      </c>
      <c r="M314" s="53">
        <v>2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4</v>
      </c>
      <c r="F315" s="53">
        <v>2</v>
      </c>
      <c r="G315" s="53">
        <v>2</v>
      </c>
      <c r="H315" s="53">
        <v>0</v>
      </c>
      <c r="I315" s="53">
        <v>0</v>
      </c>
      <c r="J315" s="53">
        <v>1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2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2</v>
      </c>
      <c r="C317" s="53">
        <v>2</v>
      </c>
      <c r="D317" s="53">
        <v>0</v>
      </c>
      <c r="E317" s="53">
        <v>150</v>
      </c>
      <c r="F317" s="53">
        <v>2</v>
      </c>
      <c r="G317" s="53">
        <v>34</v>
      </c>
      <c r="H317" s="53">
        <v>59</v>
      </c>
      <c r="I317" s="53">
        <v>15</v>
      </c>
      <c r="J317" s="53">
        <v>23</v>
      </c>
      <c r="K317" s="53">
        <v>11</v>
      </c>
      <c r="L317" s="53">
        <v>7</v>
      </c>
      <c r="M317" s="53">
        <v>9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13</v>
      </c>
      <c r="F319" s="53">
        <v>3</v>
      </c>
      <c r="G319" s="53">
        <v>0</v>
      </c>
      <c r="H319" s="53">
        <v>3</v>
      </c>
      <c r="I319" s="53">
        <v>1</v>
      </c>
      <c r="J319" s="53">
        <v>1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4</v>
      </c>
      <c r="F320" s="53">
        <v>3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14</v>
      </c>
      <c r="F321" s="53">
        <v>2</v>
      </c>
      <c r="G321" s="53">
        <v>0</v>
      </c>
      <c r="H321" s="53">
        <v>2</v>
      </c>
      <c r="I321" s="53">
        <v>0</v>
      </c>
      <c r="J321" s="53">
        <v>0</v>
      </c>
      <c r="K321" s="53">
        <v>2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8</v>
      </c>
      <c r="F322" s="53">
        <v>3</v>
      </c>
      <c r="G322" s="53">
        <v>0</v>
      </c>
      <c r="H322" s="53">
        <v>0</v>
      </c>
      <c r="I322" s="53">
        <v>0</v>
      </c>
      <c r="J322" s="53">
        <v>0</v>
      </c>
      <c r="K322" s="53">
        <v>1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5</v>
      </c>
      <c r="C323" s="53">
        <v>5</v>
      </c>
      <c r="D323" s="53">
        <v>2</v>
      </c>
      <c r="E323" s="53">
        <v>324</v>
      </c>
      <c r="F323" s="53">
        <v>5</v>
      </c>
      <c r="G323" s="53">
        <v>51</v>
      </c>
      <c r="H323" s="53">
        <v>316</v>
      </c>
      <c r="I323" s="53">
        <v>35</v>
      </c>
      <c r="J323" s="53">
        <v>36</v>
      </c>
      <c r="K323" s="53">
        <v>26</v>
      </c>
      <c r="L323" s="53">
        <v>18</v>
      </c>
      <c r="M323" s="53">
        <v>17</v>
      </c>
      <c r="N323" s="53">
        <v>2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3</v>
      </c>
      <c r="F324" s="53">
        <v>0</v>
      </c>
      <c r="G324" s="53">
        <v>0</v>
      </c>
      <c r="H324" s="53">
        <v>0</v>
      </c>
      <c r="I324" s="53">
        <v>1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2</v>
      </c>
      <c r="F325" s="53">
        <v>0</v>
      </c>
      <c r="G325" s="53">
        <v>0</v>
      </c>
      <c r="H325" s="53">
        <v>0</v>
      </c>
      <c r="I325" s="53">
        <v>0</v>
      </c>
      <c r="J325" s="53">
        <v>1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3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4</v>
      </c>
      <c r="F327" s="53">
        <v>1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1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15</v>
      </c>
      <c r="F329" s="53">
        <v>7</v>
      </c>
      <c r="G329" s="53">
        <v>1</v>
      </c>
      <c r="H329" s="53">
        <v>2</v>
      </c>
      <c r="I329" s="53">
        <v>0</v>
      </c>
      <c r="J329" s="53">
        <v>0</v>
      </c>
      <c r="K329" s="53">
        <v>3</v>
      </c>
      <c r="L329" s="53">
        <v>0</v>
      </c>
      <c r="M329" s="53">
        <v>1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1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5</v>
      </c>
      <c r="F331" s="53">
        <v>4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21</v>
      </c>
      <c r="F332" s="53">
        <v>8</v>
      </c>
      <c r="G332" s="53">
        <v>3</v>
      </c>
      <c r="H332" s="53">
        <v>1</v>
      </c>
      <c r="I332" s="53">
        <v>0</v>
      </c>
      <c r="J332" s="53">
        <v>4</v>
      </c>
      <c r="K332" s="53">
        <v>0</v>
      </c>
      <c r="L332" s="53">
        <v>1</v>
      </c>
      <c r="M332" s="53">
        <v>1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5</v>
      </c>
      <c r="F333" s="53">
        <v>1</v>
      </c>
      <c r="G333" s="53">
        <v>0</v>
      </c>
      <c r="H333" s="53">
        <v>1</v>
      </c>
      <c r="I333" s="53">
        <v>0</v>
      </c>
      <c r="J333" s="53">
        <v>0</v>
      </c>
      <c r="K333" s="53">
        <v>0</v>
      </c>
      <c r="L333" s="53">
        <v>1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2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2</v>
      </c>
      <c r="F335" s="53">
        <v>1</v>
      </c>
      <c r="G335" s="53">
        <v>0</v>
      </c>
      <c r="H335" s="53">
        <v>0</v>
      </c>
      <c r="I335" s="53">
        <v>1</v>
      </c>
      <c r="J335" s="53">
        <v>0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2</v>
      </c>
      <c r="C337" s="53">
        <v>2</v>
      </c>
      <c r="D337" s="53">
        <v>0</v>
      </c>
      <c r="E337" s="53">
        <v>23</v>
      </c>
      <c r="F337" s="53">
        <v>2</v>
      </c>
      <c r="G337" s="53">
        <v>3</v>
      </c>
      <c r="H337" s="53">
        <v>9</v>
      </c>
      <c r="I337" s="53">
        <v>5</v>
      </c>
      <c r="J337" s="53">
        <v>4</v>
      </c>
      <c r="K337" s="53">
        <v>2</v>
      </c>
      <c r="L337" s="53">
        <v>3</v>
      </c>
      <c r="M337" s="53">
        <v>3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78</v>
      </c>
      <c r="C338" s="53">
        <v>90</v>
      </c>
      <c r="D338" s="53">
        <v>4</v>
      </c>
      <c r="E338" s="53">
        <v>2309</v>
      </c>
      <c r="F338" s="53">
        <v>5</v>
      </c>
      <c r="G338" s="53">
        <v>260</v>
      </c>
      <c r="H338" s="53">
        <v>3008</v>
      </c>
      <c r="I338" s="53">
        <v>807</v>
      </c>
      <c r="J338" s="53">
        <v>393</v>
      </c>
      <c r="K338" s="53">
        <v>54</v>
      </c>
      <c r="L338" s="53">
        <v>55</v>
      </c>
      <c r="M338" s="53">
        <v>70</v>
      </c>
      <c r="N338" s="53">
        <v>4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2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10</v>
      </c>
      <c r="F342" s="53">
        <v>3</v>
      </c>
      <c r="G342" s="53">
        <v>0</v>
      </c>
      <c r="H342" s="53">
        <v>1</v>
      </c>
      <c r="I342" s="53">
        <v>0</v>
      </c>
      <c r="J342" s="53">
        <v>0</v>
      </c>
      <c r="K342" s="53">
        <v>3</v>
      </c>
      <c r="L342" s="53">
        <v>3</v>
      </c>
      <c r="M342" s="53">
        <v>1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2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3</v>
      </c>
      <c r="F345" s="53">
        <v>1</v>
      </c>
      <c r="G345" s="53">
        <v>0</v>
      </c>
      <c r="H345" s="53">
        <v>0</v>
      </c>
      <c r="I345" s="53">
        <v>0</v>
      </c>
      <c r="J345" s="53">
        <v>2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1</v>
      </c>
      <c r="C347" s="53">
        <v>1</v>
      </c>
      <c r="D347" s="53">
        <v>0</v>
      </c>
      <c r="E347" s="53">
        <v>0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20</v>
      </c>
      <c r="F348" s="53">
        <v>5</v>
      </c>
      <c r="G348" s="53">
        <v>1</v>
      </c>
      <c r="H348" s="53">
        <v>4</v>
      </c>
      <c r="I348" s="53">
        <v>0</v>
      </c>
      <c r="J348" s="53">
        <v>0</v>
      </c>
      <c r="K348" s="53">
        <v>0</v>
      </c>
      <c r="L348" s="53">
        <v>0</v>
      </c>
      <c r="M348" s="53">
        <v>1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3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1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2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1</v>
      </c>
      <c r="C352" s="53">
        <v>1</v>
      </c>
      <c r="D352" s="53">
        <v>0</v>
      </c>
      <c r="E352" s="53">
        <v>11</v>
      </c>
      <c r="F352" s="53">
        <v>2</v>
      </c>
      <c r="G352" s="53">
        <v>1</v>
      </c>
      <c r="H352" s="53">
        <v>1</v>
      </c>
      <c r="I352" s="53">
        <v>0</v>
      </c>
      <c r="J352" s="53">
        <v>0</v>
      </c>
      <c r="K352" s="53">
        <v>1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2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21</v>
      </c>
      <c r="F354" s="53">
        <v>4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53">
        <v>1</v>
      </c>
      <c r="M354" s="53">
        <v>1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1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1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7</v>
      </c>
      <c r="C356" s="53">
        <v>8</v>
      </c>
      <c r="D356" s="53">
        <v>1</v>
      </c>
      <c r="E356" s="53">
        <v>207</v>
      </c>
      <c r="F356" s="53">
        <v>13</v>
      </c>
      <c r="G356" s="53">
        <v>27</v>
      </c>
      <c r="H356" s="53">
        <v>200</v>
      </c>
      <c r="I356" s="53">
        <v>10</v>
      </c>
      <c r="J356" s="53">
        <v>29</v>
      </c>
      <c r="K356" s="53">
        <v>19</v>
      </c>
      <c r="L356" s="53">
        <v>13</v>
      </c>
      <c r="M356" s="53">
        <v>12</v>
      </c>
      <c r="N356" s="53">
        <v>1</v>
      </c>
      <c r="O356" s="53">
        <v>1</v>
      </c>
    </row>
    <row r="357" spans="1:15" x14ac:dyDescent="0.25">
      <c r="A357" s="57" t="s">
        <v>362</v>
      </c>
      <c r="B357" s="53">
        <v>2</v>
      </c>
      <c r="C357" s="53">
        <v>2</v>
      </c>
      <c r="D357" s="53">
        <v>0</v>
      </c>
      <c r="E357" s="53">
        <v>49</v>
      </c>
      <c r="F357" s="53">
        <v>9</v>
      </c>
      <c r="G357" s="53">
        <v>2</v>
      </c>
      <c r="H357" s="53">
        <v>9</v>
      </c>
      <c r="I357" s="53">
        <v>2</v>
      </c>
      <c r="J357" s="53">
        <v>2</v>
      </c>
      <c r="K357" s="53">
        <v>3</v>
      </c>
      <c r="L357" s="53">
        <v>1</v>
      </c>
      <c r="M357" s="53">
        <v>0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1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1</v>
      </c>
      <c r="C359" s="53">
        <v>1</v>
      </c>
      <c r="D359" s="53">
        <v>0</v>
      </c>
      <c r="E359" s="53">
        <v>13</v>
      </c>
      <c r="F359" s="53">
        <v>0</v>
      </c>
      <c r="G359" s="53">
        <v>0</v>
      </c>
      <c r="H359" s="53">
        <v>2</v>
      </c>
      <c r="I359" s="53">
        <v>0</v>
      </c>
      <c r="J359" s="53">
        <v>1</v>
      </c>
      <c r="K359" s="53">
        <v>0</v>
      </c>
      <c r="L359" s="53">
        <v>0</v>
      </c>
      <c r="M359" s="53">
        <v>1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2</v>
      </c>
      <c r="F360" s="53">
        <v>1</v>
      </c>
      <c r="G360" s="53">
        <v>0</v>
      </c>
      <c r="H360" s="53">
        <v>1</v>
      </c>
      <c r="I360" s="53">
        <v>0</v>
      </c>
      <c r="J360" s="53">
        <v>0</v>
      </c>
      <c r="K360" s="53">
        <v>0</v>
      </c>
      <c r="L360" s="53">
        <v>2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1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18</v>
      </c>
      <c r="F362" s="53">
        <v>2</v>
      </c>
      <c r="G362" s="53">
        <v>1</v>
      </c>
      <c r="H362" s="53">
        <v>1</v>
      </c>
      <c r="I362" s="53">
        <v>2</v>
      </c>
      <c r="J362" s="53">
        <v>1</v>
      </c>
      <c r="K362" s="53">
        <v>1</v>
      </c>
      <c r="L362" s="53">
        <v>5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5</v>
      </c>
      <c r="F363" s="53">
        <v>3</v>
      </c>
      <c r="G363" s="53">
        <v>0</v>
      </c>
      <c r="H363" s="53">
        <v>0</v>
      </c>
      <c r="I363" s="53">
        <v>0</v>
      </c>
      <c r="J363" s="53">
        <v>0</v>
      </c>
      <c r="K363" s="53">
        <v>1</v>
      </c>
      <c r="L363" s="53">
        <v>1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3</v>
      </c>
      <c r="F364" s="53">
        <v>2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10</v>
      </c>
      <c r="F365" s="53">
        <v>2</v>
      </c>
      <c r="G365" s="53">
        <v>1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1</v>
      </c>
      <c r="C366" s="53">
        <v>1</v>
      </c>
      <c r="D366" s="53">
        <v>0</v>
      </c>
      <c r="E366" s="53">
        <v>35</v>
      </c>
      <c r="F366" s="53">
        <v>6</v>
      </c>
      <c r="G366" s="53">
        <v>7</v>
      </c>
      <c r="H366" s="53">
        <v>11</v>
      </c>
      <c r="I366" s="53">
        <v>0</v>
      </c>
      <c r="J366" s="53">
        <v>3</v>
      </c>
      <c r="K366" s="53">
        <v>1</v>
      </c>
      <c r="L366" s="53">
        <v>5</v>
      </c>
      <c r="M366" s="53">
        <v>1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3</v>
      </c>
      <c r="F368" s="53">
        <v>1</v>
      </c>
      <c r="G368" s="53">
        <v>0</v>
      </c>
      <c r="H368" s="53">
        <v>0</v>
      </c>
      <c r="I368" s="53">
        <v>0</v>
      </c>
      <c r="J368" s="53">
        <v>1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1</v>
      </c>
      <c r="C369" s="53">
        <v>1</v>
      </c>
      <c r="D369" s="53">
        <v>0</v>
      </c>
      <c r="E369" s="53">
        <v>16</v>
      </c>
      <c r="F369" s="53">
        <v>0</v>
      </c>
      <c r="G369" s="53">
        <v>0</v>
      </c>
      <c r="H369" s="53">
        <v>0</v>
      </c>
      <c r="I369" s="53">
        <v>0</v>
      </c>
      <c r="J369" s="53">
        <v>2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3</v>
      </c>
      <c r="F370" s="53">
        <v>2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1</v>
      </c>
      <c r="F371" s="53">
        <v>0</v>
      </c>
      <c r="G371" s="53">
        <v>0</v>
      </c>
      <c r="H371" s="53">
        <v>0</v>
      </c>
      <c r="I371" s="53">
        <v>0</v>
      </c>
      <c r="J371" s="53">
        <v>1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13</v>
      </c>
      <c r="F372" s="53">
        <v>0</v>
      </c>
      <c r="G372" s="53">
        <v>1</v>
      </c>
      <c r="H372" s="53">
        <v>1</v>
      </c>
      <c r="I372" s="53">
        <v>1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1</v>
      </c>
      <c r="C373" s="53">
        <v>1</v>
      </c>
      <c r="D373" s="53">
        <v>0</v>
      </c>
      <c r="E373" s="53">
        <v>8</v>
      </c>
      <c r="F373" s="53">
        <v>0</v>
      </c>
      <c r="G373" s="53">
        <v>0</v>
      </c>
      <c r="H373" s="53">
        <v>0</v>
      </c>
      <c r="I373" s="53">
        <v>0</v>
      </c>
      <c r="J373" s="53">
        <v>2</v>
      </c>
      <c r="K373" s="53">
        <v>1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1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1</v>
      </c>
      <c r="F375" s="53">
        <v>1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1</v>
      </c>
      <c r="C376" s="53">
        <v>1</v>
      </c>
      <c r="D376" s="53">
        <v>0</v>
      </c>
      <c r="E376" s="53">
        <v>125</v>
      </c>
      <c r="F376" s="53">
        <v>1</v>
      </c>
      <c r="G376" s="53">
        <v>45</v>
      </c>
      <c r="H376" s="53">
        <v>56</v>
      </c>
      <c r="I376" s="53">
        <v>8</v>
      </c>
      <c r="J376" s="53">
        <v>19</v>
      </c>
      <c r="K376" s="53">
        <v>8</v>
      </c>
      <c r="L376" s="53">
        <v>4</v>
      </c>
      <c r="M376" s="53">
        <v>3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3</v>
      </c>
      <c r="F377" s="53">
        <v>0</v>
      </c>
      <c r="G377" s="53">
        <v>0</v>
      </c>
      <c r="H377" s="53">
        <v>0</v>
      </c>
      <c r="I377" s="53">
        <v>0</v>
      </c>
      <c r="J377" s="53">
        <v>1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6</v>
      </c>
      <c r="C378" s="53">
        <v>6</v>
      </c>
      <c r="D378" s="53">
        <v>0</v>
      </c>
      <c r="E378" s="53">
        <v>270</v>
      </c>
      <c r="F378" s="53">
        <v>12</v>
      </c>
      <c r="G378" s="53">
        <v>20</v>
      </c>
      <c r="H378" s="53">
        <v>135</v>
      </c>
      <c r="I378" s="53">
        <v>2</v>
      </c>
      <c r="J378" s="53">
        <v>58</v>
      </c>
      <c r="K378" s="53">
        <v>23</v>
      </c>
      <c r="L378" s="53">
        <v>37</v>
      </c>
      <c r="M378" s="53">
        <v>15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4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79</v>
      </c>
      <c r="F380" s="53">
        <v>1</v>
      </c>
      <c r="G380" s="53">
        <v>3</v>
      </c>
      <c r="H380" s="53">
        <v>8</v>
      </c>
      <c r="I380" s="53">
        <v>0</v>
      </c>
      <c r="J380" s="53">
        <v>6</v>
      </c>
      <c r="K380" s="53">
        <v>6</v>
      </c>
      <c r="L380" s="53">
        <v>9</v>
      </c>
      <c r="M380" s="53">
        <v>4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63</v>
      </c>
      <c r="F382" s="53">
        <v>14</v>
      </c>
      <c r="G382" s="53">
        <v>3</v>
      </c>
      <c r="H382" s="53">
        <v>5</v>
      </c>
      <c r="I382" s="53">
        <v>0</v>
      </c>
      <c r="J382" s="53">
        <v>2</v>
      </c>
      <c r="K382" s="53">
        <v>0</v>
      </c>
      <c r="L382" s="53">
        <v>1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1</v>
      </c>
      <c r="E383" s="53">
        <v>4</v>
      </c>
      <c r="F383" s="53">
        <v>3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1</v>
      </c>
      <c r="M383" s="53">
        <v>0</v>
      </c>
      <c r="N383" s="53">
        <v>1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107</v>
      </c>
      <c r="F384" s="53">
        <v>31</v>
      </c>
      <c r="G384" s="53">
        <v>5</v>
      </c>
      <c r="H384" s="53">
        <v>15</v>
      </c>
      <c r="I384" s="53">
        <v>0</v>
      </c>
      <c r="J384" s="53">
        <v>6</v>
      </c>
      <c r="K384" s="53">
        <v>4</v>
      </c>
      <c r="L384" s="53">
        <v>4</v>
      </c>
      <c r="M384" s="53">
        <v>3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85</v>
      </c>
      <c r="F385" s="53">
        <v>9</v>
      </c>
      <c r="G385" s="53">
        <v>5</v>
      </c>
      <c r="H385" s="53">
        <v>2</v>
      </c>
      <c r="I385" s="53">
        <v>0</v>
      </c>
      <c r="J385" s="53">
        <v>6</v>
      </c>
      <c r="K385" s="53">
        <v>2</v>
      </c>
      <c r="L385" s="53">
        <v>9</v>
      </c>
      <c r="M385" s="53">
        <v>4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109</v>
      </c>
      <c r="F386" s="53">
        <v>7</v>
      </c>
      <c r="G386" s="53">
        <v>15</v>
      </c>
      <c r="H386" s="53">
        <v>27</v>
      </c>
      <c r="I386" s="53">
        <v>3</v>
      </c>
      <c r="J386" s="53">
        <v>5</v>
      </c>
      <c r="K386" s="53">
        <v>4</v>
      </c>
      <c r="L386" s="53">
        <v>6</v>
      </c>
      <c r="M386" s="53">
        <v>2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40</v>
      </c>
      <c r="F387" s="53">
        <v>3</v>
      </c>
      <c r="G387" s="53">
        <v>4</v>
      </c>
      <c r="H387" s="53">
        <v>9</v>
      </c>
      <c r="I387" s="53">
        <v>3</v>
      </c>
      <c r="J387" s="53">
        <v>5</v>
      </c>
      <c r="K387" s="53">
        <v>1</v>
      </c>
      <c r="L387" s="53">
        <v>3</v>
      </c>
      <c r="M387" s="53">
        <v>1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1</v>
      </c>
      <c r="C388" s="53">
        <v>1</v>
      </c>
      <c r="D388" s="53">
        <v>0</v>
      </c>
      <c r="E388" s="53">
        <v>8</v>
      </c>
      <c r="F388" s="53">
        <v>2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4</v>
      </c>
      <c r="F389" s="53">
        <v>1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3</v>
      </c>
      <c r="F390" s="53">
        <v>1</v>
      </c>
      <c r="G390" s="53">
        <v>1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1</v>
      </c>
      <c r="C391" s="53">
        <v>1</v>
      </c>
      <c r="D391" s="53">
        <v>0</v>
      </c>
      <c r="E391" s="53">
        <v>6</v>
      </c>
      <c r="F391" s="53">
        <v>0</v>
      </c>
      <c r="G391" s="53">
        <v>1</v>
      </c>
      <c r="H391" s="53">
        <v>0</v>
      </c>
      <c r="I391" s="53">
        <v>0</v>
      </c>
      <c r="J391" s="53">
        <v>0</v>
      </c>
      <c r="K391" s="53">
        <v>1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4</v>
      </c>
      <c r="F392" s="53">
        <v>1</v>
      </c>
      <c r="G392" s="53">
        <v>0</v>
      </c>
      <c r="H392" s="53">
        <v>0</v>
      </c>
      <c r="I392" s="53">
        <v>0</v>
      </c>
      <c r="J392" s="53">
        <v>1</v>
      </c>
      <c r="K392" s="53">
        <v>0</v>
      </c>
      <c r="L392" s="53">
        <v>1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3</v>
      </c>
      <c r="C394" s="53">
        <v>3</v>
      </c>
      <c r="D394" s="53">
        <v>0</v>
      </c>
      <c r="E394" s="53">
        <v>38</v>
      </c>
      <c r="F394" s="53">
        <v>5</v>
      </c>
      <c r="G394" s="53">
        <v>1</v>
      </c>
      <c r="H394" s="53">
        <v>7</v>
      </c>
      <c r="I394" s="53">
        <v>0</v>
      </c>
      <c r="J394" s="53">
        <v>7</v>
      </c>
      <c r="K394" s="53">
        <v>0</v>
      </c>
      <c r="L394" s="53">
        <v>3</v>
      </c>
      <c r="M394" s="53">
        <v>1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1</v>
      </c>
      <c r="H395" s="53">
        <v>0</v>
      </c>
      <c r="I395" s="53">
        <v>1</v>
      </c>
      <c r="J395" s="53">
        <v>0</v>
      </c>
      <c r="K395" s="53">
        <v>1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14</v>
      </c>
      <c r="F396" s="53">
        <v>7</v>
      </c>
      <c r="G396" s="53">
        <v>0</v>
      </c>
      <c r="H396" s="53">
        <v>1</v>
      </c>
      <c r="I396" s="53">
        <v>0</v>
      </c>
      <c r="J396" s="53">
        <v>1</v>
      </c>
      <c r="K396" s="53">
        <v>1</v>
      </c>
      <c r="L396" s="53">
        <v>1</v>
      </c>
      <c r="M396" s="53">
        <v>1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1</v>
      </c>
      <c r="C397" s="53">
        <v>1</v>
      </c>
      <c r="D397" s="53">
        <v>0</v>
      </c>
      <c r="E397" s="53">
        <v>43</v>
      </c>
      <c r="F397" s="53">
        <v>12</v>
      </c>
      <c r="G397" s="53">
        <v>2</v>
      </c>
      <c r="H397" s="53">
        <v>4</v>
      </c>
      <c r="I397" s="53">
        <v>1</v>
      </c>
      <c r="J397" s="53">
        <v>5</v>
      </c>
      <c r="K397" s="53">
        <v>3</v>
      </c>
      <c r="L397" s="53">
        <v>1</v>
      </c>
      <c r="M397" s="53">
        <v>1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2</v>
      </c>
      <c r="C398" s="53">
        <v>2</v>
      </c>
      <c r="D398" s="53">
        <v>0</v>
      </c>
      <c r="E398" s="53">
        <v>71</v>
      </c>
      <c r="F398" s="53">
        <v>17</v>
      </c>
      <c r="G398" s="53">
        <v>7</v>
      </c>
      <c r="H398" s="53">
        <v>6</v>
      </c>
      <c r="I398" s="53">
        <v>0</v>
      </c>
      <c r="J398" s="53">
        <v>3</v>
      </c>
      <c r="K398" s="53">
        <v>7</v>
      </c>
      <c r="L398" s="53">
        <v>4</v>
      </c>
      <c r="M398" s="53">
        <v>3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23</v>
      </c>
      <c r="F399" s="53">
        <v>3</v>
      </c>
      <c r="G399" s="53">
        <v>3</v>
      </c>
      <c r="H399" s="53">
        <v>3</v>
      </c>
      <c r="I399" s="53">
        <v>0</v>
      </c>
      <c r="J399" s="53">
        <v>1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3</v>
      </c>
      <c r="F400" s="53">
        <v>0</v>
      </c>
      <c r="G400" s="53">
        <v>0</v>
      </c>
      <c r="H400" s="53">
        <v>0</v>
      </c>
      <c r="I400" s="53">
        <v>0</v>
      </c>
      <c r="J400" s="53">
        <v>1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4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1</v>
      </c>
      <c r="F403" s="53">
        <v>1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1</v>
      </c>
      <c r="F404" s="53">
        <v>1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1</v>
      </c>
      <c r="C407" s="53">
        <v>1</v>
      </c>
      <c r="D407" s="53">
        <v>0</v>
      </c>
      <c r="E407" s="53">
        <v>28</v>
      </c>
      <c r="F407" s="53">
        <v>1</v>
      </c>
      <c r="G407" s="53">
        <v>1</v>
      </c>
      <c r="H407" s="53">
        <v>16</v>
      </c>
      <c r="I407" s="53">
        <v>0</v>
      </c>
      <c r="J407" s="53">
        <v>1</v>
      </c>
      <c r="K407" s="53">
        <v>5</v>
      </c>
      <c r="L407" s="53">
        <v>0</v>
      </c>
      <c r="M407" s="53">
        <v>1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3</v>
      </c>
      <c r="F408" s="53">
        <v>0</v>
      </c>
      <c r="G408" s="53">
        <v>0</v>
      </c>
      <c r="H408" s="53">
        <v>1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1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1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5</v>
      </c>
      <c r="C411" s="53">
        <v>8</v>
      </c>
      <c r="D411" s="53">
        <v>0</v>
      </c>
      <c r="E411" s="53">
        <v>192</v>
      </c>
      <c r="F411" s="53">
        <v>0</v>
      </c>
      <c r="G411" s="53">
        <v>46</v>
      </c>
      <c r="H411" s="53">
        <v>192</v>
      </c>
      <c r="I411" s="53">
        <v>56</v>
      </c>
      <c r="J411" s="53">
        <v>38</v>
      </c>
      <c r="K411" s="53">
        <v>8</v>
      </c>
      <c r="L411" s="53">
        <v>11</v>
      </c>
      <c r="M411" s="53">
        <v>7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34</v>
      </c>
      <c r="F412" s="53">
        <v>5</v>
      </c>
      <c r="G412" s="53">
        <v>0</v>
      </c>
      <c r="H412" s="53">
        <v>1</v>
      </c>
      <c r="I412" s="53">
        <v>0</v>
      </c>
      <c r="J412" s="53">
        <v>6</v>
      </c>
      <c r="K412" s="53">
        <v>1</v>
      </c>
      <c r="L412" s="53">
        <v>2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76</v>
      </c>
      <c r="F413" s="53">
        <v>6</v>
      </c>
      <c r="G413" s="53">
        <v>5</v>
      </c>
      <c r="H413" s="53">
        <v>3</v>
      </c>
      <c r="I413" s="53">
        <v>0</v>
      </c>
      <c r="J413" s="53">
        <v>4</v>
      </c>
      <c r="K413" s="53">
        <v>2</v>
      </c>
      <c r="L413" s="53">
        <v>4</v>
      </c>
      <c r="M413" s="53">
        <v>2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12</v>
      </c>
      <c r="F414" s="53">
        <v>1</v>
      </c>
      <c r="G414" s="53">
        <v>2</v>
      </c>
      <c r="H414" s="53">
        <v>1</v>
      </c>
      <c r="I414" s="53">
        <v>0</v>
      </c>
      <c r="J414" s="53">
        <v>1</v>
      </c>
      <c r="K414" s="53">
        <v>0</v>
      </c>
      <c r="L414" s="53">
        <v>1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10</v>
      </c>
      <c r="F416" s="53">
        <v>8</v>
      </c>
      <c r="G416" s="53">
        <v>1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8</v>
      </c>
      <c r="F417" s="53">
        <v>3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2</v>
      </c>
      <c r="F418" s="53">
        <v>2</v>
      </c>
      <c r="G418" s="53">
        <v>1</v>
      </c>
      <c r="H418" s="53">
        <v>0</v>
      </c>
      <c r="I418" s="53">
        <v>0</v>
      </c>
      <c r="J418" s="53">
        <v>1</v>
      </c>
      <c r="K418" s="53">
        <v>1</v>
      </c>
      <c r="L418" s="53">
        <v>1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4</v>
      </c>
      <c r="F419" s="53">
        <v>2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1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22</v>
      </c>
      <c r="F423" s="53">
        <v>9</v>
      </c>
      <c r="G423" s="53">
        <v>0</v>
      </c>
      <c r="H423" s="53">
        <v>0</v>
      </c>
      <c r="I423" s="53">
        <v>0</v>
      </c>
      <c r="J423" s="53">
        <v>1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27</v>
      </c>
      <c r="F424" s="53">
        <v>3</v>
      </c>
      <c r="G424" s="53">
        <v>1</v>
      </c>
      <c r="H424" s="53">
        <v>4</v>
      </c>
      <c r="I424" s="53">
        <v>3</v>
      </c>
      <c r="J424" s="53">
        <v>2</v>
      </c>
      <c r="K424" s="53">
        <v>2</v>
      </c>
      <c r="L424" s="53">
        <v>6</v>
      </c>
      <c r="M424" s="53">
        <v>1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15</v>
      </c>
      <c r="F425" s="53">
        <v>4</v>
      </c>
      <c r="G425" s="53">
        <v>1</v>
      </c>
      <c r="H425" s="53">
        <v>4</v>
      </c>
      <c r="I425" s="53">
        <v>0</v>
      </c>
      <c r="J425" s="53">
        <v>2</v>
      </c>
      <c r="K425" s="53">
        <v>4</v>
      </c>
      <c r="L425" s="53">
        <v>3</v>
      </c>
      <c r="M425" s="53">
        <v>0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5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5</v>
      </c>
      <c r="F427" s="53">
        <v>1</v>
      </c>
      <c r="G427" s="53">
        <v>0</v>
      </c>
      <c r="H427" s="53">
        <v>2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2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0</v>
      </c>
      <c r="H429" s="53">
        <v>1</v>
      </c>
      <c r="I429" s="53">
        <v>2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13</v>
      </c>
      <c r="F430" s="53">
        <v>5</v>
      </c>
      <c r="G430" s="53">
        <v>0</v>
      </c>
      <c r="H430" s="53">
        <v>0</v>
      </c>
      <c r="I430" s="53">
        <v>0</v>
      </c>
      <c r="J430" s="53">
        <v>1</v>
      </c>
      <c r="K430" s="53">
        <v>1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0</v>
      </c>
      <c r="C431" s="53">
        <v>0</v>
      </c>
      <c r="D431" s="53">
        <v>0</v>
      </c>
      <c r="E431" s="53">
        <v>40</v>
      </c>
      <c r="F431" s="53">
        <v>1</v>
      </c>
      <c r="G431" s="53">
        <v>16</v>
      </c>
      <c r="H431" s="53">
        <v>17</v>
      </c>
      <c r="I431" s="53">
        <v>4</v>
      </c>
      <c r="J431" s="53">
        <v>3</v>
      </c>
      <c r="K431" s="53">
        <v>2</v>
      </c>
      <c r="L431" s="53">
        <v>2</v>
      </c>
      <c r="M431" s="53">
        <v>3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2</v>
      </c>
      <c r="C432" s="53">
        <v>2</v>
      </c>
      <c r="D432" s="53">
        <v>0</v>
      </c>
      <c r="E432" s="53">
        <v>114</v>
      </c>
      <c r="F432" s="53">
        <v>1</v>
      </c>
      <c r="G432" s="53">
        <v>9</v>
      </c>
      <c r="H432" s="53">
        <v>131</v>
      </c>
      <c r="I432" s="53">
        <v>21</v>
      </c>
      <c r="J432" s="53">
        <v>16</v>
      </c>
      <c r="K432" s="53">
        <v>2</v>
      </c>
      <c r="L432" s="53">
        <v>8</v>
      </c>
      <c r="M432" s="53">
        <v>4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12</v>
      </c>
      <c r="F433" s="53">
        <v>2</v>
      </c>
      <c r="G433" s="53">
        <v>0</v>
      </c>
      <c r="H433" s="53">
        <v>1</v>
      </c>
      <c r="I433" s="53">
        <v>2</v>
      </c>
      <c r="J433" s="53">
        <v>0</v>
      </c>
      <c r="K433" s="53">
        <v>1</v>
      </c>
      <c r="L433" s="53">
        <v>0</v>
      </c>
      <c r="M433" s="53">
        <v>3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14</v>
      </c>
      <c r="F434" s="53">
        <v>3</v>
      </c>
      <c r="G434" s="53">
        <v>0</v>
      </c>
      <c r="H434" s="53">
        <v>4</v>
      </c>
      <c r="I434" s="53">
        <v>0</v>
      </c>
      <c r="J434" s="53">
        <v>0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2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6</v>
      </c>
      <c r="F437" s="53">
        <v>1</v>
      </c>
      <c r="G437" s="53">
        <v>0</v>
      </c>
      <c r="H437" s="53">
        <v>0</v>
      </c>
      <c r="I437" s="53">
        <v>0</v>
      </c>
      <c r="J437" s="53">
        <v>2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2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2</v>
      </c>
      <c r="F439" s="53">
        <v>1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14</v>
      </c>
      <c r="F440" s="53">
        <v>0</v>
      </c>
      <c r="G440" s="53">
        <v>1</v>
      </c>
      <c r="H440" s="53">
        <v>0</v>
      </c>
      <c r="I440" s="53">
        <v>1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12</v>
      </c>
      <c r="F442" s="53">
        <v>5</v>
      </c>
      <c r="G442" s="53">
        <v>0</v>
      </c>
      <c r="H442" s="53">
        <v>2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2</v>
      </c>
      <c r="F443" s="53">
        <v>1</v>
      </c>
      <c r="G443" s="53">
        <v>1</v>
      </c>
      <c r="H443" s="53">
        <v>0</v>
      </c>
      <c r="I443" s="53">
        <v>0</v>
      </c>
      <c r="J443" s="53">
        <v>0</v>
      </c>
      <c r="K443" s="53">
        <v>1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3</v>
      </c>
      <c r="F444" s="53">
        <v>1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2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1</v>
      </c>
      <c r="F446" s="53">
        <v>1</v>
      </c>
      <c r="G446" s="53">
        <v>0</v>
      </c>
      <c r="H446" s="53">
        <v>0</v>
      </c>
      <c r="I446" s="53">
        <v>0</v>
      </c>
      <c r="J446" s="53">
        <v>1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3</v>
      </c>
      <c r="F447" s="53">
        <v>0</v>
      </c>
      <c r="G447" s="53">
        <v>1</v>
      </c>
      <c r="H447" s="53">
        <v>0</v>
      </c>
      <c r="I447" s="53">
        <v>0</v>
      </c>
      <c r="J447" s="53">
        <v>1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30</v>
      </c>
      <c r="F448" s="53">
        <v>3</v>
      </c>
      <c r="G448" s="53">
        <v>0</v>
      </c>
      <c r="H448" s="53">
        <v>1</v>
      </c>
      <c r="I448" s="53">
        <v>0</v>
      </c>
      <c r="J448" s="53">
        <v>2</v>
      </c>
      <c r="K448" s="53">
        <v>1</v>
      </c>
      <c r="L448" s="53">
        <v>1</v>
      </c>
      <c r="M448" s="53">
        <v>2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37</v>
      </c>
      <c r="F449" s="53">
        <v>8</v>
      </c>
      <c r="G449" s="53">
        <v>1</v>
      </c>
      <c r="H449" s="53">
        <v>2</v>
      </c>
      <c r="I449" s="53">
        <v>0</v>
      </c>
      <c r="J449" s="53">
        <v>5</v>
      </c>
      <c r="K449" s="53">
        <v>1</v>
      </c>
      <c r="L449" s="53">
        <v>2</v>
      </c>
      <c r="M449" s="53">
        <v>3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8</v>
      </c>
      <c r="F450" s="53">
        <v>2</v>
      </c>
      <c r="G450" s="53">
        <v>0</v>
      </c>
      <c r="H450" s="53">
        <v>0</v>
      </c>
      <c r="I450" s="53">
        <v>1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22</v>
      </c>
      <c r="F451" s="53">
        <v>0</v>
      </c>
      <c r="G451" s="53">
        <v>2</v>
      </c>
      <c r="H451" s="53">
        <v>1</v>
      </c>
      <c r="I451" s="53">
        <v>0</v>
      </c>
      <c r="J451" s="53">
        <v>6</v>
      </c>
      <c r="K451" s="53">
        <v>1</v>
      </c>
      <c r="L451" s="53">
        <v>0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3</v>
      </c>
      <c r="F452" s="53">
        <v>1</v>
      </c>
      <c r="G452" s="53">
        <v>3</v>
      </c>
      <c r="H452" s="53">
        <v>1</v>
      </c>
      <c r="I452" s="53">
        <v>0</v>
      </c>
      <c r="J452" s="53">
        <v>1</v>
      </c>
      <c r="K452" s="53">
        <v>1</v>
      </c>
      <c r="L452" s="53">
        <v>1</v>
      </c>
      <c r="M452" s="53">
        <v>1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3</v>
      </c>
      <c r="C453" s="53">
        <v>3</v>
      </c>
      <c r="D453" s="53">
        <v>0</v>
      </c>
      <c r="E453" s="53">
        <v>24</v>
      </c>
      <c r="F453" s="53">
        <v>9</v>
      </c>
      <c r="G453" s="53">
        <v>1</v>
      </c>
      <c r="H453" s="53">
        <v>4</v>
      </c>
      <c r="I453" s="53">
        <v>1</v>
      </c>
      <c r="J453" s="53">
        <v>0</v>
      </c>
      <c r="K453" s="53">
        <v>1</v>
      </c>
      <c r="L453" s="53">
        <v>0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39</v>
      </c>
      <c r="F454" s="53">
        <v>4</v>
      </c>
      <c r="G454" s="53">
        <v>9</v>
      </c>
      <c r="H454" s="53">
        <v>12</v>
      </c>
      <c r="I454" s="53">
        <v>10</v>
      </c>
      <c r="J454" s="53">
        <v>4</v>
      </c>
      <c r="K454" s="53">
        <v>2</v>
      </c>
      <c r="L454" s="53">
        <v>2</v>
      </c>
      <c r="M454" s="53">
        <v>2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1</v>
      </c>
      <c r="C455" s="53">
        <v>1</v>
      </c>
      <c r="D455" s="53">
        <v>0</v>
      </c>
      <c r="E455" s="53">
        <v>18</v>
      </c>
      <c r="F455" s="53">
        <v>2</v>
      </c>
      <c r="G455" s="53">
        <v>1</v>
      </c>
      <c r="H455" s="53">
        <v>6</v>
      </c>
      <c r="I455" s="53">
        <v>2</v>
      </c>
      <c r="J455" s="53">
        <v>5</v>
      </c>
      <c r="K455" s="53">
        <v>2</v>
      </c>
      <c r="L455" s="53">
        <v>0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3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12</v>
      </c>
      <c r="F457" s="53">
        <v>3</v>
      </c>
      <c r="G457" s="53">
        <v>1</v>
      </c>
      <c r="H457" s="53">
        <v>0</v>
      </c>
      <c r="I457" s="53">
        <v>0</v>
      </c>
      <c r="J457" s="53">
        <v>0</v>
      </c>
      <c r="K457" s="53">
        <v>1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20</v>
      </c>
      <c r="F458" s="53">
        <v>5</v>
      </c>
      <c r="G458" s="53">
        <v>4</v>
      </c>
      <c r="H458" s="53">
        <v>4</v>
      </c>
      <c r="I458" s="53">
        <v>0</v>
      </c>
      <c r="J458" s="53">
        <v>1</v>
      </c>
      <c r="K458" s="53">
        <v>0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22</v>
      </c>
      <c r="F459" s="53">
        <v>4</v>
      </c>
      <c r="G459" s="53">
        <v>1</v>
      </c>
      <c r="H459" s="53">
        <v>1</v>
      </c>
      <c r="I459" s="53">
        <v>1</v>
      </c>
      <c r="J459" s="53">
        <v>0</v>
      </c>
      <c r="K459" s="53">
        <v>0</v>
      </c>
      <c r="L459" s="53">
        <v>0</v>
      </c>
      <c r="M459" s="53">
        <v>1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33</v>
      </c>
      <c r="F460" s="53">
        <v>2</v>
      </c>
      <c r="G460" s="53">
        <v>1</v>
      </c>
      <c r="H460" s="53">
        <v>2</v>
      </c>
      <c r="I460" s="53">
        <v>0</v>
      </c>
      <c r="J460" s="53">
        <v>1</v>
      </c>
      <c r="K460" s="53">
        <v>0</v>
      </c>
      <c r="L460" s="53">
        <v>1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3</v>
      </c>
      <c r="F461" s="53">
        <v>0</v>
      </c>
      <c r="G461" s="53">
        <v>0</v>
      </c>
      <c r="H461" s="53">
        <v>0</v>
      </c>
      <c r="I461" s="53">
        <v>1</v>
      </c>
      <c r="J461" s="53">
        <v>1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4</v>
      </c>
      <c r="F462" s="53">
        <v>0</v>
      </c>
      <c r="G462" s="53">
        <v>2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2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2</v>
      </c>
      <c r="C464" s="53">
        <v>2</v>
      </c>
      <c r="D464" s="53">
        <v>0</v>
      </c>
      <c r="E464" s="53">
        <v>92</v>
      </c>
      <c r="F464" s="53">
        <v>1</v>
      </c>
      <c r="G464" s="53">
        <v>5</v>
      </c>
      <c r="H464" s="53">
        <v>18</v>
      </c>
      <c r="I464" s="53">
        <v>1</v>
      </c>
      <c r="J464" s="53">
        <v>10</v>
      </c>
      <c r="K464" s="53">
        <v>3</v>
      </c>
      <c r="L464" s="53">
        <v>5</v>
      </c>
      <c r="M464" s="53">
        <v>8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2</v>
      </c>
      <c r="C465" s="53">
        <v>2</v>
      </c>
      <c r="D465" s="53">
        <v>0</v>
      </c>
      <c r="E465" s="53">
        <v>141</v>
      </c>
      <c r="F465" s="53">
        <v>0</v>
      </c>
      <c r="G465" s="53">
        <v>7</v>
      </c>
      <c r="H465" s="53">
        <v>34</v>
      </c>
      <c r="I465" s="53">
        <v>7</v>
      </c>
      <c r="J465" s="53">
        <v>21</v>
      </c>
      <c r="K465" s="53">
        <v>3</v>
      </c>
      <c r="L465" s="53">
        <v>18</v>
      </c>
      <c r="M465" s="53">
        <v>12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10</v>
      </c>
      <c r="F468" s="53">
        <v>4</v>
      </c>
      <c r="G468" s="53">
        <v>0</v>
      </c>
      <c r="H468" s="53">
        <v>7</v>
      </c>
      <c r="I468" s="53">
        <v>0</v>
      </c>
      <c r="J468" s="53">
        <v>1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19</v>
      </c>
      <c r="F469" s="53">
        <v>0</v>
      </c>
      <c r="G469" s="53">
        <v>0</v>
      </c>
      <c r="H469" s="53">
        <v>3</v>
      </c>
      <c r="I469" s="53">
        <v>2</v>
      </c>
      <c r="J469" s="53">
        <v>0</v>
      </c>
      <c r="K469" s="53">
        <v>0</v>
      </c>
      <c r="L469" s="53">
        <v>5</v>
      </c>
      <c r="M469" s="53">
        <v>1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25</v>
      </c>
      <c r="F470" s="53">
        <v>1</v>
      </c>
      <c r="G470" s="53">
        <v>0</v>
      </c>
      <c r="H470" s="53">
        <v>1</v>
      </c>
      <c r="I470" s="53">
        <v>0</v>
      </c>
      <c r="J470" s="53">
        <v>0</v>
      </c>
      <c r="K470" s="53">
        <v>0</v>
      </c>
      <c r="L470" s="53">
        <v>0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4</v>
      </c>
      <c r="F471" s="53">
        <v>0</v>
      </c>
      <c r="G471" s="53">
        <v>1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3</v>
      </c>
      <c r="F472" s="53">
        <v>1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15</v>
      </c>
      <c r="F473" s="53">
        <v>1</v>
      </c>
      <c r="G473" s="53">
        <v>3</v>
      </c>
      <c r="H473" s="53">
        <v>0</v>
      </c>
      <c r="I473" s="53">
        <v>0</v>
      </c>
      <c r="J473" s="53">
        <v>3</v>
      </c>
      <c r="K473" s="53">
        <v>2</v>
      </c>
      <c r="L473" s="53">
        <v>2</v>
      </c>
      <c r="M473" s="53">
        <v>4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3</v>
      </c>
      <c r="F474" s="53">
        <v>2</v>
      </c>
      <c r="G474" s="53">
        <v>1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1</v>
      </c>
      <c r="C475" s="53">
        <v>1</v>
      </c>
      <c r="D475" s="53">
        <v>0</v>
      </c>
      <c r="E475" s="53">
        <v>32</v>
      </c>
      <c r="F475" s="53">
        <v>8</v>
      </c>
      <c r="G475" s="53">
        <v>1</v>
      </c>
      <c r="H475" s="53">
        <v>0</v>
      </c>
      <c r="I475" s="53">
        <v>1</v>
      </c>
      <c r="J475" s="53">
        <v>0</v>
      </c>
      <c r="K475" s="53">
        <v>1</v>
      </c>
      <c r="L475" s="53">
        <v>1</v>
      </c>
      <c r="M475" s="53">
        <v>2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4</v>
      </c>
      <c r="F476" s="53">
        <v>0</v>
      </c>
      <c r="G476" s="53">
        <v>0</v>
      </c>
      <c r="H476" s="53">
        <v>0</v>
      </c>
      <c r="I476" s="53">
        <v>0</v>
      </c>
      <c r="J476" s="53">
        <v>1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1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27</v>
      </c>
      <c r="F479" s="53">
        <v>2</v>
      </c>
      <c r="G479" s="53">
        <v>2</v>
      </c>
      <c r="H479" s="53">
        <v>6</v>
      </c>
      <c r="I479" s="53">
        <v>0</v>
      </c>
      <c r="J479" s="53">
        <v>0</v>
      </c>
      <c r="K479" s="53">
        <v>0</v>
      </c>
      <c r="L479" s="53">
        <v>1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2</v>
      </c>
      <c r="F480" s="53">
        <v>0</v>
      </c>
      <c r="G480" s="53">
        <v>1</v>
      </c>
      <c r="H480" s="53">
        <v>0</v>
      </c>
      <c r="I480" s="53">
        <v>0</v>
      </c>
      <c r="J480" s="53">
        <v>1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5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3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4</v>
      </c>
      <c r="F482" s="53">
        <v>1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5</v>
      </c>
      <c r="F483" s="53">
        <v>2</v>
      </c>
      <c r="G483" s="53">
        <v>0</v>
      </c>
      <c r="H483" s="53">
        <v>1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1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4</v>
      </c>
      <c r="F485" s="53">
        <v>4</v>
      </c>
      <c r="G485" s="53">
        <v>0</v>
      </c>
      <c r="H485" s="53">
        <v>0</v>
      </c>
      <c r="I485" s="53">
        <v>0</v>
      </c>
      <c r="J485" s="53">
        <v>1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5</v>
      </c>
      <c r="C486" s="53">
        <v>6</v>
      </c>
      <c r="D486" s="53">
        <v>0</v>
      </c>
      <c r="E486" s="53">
        <v>110</v>
      </c>
      <c r="F486" s="53">
        <v>7</v>
      </c>
      <c r="G486" s="53">
        <v>5</v>
      </c>
      <c r="H486" s="53">
        <v>45</v>
      </c>
      <c r="I486" s="53">
        <v>1</v>
      </c>
      <c r="J486" s="53">
        <v>17</v>
      </c>
      <c r="K486" s="53">
        <v>6</v>
      </c>
      <c r="L486" s="53">
        <v>7</v>
      </c>
      <c r="M486" s="53">
        <v>9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3</v>
      </c>
      <c r="C487" s="53">
        <v>3</v>
      </c>
      <c r="D487" s="53">
        <v>0</v>
      </c>
      <c r="E487" s="53">
        <v>92</v>
      </c>
      <c r="F487" s="53">
        <v>3</v>
      </c>
      <c r="G487" s="53">
        <v>6</v>
      </c>
      <c r="H487" s="53">
        <v>11</v>
      </c>
      <c r="I487" s="53">
        <v>1</v>
      </c>
      <c r="J487" s="53">
        <v>11</v>
      </c>
      <c r="K487" s="53">
        <v>7</v>
      </c>
      <c r="L487" s="53">
        <v>2</v>
      </c>
      <c r="M487" s="53">
        <v>3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6</v>
      </c>
      <c r="F488" s="53">
        <v>1</v>
      </c>
      <c r="G488" s="53">
        <v>0</v>
      </c>
      <c r="H488" s="53">
        <v>0</v>
      </c>
      <c r="I488" s="53">
        <v>0</v>
      </c>
      <c r="J488" s="53">
        <v>0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2</v>
      </c>
      <c r="F489" s="53">
        <v>0</v>
      </c>
      <c r="G489" s="53">
        <v>0</v>
      </c>
      <c r="H489" s="53">
        <v>0</v>
      </c>
      <c r="I489" s="53">
        <v>0</v>
      </c>
      <c r="J489" s="53">
        <v>1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5</v>
      </c>
      <c r="F490" s="53">
        <v>1</v>
      </c>
      <c r="G490" s="53">
        <v>1</v>
      </c>
      <c r="H490" s="53">
        <v>1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3</v>
      </c>
      <c r="C492" s="53">
        <v>3</v>
      </c>
      <c r="D492" s="53">
        <v>0</v>
      </c>
      <c r="E492" s="53">
        <v>33</v>
      </c>
      <c r="F492" s="53">
        <v>2</v>
      </c>
      <c r="G492" s="53">
        <v>4</v>
      </c>
      <c r="H492" s="53">
        <v>11</v>
      </c>
      <c r="I492" s="53">
        <v>3</v>
      </c>
      <c r="J492" s="53">
        <v>4</v>
      </c>
      <c r="K492" s="53">
        <v>1</v>
      </c>
      <c r="L492" s="53">
        <v>0</v>
      </c>
      <c r="M492" s="53">
        <v>1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11</v>
      </c>
      <c r="F493" s="53">
        <v>0</v>
      </c>
      <c r="G493" s="53">
        <v>3</v>
      </c>
      <c r="H493" s="53">
        <v>2</v>
      </c>
      <c r="I493" s="53">
        <v>0</v>
      </c>
      <c r="J493" s="53">
        <v>2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24</v>
      </c>
      <c r="F494" s="53">
        <v>1</v>
      </c>
      <c r="G494" s="53">
        <v>5</v>
      </c>
      <c r="H494" s="53">
        <v>3</v>
      </c>
      <c r="I494" s="53">
        <v>0</v>
      </c>
      <c r="J494" s="53">
        <v>5</v>
      </c>
      <c r="K494" s="53">
        <v>0</v>
      </c>
      <c r="L494" s="53">
        <v>3</v>
      </c>
      <c r="M494" s="53">
        <v>1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2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8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13</v>
      </c>
      <c r="C497" s="53">
        <v>16</v>
      </c>
      <c r="D497" s="53">
        <v>1</v>
      </c>
      <c r="E497" s="53">
        <v>162</v>
      </c>
      <c r="F497" s="53">
        <v>13</v>
      </c>
      <c r="G497" s="53">
        <v>39</v>
      </c>
      <c r="H497" s="53">
        <v>242</v>
      </c>
      <c r="I497" s="53">
        <v>52</v>
      </c>
      <c r="J497" s="53">
        <v>9</v>
      </c>
      <c r="K497" s="53">
        <v>5</v>
      </c>
      <c r="L497" s="53">
        <v>10</v>
      </c>
      <c r="M497" s="53">
        <v>17</v>
      </c>
      <c r="N497" s="53">
        <v>1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4</v>
      </c>
      <c r="F498" s="53">
        <v>1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4</v>
      </c>
      <c r="F499" s="53">
        <v>1</v>
      </c>
      <c r="G499" s="53">
        <v>0</v>
      </c>
      <c r="H499" s="53">
        <v>1</v>
      </c>
      <c r="I499" s="53">
        <v>1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2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7</v>
      </c>
      <c r="F502" s="53">
        <v>1</v>
      </c>
      <c r="G502" s="53">
        <v>1</v>
      </c>
      <c r="H502" s="53">
        <v>0</v>
      </c>
      <c r="I502" s="53">
        <v>2</v>
      </c>
      <c r="J502" s="53">
        <v>1</v>
      </c>
      <c r="K502" s="53">
        <v>1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4</v>
      </c>
      <c r="F503" s="53">
        <v>2</v>
      </c>
      <c r="G503" s="53">
        <v>1</v>
      </c>
      <c r="H503" s="53">
        <v>0</v>
      </c>
      <c r="I503" s="53">
        <v>1</v>
      </c>
      <c r="J503" s="53">
        <v>0</v>
      </c>
      <c r="K503" s="53">
        <v>1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2</v>
      </c>
      <c r="F507" s="53">
        <v>2</v>
      </c>
      <c r="G507" s="53">
        <v>0</v>
      </c>
      <c r="H507" s="53">
        <v>0</v>
      </c>
      <c r="I507" s="53">
        <v>0</v>
      </c>
      <c r="J507" s="53">
        <v>1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2</v>
      </c>
      <c r="F508" s="53">
        <v>0</v>
      </c>
      <c r="G508" s="53">
        <v>0</v>
      </c>
      <c r="H508" s="53">
        <v>0</v>
      </c>
      <c r="I508" s="53">
        <v>0</v>
      </c>
      <c r="J508" s="53">
        <v>1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75</v>
      </c>
      <c r="F509" s="53">
        <v>0</v>
      </c>
      <c r="G509" s="53">
        <v>0</v>
      </c>
      <c r="H509" s="53">
        <v>6</v>
      </c>
      <c r="I509" s="53">
        <v>3</v>
      </c>
      <c r="J509" s="53">
        <v>5</v>
      </c>
      <c r="K509" s="53">
        <v>1</v>
      </c>
      <c r="L509" s="53">
        <v>4</v>
      </c>
      <c r="M509" s="53">
        <v>2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261</v>
      </c>
      <c r="C510" s="54">
        <v>292</v>
      </c>
      <c r="D510" s="54">
        <v>11</v>
      </c>
      <c r="E510" s="54">
        <v>11624</v>
      </c>
      <c r="F510" s="54">
        <v>829</v>
      </c>
      <c r="G510" s="54">
        <v>1348</v>
      </c>
      <c r="H510" s="54">
        <v>6876</v>
      </c>
      <c r="I510" s="54">
        <v>1610</v>
      </c>
      <c r="J510" s="54">
        <v>1466</v>
      </c>
      <c r="K510" s="54">
        <v>506</v>
      </c>
      <c r="L510" s="54">
        <v>630</v>
      </c>
      <c r="M510" s="54">
        <v>481</v>
      </c>
      <c r="N510" s="54">
        <v>11</v>
      </c>
      <c r="O510" s="54">
        <v>3</v>
      </c>
    </row>
    <row r="511" spans="1:15" x14ac:dyDescent="0.25">
      <c r="B511" s="54">
        <v>261</v>
      </c>
      <c r="C511" s="54">
        <v>292</v>
      </c>
      <c r="D511" s="54">
        <v>11</v>
      </c>
      <c r="E511" s="54">
        <v>11624</v>
      </c>
      <c r="F511" s="54">
        <v>829</v>
      </c>
      <c r="G511" s="54">
        <v>1348</v>
      </c>
      <c r="H511" s="54">
        <v>6876</v>
      </c>
      <c r="I511" s="54">
        <v>1610</v>
      </c>
      <c r="J511" s="54">
        <v>1466</v>
      </c>
      <c r="K511" s="54">
        <v>506</v>
      </c>
      <c r="L511" s="54">
        <v>630</v>
      </c>
      <c r="M511" s="54">
        <v>481</v>
      </c>
      <c r="N511" s="54">
        <v>11</v>
      </c>
      <c r="O511" s="54">
        <v>3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FB0FD-F80F-4C00-90CC-5EF115EC401F}">
  <dimension ref="A1:O26"/>
  <sheetViews>
    <sheetView tabSelected="1" topLeftCell="A7" workbookViewId="0">
      <selection activeCell="R13" sqref="R13"/>
    </sheetView>
  </sheetViews>
  <sheetFormatPr defaultRowHeight="15" x14ac:dyDescent="0.25"/>
  <cols>
    <col min="1" max="1" width="16.42578125" customWidth="1"/>
  </cols>
  <sheetData>
    <row r="1" spans="1:15" ht="77.25" thickBot="1" x14ac:dyDescent="0.3">
      <c r="A1" s="58" t="s">
        <v>534</v>
      </c>
      <c r="B1" s="59" t="s">
        <v>3</v>
      </c>
      <c r="C1" s="59" t="s">
        <v>535</v>
      </c>
      <c r="D1" s="59" t="s">
        <v>5</v>
      </c>
      <c r="E1" s="59" t="s">
        <v>536</v>
      </c>
      <c r="F1" s="59" t="s">
        <v>6</v>
      </c>
      <c r="G1" s="59" t="s">
        <v>7</v>
      </c>
      <c r="H1" s="59" t="s">
        <v>8</v>
      </c>
      <c r="I1" s="59" t="s">
        <v>9</v>
      </c>
      <c r="J1" s="59" t="s">
        <v>10</v>
      </c>
      <c r="K1" s="59" t="s">
        <v>11</v>
      </c>
      <c r="L1" s="59" t="s">
        <v>12</v>
      </c>
      <c r="M1" s="59" t="s">
        <v>13</v>
      </c>
      <c r="N1" s="59" t="s">
        <v>556</v>
      </c>
      <c r="O1" s="60" t="s">
        <v>557</v>
      </c>
    </row>
    <row r="2" spans="1:15" x14ac:dyDescent="0.25">
      <c r="A2" s="31" t="s">
        <v>558</v>
      </c>
      <c r="B2" s="32">
        <v>258</v>
      </c>
      <c r="C2" s="32">
        <v>275</v>
      </c>
      <c r="D2" s="32">
        <v>12</v>
      </c>
      <c r="E2" s="32">
        <v>14433</v>
      </c>
      <c r="F2" s="32">
        <v>769</v>
      </c>
      <c r="G2" s="32">
        <v>1767</v>
      </c>
      <c r="H2" s="32">
        <v>7171</v>
      </c>
      <c r="I2" s="32">
        <v>1651</v>
      </c>
      <c r="J2" s="32">
        <v>1681</v>
      </c>
      <c r="K2" s="32">
        <v>659</v>
      </c>
      <c r="L2" s="32">
        <v>899</v>
      </c>
      <c r="M2" s="32">
        <v>628</v>
      </c>
      <c r="N2" s="32">
        <v>12</v>
      </c>
      <c r="O2" s="70">
        <v>2</v>
      </c>
    </row>
    <row r="3" spans="1:15" x14ac:dyDescent="0.25">
      <c r="A3" s="61" t="s">
        <v>570</v>
      </c>
      <c r="B3" s="62">
        <v>249</v>
      </c>
      <c r="C3" s="62">
        <v>261</v>
      </c>
      <c r="D3" s="62">
        <v>25</v>
      </c>
      <c r="E3" s="62">
        <v>13837</v>
      </c>
      <c r="F3" s="62">
        <v>722</v>
      </c>
      <c r="G3" s="62">
        <v>1567</v>
      </c>
      <c r="H3" s="62">
        <v>7357</v>
      </c>
      <c r="I3" s="62">
        <v>1577</v>
      </c>
      <c r="J3" s="62">
        <v>1454</v>
      </c>
      <c r="K3" s="62">
        <v>634</v>
      </c>
      <c r="L3" s="62">
        <v>874</v>
      </c>
      <c r="M3" s="62">
        <v>677</v>
      </c>
      <c r="N3" s="62">
        <v>25</v>
      </c>
      <c r="O3" s="63">
        <v>6</v>
      </c>
    </row>
    <row r="4" spans="1:15" x14ac:dyDescent="0.25">
      <c r="A4" s="33" t="s">
        <v>560</v>
      </c>
      <c r="B4" s="34">
        <v>206</v>
      </c>
      <c r="C4" s="34">
        <v>219</v>
      </c>
      <c r="D4" s="34">
        <v>16</v>
      </c>
      <c r="E4" s="34">
        <v>15257</v>
      </c>
      <c r="F4" s="34">
        <v>867</v>
      </c>
      <c r="G4" s="34">
        <v>1749</v>
      </c>
      <c r="H4" s="34">
        <v>8361</v>
      </c>
      <c r="I4" s="34">
        <v>1642</v>
      </c>
      <c r="J4" s="34">
        <v>1729</v>
      </c>
      <c r="K4" s="34">
        <v>762</v>
      </c>
      <c r="L4" s="34">
        <v>1097</v>
      </c>
      <c r="M4" s="34">
        <v>909</v>
      </c>
      <c r="N4" s="34">
        <v>16</v>
      </c>
      <c r="O4" s="35">
        <v>2</v>
      </c>
    </row>
    <row r="5" spans="1:15" x14ac:dyDescent="0.25">
      <c r="A5" s="61" t="s">
        <v>571</v>
      </c>
      <c r="B5" s="62">
        <v>210</v>
      </c>
      <c r="C5" s="62">
        <v>232</v>
      </c>
      <c r="D5" s="62">
        <v>19</v>
      </c>
      <c r="E5" s="62">
        <v>13487</v>
      </c>
      <c r="F5" s="62">
        <v>825</v>
      </c>
      <c r="G5" s="62">
        <v>1640</v>
      </c>
      <c r="H5" s="62">
        <v>7638</v>
      </c>
      <c r="I5" s="62">
        <v>1490</v>
      </c>
      <c r="J5" s="62">
        <v>1447</v>
      </c>
      <c r="K5" s="62">
        <v>730</v>
      </c>
      <c r="L5" s="62">
        <v>1019</v>
      </c>
      <c r="M5" s="62">
        <v>863</v>
      </c>
      <c r="N5" s="62">
        <v>19</v>
      </c>
      <c r="O5" s="63">
        <v>1</v>
      </c>
    </row>
    <row r="6" spans="1:15" x14ac:dyDescent="0.25">
      <c r="A6" s="33" t="s">
        <v>572</v>
      </c>
      <c r="B6" s="34">
        <v>209</v>
      </c>
      <c r="C6" s="34">
        <v>232</v>
      </c>
      <c r="D6" s="34">
        <v>12</v>
      </c>
      <c r="E6" s="34">
        <v>14142</v>
      </c>
      <c r="F6" s="34">
        <v>1027</v>
      </c>
      <c r="G6" s="34">
        <v>1687</v>
      </c>
      <c r="H6" s="34">
        <v>7807</v>
      </c>
      <c r="I6" s="34">
        <v>1453</v>
      </c>
      <c r="J6" s="34">
        <v>1532</v>
      </c>
      <c r="K6" s="34">
        <v>660</v>
      </c>
      <c r="L6" s="34">
        <v>969</v>
      </c>
      <c r="M6" s="34">
        <v>893</v>
      </c>
      <c r="N6" s="34">
        <v>12</v>
      </c>
      <c r="O6" s="35">
        <v>1</v>
      </c>
    </row>
    <row r="7" spans="1:15" x14ac:dyDescent="0.25">
      <c r="A7" s="61" t="s">
        <v>563</v>
      </c>
      <c r="B7" s="62">
        <v>190</v>
      </c>
      <c r="C7" s="62">
        <v>201</v>
      </c>
      <c r="D7" s="62">
        <v>17</v>
      </c>
      <c r="E7" s="62">
        <v>13829</v>
      </c>
      <c r="F7" s="62">
        <v>975</v>
      </c>
      <c r="G7" s="62">
        <v>1624</v>
      </c>
      <c r="H7" s="62">
        <v>7238</v>
      </c>
      <c r="I7" s="62">
        <v>1423</v>
      </c>
      <c r="J7" s="62">
        <v>1498</v>
      </c>
      <c r="K7" s="62">
        <v>642</v>
      </c>
      <c r="L7" s="62">
        <v>1007</v>
      </c>
      <c r="M7" s="62">
        <v>926</v>
      </c>
      <c r="N7" s="62">
        <v>17</v>
      </c>
      <c r="O7" s="63">
        <v>1</v>
      </c>
    </row>
    <row r="8" spans="1:15" x14ac:dyDescent="0.25">
      <c r="A8" s="33" t="s">
        <v>564</v>
      </c>
      <c r="B8" s="34">
        <v>229</v>
      </c>
      <c r="C8" s="34">
        <v>247</v>
      </c>
      <c r="D8" s="34">
        <v>14</v>
      </c>
      <c r="E8" s="34">
        <v>13276</v>
      </c>
      <c r="F8" s="34">
        <v>1016</v>
      </c>
      <c r="G8" s="34">
        <v>1695</v>
      </c>
      <c r="H8" s="34">
        <v>7484</v>
      </c>
      <c r="I8" s="34">
        <v>1385</v>
      </c>
      <c r="J8" s="34">
        <v>1427</v>
      </c>
      <c r="K8" s="34">
        <v>651</v>
      </c>
      <c r="L8" s="34">
        <v>966</v>
      </c>
      <c r="M8" s="34">
        <v>835</v>
      </c>
      <c r="N8" s="34">
        <v>14</v>
      </c>
      <c r="O8" s="35">
        <v>1</v>
      </c>
    </row>
    <row r="9" spans="1:15" x14ac:dyDescent="0.25">
      <c r="A9" s="61" t="s">
        <v>573</v>
      </c>
      <c r="B9" s="62">
        <v>220</v>
      </c>
      <c r="C9" s="62">
        <v>234</v>
      </c>
      <c r="D9" s="62">
        <v>10</v>
      </c>
      <c r="E9" s="62">
        <v>13298</v>
      </c>
      <c r="F9" s="62">
        <v>987</v>
      </c>
      <c r="G9" s="62">
        <v>1848</v>
      </c>
      <c r="H9" s="62">
        <v>8136</v>
      </c>
      <c r="I9" s="62">
        <v>1419</v>
      </c>
      <c r="J9" s="62">
        <v>1506</v>
      </c>
      <c r="K9" s="62">
        <v>623</v>
      </c>
      <c r="L9" s="62">
        <v>925</v>
      </c>
      <c r="M9" s="62">
        <v>706</v>
      </c>
      <c r="N9" s="62">
        <v>10</v>
      </c>
      <c r="O9" s="63">
        <v>3</v>
      </c>
    </row>
    <row r="10" spans="1:15" x14ac:dyDescent="0.25">
      <c r="A10" s="33" t="s">
        <v>574</v>
      </c>
      <c r="B10" s="34">
        <v>196</v>
      </c>
      <c r="C10" s="34">
        <v>208</v>
      </c>
      <c r="D10" s="34">
        <v>14</v>
      </c>
      <c r="E10" s="34">
        <v>12440</v>
      </c>
      <c r="F10" s="34">
        <v>838</v>
      </c>
      <c r="G10" s="34">
        <v>1578</v>
      </c>
      <c r="H10" s="34">
        <v>6879</v>
      </c>
      <c r="I10" s="34">
        <v>1262</v>
      </c>
      <c r="J10" s="34">
        <v>1421</v>
      </c>
      <c r="K10" s="34">
        <v>696</v>
      </c>
      <c r="L10" s="34">
        <v>917</v>
      </c>
      <c r="M10" s="34">
        <v>736</v>
      </c>
      <c r="N10" s="34">
        <v>14</v>
      </c>
      <c r="O10" s="35">
        <v>2</v>
      </c>
    </row>
    <row r="11" spans="1:15" x14ac:dyDescent="0.25">
      <c r="A11" s="61" t="s">
        <v>575</v>
      </c>
      <c r="B11" s="62">
        <v>204</v>
      </c>
      <c r="C11" s="62">
        <v>227</v>
      </c>
      <c r="D11" s="62">
        <v>9</v>
      </c>
      <c r="E11" s="62">
        <v>12992</v>
      </c>
      <c r="F11" s="62">
        <v>843</v>
      </c>
      <c r="G11" s="62">
        <v>1561</v>
      </c>
      <c r="H11" s="62">
        <v>7066</v>
      </c>
      <c r="I11" s="62">
        <v>1371</v>
      </c>
      <c r="J11" s="62">
        <v>1506</v>
      </c>
      <c r="K11" s="62">
        <v>708</v>
      </c>
      <c r="L11" s="62">
        <v>934</v>
      </c>
      <c r="M11" s="62">
        <v>695</v>
      </c>
      <c r="N11" s="62">
        <v>9</v>
      </c>
      <c r="O11" s="63">
        <v>3</v>
      </c>
    </row>
    <row r="12" spans="1:15" x14ac:dyDescent="0.25">
      <c r="A12" s="33" t="s">
        <v>568</v>
      </c>
      <c r="B12" s="34">
        <v>234</v>
      </c>
      <c r="C12" s="34">
        <v>257</v>
      </c>
      <c r="D12" s="34">
        <v>10</v>
      </c>
      <c r="E12" s="34">
        <v>12258</v>
      </c>
      <c r="F12" s="34">
        <v>780</v>
      </c>
      <c r="G12" s="34">
        <v>1477</v>
      </c>
      <c r="H12" s="34">
        <v>6452</v>
      </c>
      <c r="I12" s="34">
        <v>1331</v>
      </c>
      <c r="J12" s="34">
        <v>1593</v>
      </c>
      <c r="K12" s="34">
        <v>590</v>
      </c>
      <c r="L12" s="34">
        <v>720</v>
      </c>
      <c r="M12" s="34">
        <v>565</v>
      </c>
      <c r="N12" s="34">
        <v>10</v>
      </c>
      <c r="O12" s="35">
        <v>2</v>
      </c>
    </row>
    <row r="13" spans="1:15" ht="15.75" thickBot="1" x14ac:dyDescent="0.3">
      <c r="A13" s="61" t="s">
        <v>576</v>
      </c>
      <c r="B13" s="62">
        <v>261</v>
      </c>
      <c r="C13" s="62">
        <v>292</v>
      </c>
      <c r="D13" s="62">
        <v>11</v>
      </c>
      <c r="E13" s="62">
        <v>11624</v>
      </c>
      <c r="F13" s="62">
        <v>829</v>
      </c>
      <c r="G13" s="62">
        <v>1348</v>
      </c>
      <c r="H13" s="62">
        <v>6876</v>
      </c>
      <c r="I13" s="62">
        <v>1610</v>
      </c>
      <c r="J13" s="62">
        <v>1466</v>
      </c>
      <c r="K13" s="62">
        <v>506</v>
      </c>
      <c r="L13" s="62">
        <v>630</v>
      </c>
      <c r="M13" s="62">
        <v>481</v>
      </c>
      <c r="N13" s="62">
        <v>11</v>
      </c>
      <c r="O13" s="63">
        <v>3</v>
      </c>
    </row>
    <row r="14" spans="1:15" ht="15.75" thickBot="1" x14ac:dyDescent="0.3">
      <c r="A14" s="76" t="s">
        <v>516</v>
      </c>
      <c r="B14" s="77">
        <f t="shared" ref="B14:M14" si="0">SUM(B2:B13)</f>
        <v>2666</v>
      </c>
      <c r="C14" s="77">
        <f t="shared" si="0"/>
        <v>2885</v>
      </c>
      <c r="D14" s="77">
        <f t="shared" si="0"/>
        <v>169</v>
      </c>
      <c r="E14" s="77">
        <f t="shared" si="0"/>
        <v>160873</v>
      </c>
      <c r="F14" s="77">
        <f t="shared" si="0"/>
        <v>10478</v>
      </c>
      <c r="G14" s="77">
        <f t="shared" si="0"/>
        <v>19541</v>
      </c>
      <c r="H14" s="77">
        <f t="shared" si="0"/>
        <v>88465</v>
      </c>
      <c r="I14" s="77">
        <f t="shared" si="0"/>
        <v>17614</v>
      </c>
      <c r="J14" s="77">
        <f t="shared" si="0"/>
        <v>18260</v>
      </c>
      <c r="K14" s="77">
        <f t="shared" si="0"/>
        <v>7861</v>
      </c>
      <c r="L14" s="77">
        <f t="shared" si="0"/>
        <v>10957</v>
      </c>
      <c r="M14" s="77">
        <f t="shared" si="0"/>
        <v>8914</v>
      </c>
      <c r="N14" s="77">
        <f t="shared" ref="N14:O14" si="1">SUM(N2:N13)</f>
        <v>169</v>
      </c>
      <c r="O14" s="78">
        <f t="shared" si="1"/>
        <v>27</v>
      </c>
    </row>
    <row r="16" spans="1:15" x14ac:dyDescent="0.25">
      <c r="A16" t="s">
        <v>593</v>
      </c>
      <c r="B16" s="106">
        <f>SUM(B2:B3)</f>
        <v>507</v>
      </c>
      <c r="C16" s="106">
        <f t="shared" ref="C16:O16" si="2">SUM(C2:C3)</f>
        <v>536</v>
      </c>
      <c r="D16" s="106">
        <f t="shared" si="2"/>
        <v>37</v>
      </c>
      <c r="E16" s="106">
        <f t="shared" si="2"/>
        <v>28270</v>
      </c>
      <c r="F16" s="106">
        <f t="shared" si="2"/>
        <v>1491</v>
      </c>
      <c r="G16" s="106">
        <f t="shared" si="2"/>
        <v>3334</v>
      </c>
      <c r="H16" s="106">
        <f t="shared" si="2"/>
        <v>14528</v>
      </c>
      <c r="I16" s="106">
        <f t="shared" si="2"/>
        <v>3228</v>
      </c>
      <c r="J16" s="106">
        <f t="shared" si="2"/>
        <v>3135</v>
      </c>
      <c r="K16" s="106">
        <f t="shared" si="2"/>
        <v>1293</v>
      </c>
      <c r="L16" s="106">
        <f t="shared" si="2"/>
        <v>1773</v>
      </c>
      <c r="M16" s="106">
        <f t="shared" si="2"/>
        <v>1305</v>
      </c>
      <c r="N16" s="106">
        <f t="shared" si="2"/>
        <v>37</v>
      </c>
      <c r="O16" s="106">
        <f t="shared" si="2"/>
        <v>8</v>
      </c>
    </row>
    <row r="17" spans="1:15" x14ac:dyDescent="0.25">
      <c r="A17" t="s">
        <v>594</v>
      </c>
      <c r="B17" s="106">
        <f>SUM(B2:B4)</f>
        <v>713</v>
      </c>
      <c r="C17" s="106">
        <f t="shared" ref="C17:O17" si="3">SUM(C2:C4)</f>
        <v>755</v>
      </c>
      <c r="D17" s="106">
        <f t="shared" si="3"/>
        <v>53</v>
      </c>
      <c r="E17" s="106">
        <f t="shared" si="3"/>
        <v>43527</v>
      </c>
      <c r="F17" s="106">
        <f t="shared" si="3"/>
        <v>2358</v>
      </c>
      <c r="G17" s="106">
        <f t="shared" si="3"/>
        <v>5083</v>
      </c>
      <c r="H17" s="106">
        <f t="shared" si="3"/>
        <v>22889</v>
      </c>
      <c r="I17" s="106">
        <f t="shared" si="3"/>
        <v>4870</v>
      </c>
      <c r="J17" s="106">
        <f t="shared" si="3"/>
        <v>4864</v>
      </c>
      <c r="K17" s="106">
        <f t="shared" si="3"/>
        <v>2055</v>
      </c>
      <c r="L17" s="106">
        <f t="shared" si="3"/>
        <v>2870</v>
      </c>
      <c r="M17" s="106">
        <f t="shared" si="3"/>
        <v>2214</v>
      </c>
      <c r="N17" s="106">
        <f t="shared" si="3"/>
        <v>53</v>
      </c>
      <c r="O17" s="106">
        <f t="shared" si="3"/>
        <v>10</v>
      </c>
    </row>
    <row r="18" spans="1:15" x14ac:dyDescent="0.25">
      <c r="A18" t="s">
        <v>595</v>
      </c>
      <c r="B18" s="106">
        <f>SUM(B2:B5)</f>
        <v>923</v>
      </c>
      <c r="C18" s="106">
        <f t="shared" ref="C18:O18" si="4">SUM(C2:C5)</f>
        <v>987</v>
      </c>
      <c r="D18" s="106">
        <f t="shared" si="4"/>
        <v>72</v>
      </c>
      <c r="E18" s="106">
        <f t="shared" si="4"/>
        <v>57014</v>
      </c>
      <c r="F18" s="106">
        <f t="shared" si="4"/>
        <v>3183</v>
      </c>
      <c r="G18" s="106">
        <f t="shared" si="4"/>
        <v>6723</v>
      </c>
      <c r="H18" s="106">
        <f t="shared" si="4"/>
        <v>30527</v>
      </c>
      <c r="I18" s="106">
        <f t="shared" si="4"/>
        <v>6360</v>
      </c>
      <c r="J18" s="106">
        <f t="shared" si="4"/>
        <v>6311</v>
      </c>
      <c r="K18" s="106">
        <f t="shared" si="4"/>
        <v>2785</v>
      </c>
      <c r="L18" s="106">
        <f t="shared" si="4"/>
        <v>3889</v>
      </c>
      <c r="M18" s="106">
        <f t="shared" si="4"/>
        <v>3077</v>
      </c>
      <c r="N18" s="106">
        <f t="shared" si="4"/>
        <v>72</v>
      </c>
      <c r="O18" s="106">
        <f t="shared" si="4"/>
        <v>11</v>
      </c>
    </row>
    <row r="19" spans="1:15" x14ac:dyDescent="0.25">
      <c r="A19" t="s">
        <v>596</v>
      </c>
      <c r="B19" s="106">
        <f>SUM(B2:B6)</f>
        <v>1132</v>
      </c>
      <c r="C19" s="106">
        <f t="shared" ref="C19:O19" si="5">SUM(C2:C6)</f>
        <v>1219</v>
      </c>
      <c r="D19" s="106">
        <f t="shared" si="5"/>
        <v>84</v>
      </c>
      <c r="E19" s="106">
        <f t="shared" si="5"/>
        <v>71156</v>
      </c>
      <c r="F19" s="106">
        <f t="shared" si="5"/>
        <v>4210</v>
      </c>
      <c r="G19" s="106">
        <f t="shared" si="5"/>
        <v>8410</v>
      </c>
      <c r="H19" s="106">
        <f t="shared" si="5"/>
        <v>38334</v>
      </c>
      <c r="I19" s="106">
        <f t="shared" si="5"/>
        <v>7813</v>
      </c>
      <c r="J19" s="106">
        <f t="shared" si="5"/>
        <v>7843</v>
      </c>
      <c r="K19" s="106">
        <f t="shared" si="5"/>
        <v>3445</v>
      </c>
      <c r="L19" s="106">
        <f t="shared" si="5"/>
        <v>4858</v>
      </c>
      <c r="M19" s="106">
        <f t="shared" si="5"/>
        <v>3970</v>
      </c>
      <c r="N19" s="106">
        <f t="shared" si="5"/>
        <v>84</v>
      </c>
      <c r="O19" s="106">
        <f t="shared" si="5"/>
        <v>12</v>
      </c>
    </row>
    <row r="20" spans="1:15" x14ac:dyDescent="0.25">
      <c r="A20" t="s">
        <v>597</v>
      </c>
      <c r="B20" s="106">
        <f>SUM(B2:B7)</f>
        <v>1322</v>
      </c>
      <c r="C20" s="106">
        <f t="shared" ref="C20:O20" si="6">SUM(C2:C7)</f>
        <v>1420</v>
      </c>
      <c r="D20" s="106">
        <f t="shared" si="6"/>
        <v>101</v>
      </c>
      <c r="E20" s="106">
        <f t="shared" si="6"/>
        <v>84985</v>
      </c>
      <c r="F20" s="106">
        <f t="shared" si="6"/>
        <v>5185</v>
      </c>
      <c r="G20" s="106">
        <f t="shared" si="6"/>
        <v>10034</v>
      </c>
      <c r="H20" s="106">
        <f t="shared" si="6"/>
        <v>45572</v>
      </c>
      <c r="I20" s="106">
        <f t="shared" si="6"/>
        <v>9236</v>
      </c>
      <c r="J20" s="106">
        <f t="shared" si="6"/>
        <v>9341</v>
      </c>
      <c r="K20" s="106">
        <f t="shared" si="6"/>
        <v>4087</v>
      </c>
      <c r="L20" s="106">
        <f t="shared" si="6"/>
        <v>5865</v>
      </c>
      <c r="M20" s="106">
        <f t="shared" si="6"/>
        <v>4896</v>
      </c>
      <c r="N20" s="106">
        <f t="shared" si="6"/>
        <v>101</v>
      </c>
      <c r="O20" s="106">
        <f t="shared" si="6"/>
        <v>13</v>
      </c>
    </row>
    <row r="21" spans="1:15" x14ac:dyDescent="0.25">
      <c r="A21" t="s">
        <v>598</v>
      </c>
      <c r="B21" s="106">
        <f>SUM(B2:B8)</f>
        <v>1551</v>
      </c>
      <c r="C21" s="106">
        <f t="shared" ref="C21:O21" si="7">SUM(C2:C8)</f>
        <v>1667</v>
      </c>
      <c r="D21" s="106">
        <f t="shared" si="7"/>
        <v>115</v>
      </c>
      <c r="E21" s="106">
        <f t="shared" si="7"/>
        <v>98261</v>
      </c>
      <c r="F21" s="106">
        <f t="shared" si="7"/>
        <v>6201</v>
      </c>
      <c r="G21" s="106">
        <f t="shared" si="7"/>
        <v>11729</v>
      </c>
      <c r="H21" s="106">
        <f t="shared" si="7"/>
        <v>53056</v>
      </c>
      <c r="I21" s="106">
        <f t="shared" si="7"/>
        <v>10621</v>
      </c>
      <c r="J21" s="106">
        <f t="shared" si="7"/>
        <v>10768</v>
      </c>
      <c r="K21" s="106">
        <f t="shared" si="7"/>
        <v>4738</v>
      </c>
      <c r="L21" s="106">
        <f t="shared" si="7"/>
        <v>6831</v>
      </c>
      <c r="M21" s="106">
        <f t="shared" si="7"/>
        <v>5731</v>
      </c>
      <c r="N21" s="106">
        <f t="shared" si="7"/>
        <v>115</v>
      </c>
      <c r="O21" s="106">
        <f t="shared" si="7"/>
        <v>14</v>
      </c>
    </row>
    <row r="22" spans="1:15" x14ac:dyDescent="0.25">
      <c r="A22" t="s">
        <v>599</v>
      </c>
      <c r="B22" s="106">
        <f>SUM(B2:B9)</f>
        <v>1771</v>
      </c>
      <c r="C22" s="106">
        <f t="shared" ref="C22:O22" si="8">SUM(C2:C9)</f>
        <v>1901</v>
      </c>
      <c r="D22" s="106">
        <f t="shared" si="8"/>
        <v>125</v>
      </c>
      <c r="E22" s="106">
        <f t="shared" si="8"/>
        <v>111559</v>
      </c>
      <c r="F22" s="106">
        <f t="shared" si="8"/>
        <v>7188</v>
      </c>
      <c r="G22" s="106">
        <f t="shared" si="8"/>
        <v>13577</v>
      </c>
      <c r="H22" s="106">
        <f t="shared" si="8"/>
        <v>61192</v>
      </c>
      <c r="I22" s="106">
        <f t="shared" si="8"/>
        <v>12040</v>
      </c>
      <c r="J22" s="106">
        <f t="shared" si="8"/>
        <v>12274</v>
      </c>
      <c r="K22" s="106">
        <f t="shared" si="8"/>
        <v>5361</v>
      </c>
      <c r="L22" s="106">
        <f t="shared" si="8"/>
        <v>7756</v>
      </c>
      <c r="M22" s="106">
        <f t="shared" si="8"/>
        <v>6437</v>
      </c>
      <c r="N22" s="106">
        <f t="shared" si="8"/>
        <v>125</v>
      </c>
      <c r="O22" s="106">
        <f t="shared" si="8"/>
        <v>17</v>
      </c>
    </row>
    <row r="23" spans="1:15" x14ac:dyDescent="0.25">
      <c r="A23" t="s">
        <v>600</v>
      </c>
      <c r="B23" s="106">
        <f>SUM(B2:B10)</f>
        <v>1967</v>
      </c>
      <c r="C23" s="106">
        <f t="shared" ref="C23:O23" si="9">SUM(C2:C10)</f>
        <v>2109</v>
      </c>
      <c r="D23" s="106">
        <f t="shared" si="9"/>
        <v>139</v>
      </c>
      <c r="E23" s="106">
        <f t="shared" si="9"/>
        <v>123999</v>
      </c>
      <c r="F23" s="106">
        <f t="shared" si="9"/>
        <v>8026</v>
      </c>
      <c r="G23" s="106">
        <f t="shared" si="9"/>
        <v>15155</v>
      </c>
      <c r="H23" s="106">
        <f t="shared" si="9"/>
        <v>68071</v>
      </c>
      <c r="I23" s="106">
        <f t="shared" si="9"/>
        <v>13302</v>
      </c>
      <c r="J23" s="106">
        <f t="shared" si="9"/>
        <v>13695</v>
      </c>
      <c r="K23" s="106">
        <f t="shared" si="9"/>
        <v>6057</v>
      </c>
      <c r="L23" s="106">
        <f t="shared" si="9"/>
        <v>8673</v>
      </c>
      <c r="M23" s="106">
        <f t="shared" si="9"/>
        <v>7173</v>
      </c>
      <c r="N23" s="106">
        <f t="shared" si="9"/>
        <v>139</v>
      </c>
      <c r="O23" s="106">
        <f t="shared" si="9"/>
        <v>19</v>
      </c>
    </row>
    <row r="24" spans="1:15" x14ac:dyDescent="0.25">
      <c r="A24" t="s">
        <v>601</v>
      </c>
      <c r="B24" s="106">
        <f>SUM(B2:B11)</f>
        <v>2171</v>
      </c>
      <c r="C24" s="106">
        <f t="shared" ref="C24:O24" si="10">SUM(C2:C11)</f>
        <v>2336</v>
      </c>
      <c r="D24" s="106">
        <f t="shared" si="10"/>
        <v>148</v>
      </c>
      <c r="E24" s="106">
        <f t="shared" si="10"/>
        <v>136991</v>
      </c>
      <c r="F24" s="106">
        <f t="shared" si="10"/>
        <v>8869</v>
      </c>
      <c r="G24" s="106">
        <f t="shared" si="10"/>
        <v>16716</v>
      </c>
      <c r="H24" s="106">
        <f t="shared" si="10"/>
        <v>75137</v>
      </c>
      <c r="I24" s="106">
        <f t="shared" si="10"/>
        <v>14673</v>
      </c>
      <c r="J24" s="106">
        <f t="shared" si="10"/>
        <v>15201</v>
      </c>
      <c r="K24" s="106">
        <f t="shared" si="10"/>
        <v>6765</v>
      </c>
      <c r="L24" s="106">
        <f t="shared" si="10"/>
        <v>9607</v>
      </c>
      <c r="M24" s="106">
        <f t="shared" si="10"/>
        <v>7868</v>
      </c>
      <c r="N24" s="106">
        <f t="shared" si="10"/>
        <v>148</v>
      </c>
      <c r="O24" s="106">
        <f t="shared" si="10"/>
        <v>22</v>
      </c>
    </row>
    <row r="25" spans="1:15" x14ac:dyDescent="0.25">
      <c r="A25" t="s">
        <v>602</v>
      </c>
      <c r="B25" s="106">
        <f>SUM(B2:B12)</f>
        <v>2405</v>
      </c>
      <c r="C25" s="106">
        <f t="shared" ref="C25:O25" si="11">SUM(C2:C12)</f>
        <v>2593</v>
      </c>
      <c r="D25" s="106">
        <f t="shared" si="11"/>
        <v>158</v>
      </c>
      <c r="E25" s="106">
        <f t="shared" si="11"/>
        <v>149249</v>
      </c>
      <c r="F25" s="106">
        <f t="shared" si="11"/>
        <v>9649</v>
      </c>
      <c r="G25" s="106">
        <f t="shared" si="11"/>
        <v>18193</v>
      </c>
      <c r="H25" s="106">
        <f t="shared" si="11"/>
        <v>81589</v>
      </c>
      <c r="I25" s="106">
        <f t="shared" si="11"/>
        <v>16004</v>
      </c>
      <c r="J25" s="106">
        <f t="shared" si="11"/>
        <v>16794</v>
      </c>
      <c r="K25" s="106">
        <f t="shared" si="11"/>
        <v>7355</v>
      </c>
      <c r="L25" s="106">
        <f t="shared" si="11"/>
        <v>10327</v>
      </c>
      <c r="M25" s="106">
        <f t="shared" si="11"/>
        <v>8433</v>
      </c>
      <c r="N25" s="106">
        <f t="shared" si="11"/>
        <v>158</v>
      </c>
      <c r="O25" s="106">
        <f t="shared" si="11"/>
        <v>24</v>
      </c>
    </row>
    <row r="26" spans="1:15" x14ac:dyDescent="0.25">
      <c r="A26" t="s">
        <v>603</v>
      </c>
      <c r="B26" s="106">
        <f>SUM(B2:B13)</f>
        <v>2666</v>
      </c>
      <c r="C26" s="106">
        <f t="shared" ref="C26:O26" si="12">SUM(C2:C13)</f>
        <v>2885</v>
      </c>
      <c r="D26" s="106">
        <f t="shared" si="12"/>
        <v>169</v>
      </c>
      <c r="E26" s="106">
        <f t="shared" si="12"/>
        <v>160873</v>
      </c>
      <c r="F26" s="106">
        <f t="shared" si="12"/>
        <v>10478</v>
      </c>
      <c r="G26" s="106">
        <f t="shared" si="12"/>
        <v>19541</v>
      </c>
      <c r="H26" s="106">
        <f t="shared" si="12"/>
        <v>88465</v>
      </c>
      <c r="I26" s="106">
        <f t="shared" si="12"/>
        <v>17614</v>
      </c>
      <c r="J26" s="106">
        <f t="shared" si="12"/>
        <v>18260</v>
      </c>
      <c r="K26" s="106">
        <f t="shared" si="12"/>
        <v>7861</v>
      </c>
      <c r="L26" s="106">
        <f t="shared" si="12"/>
        <v>10957</v>
      </c>
      <c r="M26" s="106">
        <f t="shared" si="12"/>
        <v>8914</v>
      </c>
      <c r="N26" s="106">
        <f t="shared" si="12"/>
        <v>169</v>
      </c>
      <c r="O26" s="106">
        <f t="shared" si="12"/>
        <v>27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522"/>
  <sheetViews>
    <sheetView showGridLines="0" workbookViewId="0">
      <selection activeCell="A6" sqref="A6"/>
    </sheetView>
  </sheetViews>
  <sheetFormatPr defaultRowHeight="15" outlineLevelRow="1" x14ac:dyDescent="0.25"/>
  <cols>
    <col min="1" max="1" width="26.7109375" customWidth="1"/>
    <col min="2" max="2" width="16.28515625" bestFit="1" customWidth="1"/>
    <col min="11" max="13" width="11.7109375" customWidth="1"/>
    <col min="14" max="15" width="12.28515625" customWidth="1"/>
  </cols>
  <sheetData>
    <row r="1" spans="1:1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5" x14ac:dyDescent="0.25">
      <c r="A2" s="102" t="s">
        <v>515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5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25">
      <c r="A5" s="100" t="s">
        <v>578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7" spans="1:15" hidden="1" outlineLevel="1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 x14ac:dyDescent="0.25">
      <c r="A8" s="23" t="s">
        <v>518</v>
      </c>
      <c r="B8" s="24" t="s">
        <v>530</v>
      </c>
      <c r="C8" s="52" t="s">
        <v>547</v>
      </c>
      <c r="D8" s="24"/>
      <c r="E8" s="24"/>
      <c r="F8" s="24"/>
      <c r="G8" s="24"/>
      <c r="H8" s="24"/>
      <c r="I8" s="24"/>
      <c r="J8" s="24"/>
      <c r="K8" s="24"/>
      <c r="L8" s="24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57" t="s">
        <v>18</v>
      </c>
      <c r="B13" s="53">
        <v>0</v>
      </c>
      <c r="C13" s="53">
        <v>0</v>
      </c>
      <c r="D13" s="53">
        <v>0</v>
      </c>
      <c r="E13" s="53">
        <v>61</v>
      </c>
      <c r="F13" s="53">
        <v>21</v>
      </c>
      <c r="G13" s="53">
        <v>3</v>
      </c>
      <c r="H13" s="53">
        <v>2</v>
      </c>
      <c r="I13" s="53">
        <v>0</v>
      </c>
      <c r="J13" s="53">
        <v>2</v>
      </c>
      <c r="K13" s="53">
        <v>2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41</v>
      </c>
      <c r="F14" s="53">
        <v>5</v>
      </c>
      <c r="G14" s="53">
        <v>7</v>
      </c>
      <c r="H14" s="53">
        <v>2</v>
      </c>
      <c r="I14" s="53">
        <v>2</v>
      </c>
      <c r="J14" s="53">
        <v>6</v>
      </c>
      <c r="K14" s="53">
        <v>2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175</v>
      </c>
      <c r="F15" s="53">
        <v>9</v>
      </c>
      <c r="G15" s="53">
        <v>2</v>
      </c>
      <c r="H15" s="53">
        <v>6</v>
      </c>
      <c r="I15" s="53">
        <v>1</v>
      </c>
      <c r="J15" s="53">
        <v>14</v>
      </c>
      <c r="K15" s="53">
        <v>4</v>
      </c>
      <c r="L15" s="53">
        <v>7</v>
      </c>
      <c r="M15" s="53">
        <v>2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60</v>
      </c>
      <c r="F16" s="53">
        <v>4</v>
      </c>
      <c r="G16" s="53">
        <v>7</v>
      </c>
      <c r="H16" s="53">
        <v>3</v>
      </c>
      <c r="I16" s="53">
        <v>1</v>
      </c>
      <c r="J16" s="53">
        <v>4</v>
      </c>
      <c r="K16" s="53">
        <v>7</v>
      </c>
      <c r="L16" s="53">
        <v>3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1</v>
      </c>
      <c r="C17" s="53">
        <v>1</v>
      </c>
      <c r="D17" s="53">
        <v>0</v>
      </c>
      <c r="E17" s="53">
        <v>100</v>
      </c>
      <c r="F17" s="53">
        <v>23</v>
      </c>
      <c r="G17" s="53">
        <v>3</v>
      </c>
      <c r="H17" s="53">
        <v>1</v>
      </c>
      <c r="I17" s="53">
        <v>0</v>
      </c>
      <c r="J17" s="53">
        <v>1</v>
      </c>
      <c r="K17" s="53">
        <v>5</v>
      </c>
      <c r="L17" s="53">
        <v>4</v>
      </c>
      <c r="M17" s="53">
        <v>1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9</v>
      </c>
      <c r="C18" s="53">
        <v>9</v>
      </c>
      <c r="D18" s="53">
        <v>1</v>
      </c>
      <c r="E18" s="53">
        <v>833</v>
      </c>
      <c r="F18" s="53">
        <v>142</v>
      </c>
      <c r="G18" s="53">
        <v>18</v>
      </c>
      <c r="H18" s="53">
        <v>155</v>
      </c>
      <c r="I18" s="53">
        <v>4</v>
      </c>
      <c r="J18" s="53">
        <v>67</v>
      </c>
      <c r="K18" s="53">
        <v>52</v>
      </c>
      <c r="L18" s="53">
        <v>148</v>
      </c>
      <c r="M18" s="53">
        <v>34</v>
      </c>
      <c r="N18" s="53">
        <v>1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45</v>
      </c>
      <c r="F19" s="53">
        <v>8</v>
      </c>
      <c r="G19" s="53">
        <v>0</v>
      </c>
      <c r="H19" s="53">
        <v>0</v>
      </c>
      <c r="I19" s="53">
        <v>0</v>
      </c>
      <c r="J19" s="53">
        <v>1</v>
      </c>
      <c r="K19" s="53">
        <v>13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10</v>
      </c>
      <c r="F20" s="53">
        <v>2</v>
      </c>
      <c r="G20" s="53">
        <v>1</v>
      </c>
      <c r="H20" s="53">
        <v>2</v>
      </c>
      <c r="I20" s="53">
        <v>1</v>
      </c>
      <c r="J20" s="53">
        <v>1</v>
      </c>
      <c r="K20" s="53">
        <v>1</v>
      </c>
      <c r="L20" s="53">
        <v>0</v>
      </c>
      <c r="M20" s="53">
        <v>1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1</v>
      </c>
      <c r="C21" s="53">
        <v>1</v>
      </c>
      <c r="D21" s="53">
        <v>0</v>
      </c>
      <c r="E21" s="53">
        <v>53</v>
      </c>
      <c r="F21" s="53">
        <v>24</v>
      </c>
      <c r="G21" s="53">
        <v>2</v>
      </c>
      <c r="H21" s="53">
        <v>13</v>
      </c>
      <c r="I21" s="53">
        <v>0</v>
      </c>
      <c r="J21" s="53">
        <v>0</v>
      </c>
      <c r="K21" s="53">
        <v>9</v>
      </c>
      <c r="L21" s="53">
        <v>1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17</v>
      </c>
      <c r="F22" s="53">
        <v>3</v>
      </c>
      <c r="G22" s="53">
        <v>0</v>
      </c>
      <c r="H22" s="53">
        <v>0</v>
      </c>
      <c r="I22" s="53">
        <v>0</v>
      </c>
      <c r="J22" s="53">
        <v>0</v>
      </c>
      <c r="K22" s="53">
        <v>2</v>
      </c>
      <c r="L22" s="53">
        <v>1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7</v>
      </c>
      <c r="F23" s="53">
        <v>0</v>
      </c>
      <c r="G23" s="53">
        <v>0</v>
      </c>
      <c r="H23" s="53">
        <v>1</v>
      </c>
      <c r="I23" s="53">
        <v>0</v>
      </c>
      <c r="J23" s="53">
        <v>2</v>
      </c>
      <c r="K23" s="53">
        <v>0</v>
      </c>
      <c r="L23" s="53">
        <v>1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107</v>
      </c>
      <c r="C24" s="53">
        <v>135</v>
      </c>
      <c r="D24" s="53">
        <v>4</v>
      </c>
      <c r="E24" s="53">
        <v>1828</v>
      </c>
      <c r="F24" s="53">
        <v>27</v>
      </c>
      <c r="G24" s="53">
        <v>557</v>
      </c>
      <c r="H24" s="53">
        <v>3987</v>
      </c>
      <c r="I24" s="53">
        <v>651</v>
      </c>
      <c r="J24" s="53">
        <v>226</v>
      </c>
      <c r="K24" s="53">
        <v>106</v>
      </c>
      <c r="L24" s="53">
        <v>102</v>
      </c>
      <c r="M24" s="53">
        <v>181</v>
      </c>
      <c r="N24" s="53">
        <v>4</v>
      </c>
      <c r="O24" s="53">
        <v>1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41</v>
      </c>
      <c r="F25" s="53">
        <v>8</v>
      </c>
      <c r="G25" s="53">
        <v>2</v>
      </c>
      <c r="H25" s="53">
        <v>4</v>
      </c>
      <c r="I25" s="53">
        <v>0</v>
      </c>
      <c r="J25" s="53">
        <v>4</v>
      </c>
      <c r="K25" s="53">
        <v>3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2</v>
      </c>
      <c r="C26" s="53">
        <v>2</v>
      </c>
      <c r="D26" s="53">
        <v>0</v>
      </c>
      <c r="E26" s="53">
        <v>120</v>
      </c>
      <c r="F26" s="53">
        <v>9</v>
      </c>
      <c r="G26" s="53">
        <v>9</v>
      </c>
      <c r="H26" s="53">
        <v>2</v>
      </c>
      <c r="I26" s="53">
        <v>0</v>
      </c>
      <c r="J26" s="53">
        <v>4</v>
      </c>
      <c r="K26" s="53">
        <v>3</v>
      </c>
      <c r="L26" s="53">
        <v>1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22</v>
      </c>
      <c r="F27" s="53">
        <v>7</v>
      </c>
      <c r="G27" s="53">
        <v>1</v>
      </c>
      <c r="H27" s="53">
        <v>2</v>
      </c>
      <c r="I27" s="53">
        <v>0</v>
      </c>
      <c r="J27" s="53">
        <v>0</v>
      </c>
      <c r="K27" s="53">
        <v>4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43</v>
      </c>
      <c r="F28" s="53">
        <v>3</v>
      </c>
      <c r="G28" s="53">
        <v>5</v>
      </c>
      <c r="H28" s="53">
        <v>2</v>
      </c>
      <c r="I28" s="53">
        <v>0</v>
      </c>
      <c r="J28" s="53">
        <v>5</v>
      </c>
      <c r="K28" s="53">
        <v>4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140</v>
      </c>
      <c r="F29" s="53">
        <v>15</v>
      </c>
      <c r="G29" s="53">
        <v>9</v>
      </c>
      <c r="H29" s="53">
        <v>14</v>
      </c>
      <c r="I29" s="53">
        <v>1</v>
      </c>
      <c r="J29" s="53">
        <v>15</v>
      </c>
      <c r="K29" s="53">
        <v>3</v>
      </c>
      <c r="L29" s="53">
        <v>15</v>
      </c>
      <c r="M29" s="53">
        <v>7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169</v>
      </c>
      <c r="F30" s="53">
        <v>19</v>
      </c>
      <c r="G30" s="53">
        <v>2</v>
      </c>
      <c r="H30" s="53">
        <v>2</v>
      </c>
      <c r="I30" s="53">
        <v>0</v>
      </c>
      <c r="J30" s="53">
        <v>0</v>
      </c>
      <c r="K30" s="53">
        <v>3</v>
      </c>
      <c r="L30" s="53">
        <v>7</v>
      </c>
      <c r="M30" s="53">
        <v>1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2</v>
      </c>
      <c r="C31" s="53">
        <v>3</v>
      </c>
      <c r="D31" s="53">
        <v>1</v>
      </c>
      <c r="E31" s="53">
        <v>71</v>
      </c>
      <c r="F31" s="53">
        <v>7</v>
      </c>
      <c r="G31" s="53">
        <v>1</v>
      </c>
      <c r="H31" s="53">
        <v>15</v>
      </c>
      <c r="I31" s="53">
        <v>8</v>
      </c>
      <c r="J31" s="53">
        <v>7</v>
      </c>
      <c r="K31" s="53">
        <v>7</v>
      </c>
      <c r="L31" s="53">
        <v>7</v>
      </c>
      <c r="M31" s="53">
        <v>3</v>
      </c>
      <c r="N31" s="53">
        <v>1</v>
      </c>
      <c r="O31" s="53">
        <v>0</v>
      </c>
    </row>
    <row r="32" spans="1:15" x14ac:dyDescent="0.25">
      <c r="A32" s="57" t="s">
        <v>37</v>
      </c>
      <c r="B32" s="53">
        <v>1</v>
      </c>
      <c r="C32" s="53">
        <v>1</v>
      </c>
      <c r="D32" s="53">
        <v>0</v>
      </c>
      <c r="E32" s="53">
        <v>33</v>
      </c>
      <c r="F32" s="53">
        <v>3</v>
      </c>
      <c r="G32" s="53">
        <v>1</v>
      </c>
      <c r="H32" s="53">
        <v>0</v>
      </c>
      <c r="I32" s="53">
        <v>0</v>
      </c>
      <c r="J32" s="53">
        <v>3</v>
      </c>
      <c r="K32" s="53">
        <v>5</v>
      </c>
      <c r="L32" s="53">
        <v>3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224</v>
      </c>
      <c r="F33" s="53">
        <v>1</v>
      </c>
      <c r="G33" s="53">
        <v>22</v>
      </c>
      <c r="H33" s="53">
        <v>34</v>
      </c>
      <c r="I33" s="53">
        <v>6</v>
      </c>
      <c r="J33" s="53">
        <v>45</v>
      </c>
      <c r="K33" s="53">
        <v>6</v>
      </c>
      <c r="L33" s="53">
        <v>30</v>
      </c>
      <c r="M33" s="53">
        <v>12</v>
      </c>
      <c r="N33" s="53">
        <v>0</v>
      </c>
      <c r="O33" s="53">
        <v>1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8</v>
      </c>
      <c r="F34" s="53">
        <v>2</v>
      </c>
      <c r="G34" s="53">
        <v>0</v>
      </c>
      <c r="H34" s="53">
        <v>0</v>
      </c>
      <c r="I34" s="53">
        <v>0</v>
      </c>
      <c r="J34" s="53">
        <v>0</v>
      </c>
      <c r="K34" s="53">
        <v>1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4</v>
      </c>
      <c r="C35" s="53">
        <v>4</v>
      </c>
      <c r="D35" s="53">
        <v>0</v>
      </c>
      <c r="E35" s="53">
        <v>469</v>
      </c>
      <c r="F35" s="53">
        <v>23</v>
      </c>
      <c r="G35" s="53">
        <v>21</v>
      </c>
      <c r="H35" s="53">
        <v>32</v>
      </c>
      <c r="I35" s="53">
        <v>1</v>
      </c>
      <c r="J35" s="53">
        <v>21</v>
      </c>
      <c r="K35" s="53">
        <v>8</v>
      </c>
      <c r="L35" s="53">
        <v>19</v>
      </c>
      <c r="M35" s="53">
        <v>16</v>
      </c>
      <c r="N35" s="53">
        <v>0</v>
      </c>
      <c r="O35" s="53">
        <v>1</v>
      </c>
    </row>
    <row r="36" spans="1:15" x14ac:dyDescent="0.25">
      <c r="A36" s="57" t="s">
        <v>41</v>
      </c>
      <c r="B36" s="53">
        <v>1</v>
      </c>
      <c r="C36" s="53">
        <v>1</v>
      </c>
      <c r="D36" s="53">
        <v>0</v>
      </c>
      <c r="E36" s="53">
        <v>172</v>
      </c>
      <c r="F36" s="53">
        <v>29</v>
      </c>
      <c r="G36" s="53">
        <v>10</v>
      </c>
      <c r="H36" s="53">
        <v>11</v>
      </c>
      <c r="I36" s="53">
        <v>1</v>
      </c>
      <c r="J36" s="53">
        <v>13</v>
      </c>
      <c r="K36" s="53">
        <v>13</v>
      </c>
      <c r="L36" s="53">
        <v>1</v>
      </c>
      <c r="M36" s="53">
        <v>3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2</v>
      </c>
      <c r="C37" s="53">
        <v>8</v>
      </c>
      <c r="D37" s="53">
        <v>0</v>
      </c>
      <c r="E37" s="53">
        <v>158</v>
      </c>
      <c r="F37" s="53">
        <v>22</v>
      </c>
      <c r="G37" s="53">
        <v>18</v>
      </c>
      <c r="H37" s="53">
        <v>31</v>
      </c>
      <c r="I37" s="53">
        <v>5</v>
      </c>
      <c r="J37" s="53">
        <v>17</v>
      </c>
      <c r="K37" s="53">
        <v>10</v>
      </c>
      <c r="L37" s="53">
        <v>8</v>
      </c>
      <c r="M37" s="53">
        <v>14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2</v>
      </c>
      <c r="C38" s="53">
        <v>2</v>
      </c>
      <c r="D38" s="53">
        <v>1</v>
      </c>
      <c r="E38" s="53">
        <v>333</v>
      </c>
      <c r="F38" s="53">
        <v>76</v>
      </c>
      <c r="G38" s="53">
        <v>9</v>
      </c>
      <c r="H38" s="53">
        <v>13</v>
      </c>
      <c r="I38" s="53">
        <v>0</v>
      </c>
      <c r="J38" s="53">
        <v>16</v>
      </c>
      <c r="K38" s="53">
        <v>11</v>
      </c>
      <c r="L38" s="53">
        <v>39</v>
      </c>
      <c r="M38" s="53">
        <v>25</v>
      </c>
      <c r="N38" s="53">
        <v>1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135</v>
      </c>
      <c r="F39" s="53">
        <v>15</v>
      </c>
      <c r="G39" s="53">
        <v>5</v>
      </c>
      <c r="H39" s="53">
        <v>7</v>
      </c>
      <c r="I39" s="53">
        <v>0</v>
      </c>
      <c r="J39" s="53">
        <v>1</v>
      </c>
      <c r="K39" s="53">
        <v>7</v>
      </c>
      <c r="L39" s="53">
        <v>5</v>
      </c>
      <c r="M39" s="53">
        <v>2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72</v>
      </c>
      <c r="F40" s="53">
        <v>3</v>
      </c>
      <c r="G40" s="53">
        <v>1</v>
      </c>
      <c r="H40" s="53">
        <v>3</v>
      </c>
      <c r="I40" s="53">
        <v>0</v>
      </c>
      <c r="J40" s="53">
        <v>10</v>
      </c>
      <c r="K40" s="53">
        <v>1</v>
      </c>
      <c r="L40" s="53">
        <v>4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28</v>
      </c>
      <c r="F41" s="53">
        <v>0</v>
      </c>
      <c r="G41" s="53">
        <v>0</v>
      </c>
      <c r="H41" s="53">
        <v>0</v>
      </c>
      <c r="I41" s="53">
        <v>0</v>
      </c>
      <c r="J41" s="53">
        <v>4</v>
      </c>
      <c r="K41" s="53">
        <v>3</v>
      </c>
      <c r="L41" s="53">
        <v>1</v>
      </c>
      <c r="M41" s="53">
        <v>1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17</v>
      </c>
      <c r="C42" s="53">
        <v>17</v>
      </c>
      <c r="D42" s="53">
        <v>2</v>
      </c>
      <c r="E42" s="53">
        <v>1818</v>
      </c>
      <c r="F42" s="53">
        <v>249</v>
      </c>
      <c r="G42" s="53">
        <v>146</v>
      </c>
      <c r="H42" s="53">
        <v>381</v>
      </c>
      <c r="I42" s="53">
        <v>5</v>
      </c>
      <c r="J42" s="53">
        <v>73</v>
      </c>
      <c r="K42" s="53">
        <v>62</v>
      </c>
      <c r="L42" s="53">
        <v>138</v>
      </c>
      <c r="M42" s="53">
        <v>107</v>
      </c>
      <c r="N42" s="53">
        <v>2</v>
      </c>
      <c r="O42" s="53">
        <v>0</v>
      </c>
    </row>
    <row r="43" spans="1:15" x14ac:dyDescent="0.25">
      <c r="A43" s="57" t="s">
        <v>48</v>
      </c>
      <c r="B43" s="53">
        <v>8</v>
      </c>
      <c r="C43" s="53">
        <v>8</v>
      </c>
      <c r="D43" s="53">
        <v>1</v>
      </c>
      <c r="E43" s="53">
        <v>527</v>
      </c>
      <c r="F43" s="53">
        <v>8</v>
      </c>
      <c r="G43" s="53">
        <v>20</v>
      </c>
      <c r="H43" s="53">
        <v>91</v>
      </c>
      <c r="I43" s="53">
        <v>15</v>
      </c>
      <c r="J43" s="53">
        <v>22</v>
      </c>
      <c r="K43" s="53">
        <v>26</v>
      </c>
      <c r="L43" s="53">
        <v>21</v>
      </c>
      <c r="M43" s="53">
        <v>28</v>
      </c>
      <c r="N43" s="53">
        <v>1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41</v>
      </c>
      <c r="F44" s="53">
        <v>4</v>
      </c>
      <c r="G44" s="53">
        <v>2</v>
      </c>
      <c r="H44" s="53">
        <v>7</v>
      </c>
      <c r="I44" s="53">
        <v>5</v>
      </c>
      <c r="J44" s="53">
        <v>4</v>
      </c>
      <c r="K44" s="53">
        <v>2</v>
      </c>
      <c r="L44" s="53">
        <v>1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71</v>
      </c>
      <c r="F45" s="53">
        <v>6</v>
      </c>
      <c r="G45" s="53">
        <v>2</v>
      </c>
      <c r="H45" s="53">
        <v>6</v>
      </c>
      <c r="I45" s="53">
        <v>2</v>
      </c>
      <c r="J45" s="53">
        <v>8</v>
      </c>
      <c r="K45" s="53">
        <v>7</v>
      </c>
      <c r="L45" s="53">
        <v>4</v>
      </c>
      <c r="M45" s="53">
        <v>1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1</v>
      </c>
      <c r="C46" s="53">
        <v>1</v>
      </c>
      <c r="D46" s="53">
        <v>0</v>
      </c>
      <c r="E46" s="53">
        <v>48</v>
      </c>
      <c r="F46" s="53">
        <v>16</v>
      </c>
      <c r="G46" s="53">
        <v>5</v>
      </c>
      <c r="H46" s="53">
        <v>5</v>
      </c>
      <c r="I46" s="53">
        <v>3</v>
      </c>
      <c r="J46" s="53">
        <v>1</v>
      </c>
      <c r="K46" s="53">
        <v>10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1</v>
      </c>
      <c r="C47" s="53">
        <v>1</v>
      </c>
      <c r="D47" s="53">
        <v>0</v>
      </c>
      <c r="E47" s="53">
        <v>25</v>
      </c>
      <c r="F47" s="53">
        <v>5</v>
      </c>
      <c r="G47" s="53">
        <v>1</v>
      </c>
      <c r="H47" s="53">
        <v>2</v>
      </c>
      <c r="I47" s="53">
        <v>1</v>
      </c>
      <c r="J47" s="53">
        <v>0</v>
      </c>
      <c r="K47" s="53">
        <v>3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2</v>
      </c>
      <c r="C48" s="53">
        <v>2</v>
      </c>
      <c r="D48" s="53">
        <v>0</v>
      </c>
      <c r="E48" s="53">
        <v>92</v>
      </c>
      <c r="F48" s="53">
        <v>39</v>
      </c>
      <c r="G48" s="53">
        <v>4</v>
      </c>
      <c r="H48" s="53">
        <v>5</v>
      </c>
      <c r="I48" s="53">
        <v>1</v>
      </c>
      <c r="J48" s="53">
        <v>3</v>
      </c>
      <c r="K48" s="53">
        <v>2</v>
      </c>
      <c r="L48" s="53">
        <v>1</v>
      </c>
      <c r="M48" s="53">
        <v>2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1</v>
      </c>
      <c r="C49" s="53">
        <v>1</v>
      </c>
      <c r="D49" s="53">
        <v>1</v>
      </c>
      <c r="E49" s="53">
        <v>213</v>
      </c>
      <c r="F49" s="53">
        <v>32</v>
      </c>
      <c r="G49" s="53">
        <v>7</v>
      </c>
      <c r="H49" s="53">
        <v>65</v>
      </c>
      <c r="I49" s="53">
        <v>5</v>
      </c>
      <c r="J49" s="53">
        <v>27</v>
      </c>
      <c r="K49" s="53">
        <v>6</v>
      </c>
      <c r="L49" s="53">
        <v>8</v>
      </c>
      <c r="M49" s="53">
        <v>10</v>
      </c>
      <c r="N49" s="53">
        <v>1</v>
      </c>
      <c r="O49" s="53">
        <v>1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9</v>
      </c>
      <c r="F50" s="53">
        <v>5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10</v>
      </c>
      <c r="F51" s="53">
        <v>5</v>
      </c>
      <c r="G51" s="53">
        <v>0</v>
      </c>
      <c r="H51" s="53">
        <v>3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1</v>
      </c>
      <c r="C52" s="53">
        <v>1</v>
      </c>
      <c r="D52" s="53">
        <v>0</v>
      </c>
      <c r="E52" s="53">
        <v>60</v>
      </c>
      <c r="F52" s="53">
        <v>18</v>
      </c>
      <c r="G52" s="53">
        <v>3</v>
      </c>
      <c r="H52" s="53">
        <v>6</v>
      </c>
      <c r="I52" s="53">
        <v>0</v>
      </c>
      <c r="J52" s="53">
        <v>4</v>
      </c>
      <c r="K52" s="53">
        <v>8</v>
      </c>
      <c r="L52" s="53">
        <v>3</v>
      </c>
      <c r="M52" s="53">
        <v>2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82</v>
      </c>
      <c r="F53" s="53">
        <v>19</v>
      </c>
      <c r="G53" s="53">
        <v>3</v>
      </c>
      <c r="H53" s="53">
        <v>8</v>
      </c>
      <c r="I53" s="53">
        <v>1</v>
      </c>
      <c r="J53" s="53">
        <v>14</v>
      </c>
      <c r="K53" s="53">
        <v>7</v>
      </c>
      <c r="L53" s="53">
        <v>1</v>
      </c>
      <c r="M53" s="53">
        <v>8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1</v>
      </c>
      <c r="C54" s="53">
        <v>1</v>
      </c>
      <c r="D54" s="53">
        <v>0</v>
      </c>
      <c r="E54" s="53">
        <v>12</v>
      </c>
      <c r="F54" s="53">
        <v>3</v>
      </c>
      <c r="G54" s="53">
        <v>0</v>
      </c>
      <c r="H54" s="53">
        <v>2</v>
      </c>
      <c r="I54" s="53">
        <v>1</v>
      </c>
      <c r="J54" s="53">
        <v>0</v>
      </c>
      <c r="K54" s="53">
        <v>1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23</v>
      </c>
      <c r="C55" s="53">
        <v>23</v>
      </c>
      <c r="D55" s="53">
        <v>1</v>
      </c>
      <c r="E55" s="53">
        <v>1834</v>
      </c>
      <c r="F55" s="53">
        <v>13</v>
      </c>
      <c r="G55" s="53">
        <v>390</v>
      </c>
      <c r="H55" s="53">
        <v>642</v>
      </c>
      <c r="I55" s="53">
        <v>94</v>
      </c>
      <c r="J55" s="53">
        <v>259</v>
      </c>
      <c r="K55" s="53">
        <v>69</v>
      </c>
      <c r="L55" s="53">
        <v>93</v>
      </c>
      <c r="M55" s="53">
        <v>88</v>
      </c>
      <c r="N55" s="53">
        <v>1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11</v>
      </c>
      <c r="F56" s="53">
        <v>0</v>
      </c>
      <c r="G56" s="53">
        <v>1</v>
      </c>
      <c r="H56" s="53">
        <v>7</v>
      </c>
      <c r="I56" s="53">
        <v>1</v>
      </c>
      <c r="J56" s="53">
        <v>0</v>
      </c>
      <c r="K56" s="53">
        <v>0</v>
      </c>
      <c r="L56" s="53">
        <v>0</v>
      </c>
      <c r="M56" s="53">
        <v>1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27</v>
      </c>
      <c r="F57" s="53">
        <v>0</v>
      </c>
      <c r="G57" s="53">
        <v>1</v>
      </c>
      <c r="H57" s="53">
        <v>0</v>
      </c>
      <c r="I57" s="53">
        <v>0</v>
      </c>
      <c r="J57" s="53">
        <v>1</v>
      </c>
      <c r="K57" s="53">
        <v>1</v>
      </c>
      <c r="L57" s="53">
        <v>1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42</v>
      </c>
      <c r="F58" s="53">
        <v>20</v>
      </c>
      <c r="G58" s="53">
        <v>0</v>
      </c>
      <c r="H58" s="53">
        <v>1</v>
      </c>
      <c r="I58" s="53">
        <v>0</v>
      </c>
      <c r="J58" s="53">
        <v>2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30</v>
      </c>
      <c r="F59" s="53">
        <v>7</v>
      </c>
      <c r="G59" s="53">
        <v>0</v>
      </c>
      <c r="H59" s="53">
        <v>1</v>
      </c>
      <c r="I59" s="53">
        <v>0</v>
      </c>
      <c r="J59" s="53">
        <v>3</v>
      </c>
      <c r="K59" s="53">
        <v>2</v>
      </c>
      <c r="L59" s="53">
        <v>1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1</v>
      </c>
      <c r="E60" s="53">
        <v>22</v>
      </c>
      <c r="F60" s="53">
        <v>2</v>
      </c>
      <c r="G60" s="53">
        <v>2</v>
      </c>
      <c r="H60" s="53">
        <v>4</v>
      </c>
      <c r="I60" s="53">
        <v>5</v>
      </c>
      <c r="J60" s="53">
        <v>0</v>
      </c>
      <c r="K60" s="53">
        <v>0</v>
      </c>
      <c r="L60" s="53">
        <v>0</v>
      </c>
      <c r="M60" s="53">
        <v>0</v>
      </c>
      <c r="N60" s="53">
        <v>1</v>
      </c>
      <c r="O60" s="53">
        <v>0</v>
      </c>
    </row>
    <row r="61" spans="1:15" x14ac:dyDescent="0.25">
      <c r="A61" s="57" t="s">
        <v>66</v>
      </c>
      <c r="B61" s="53">
        <v>4</v>
      </c>
      <c r="C61" s="53">
        <v>4</v>
      </c>
      <c r="D61" s="53">
        <v>0</v>
      </c>
      <c r="E61" s="53">
        <v>138</v>
      </c>
      <c r="F61" s="53">
        <v>26</v>
      </c>
      <c r="G61" s="53">
        <v>7</v>
      </c>
      <c r="H61" s="53">
        <v>21</v>
      </c>
      <c r="I61" s="53">
        <v>2</v>
      </c>
      <c r="J61" s="53">
        <v>11</v>
      </c>
      <c r="K61" s="53">
        <v>9</v>
      </c>
      <c r="L61" s="53">
        <v>17</v>
      </c>
      <c r="M61" s="53">
        <v>13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2</v>
      </c>
      <c r="C62" s="53">
        <v>4</v>
      </c>
      <c r="D62" s="53">
        <v>0</v>
      </c>
      <c r="E62" s="53">
        <v>136</v>
      </c>
      <c r="F62" s="53">
        <v>2</v>
      </c>
      <c r="G62" s="53">
        <v>9</v>
      </c>
      <c r="H62" s="53">
        <v>14</v>
      </c>
      <c r="I62" s="53">
        <v>6</v>
      </c>
      <c r="J62" s="53">
        <v>16</v>
      </c>
      <c r="K62" s="53">
        <v>2</v>
      </c>
      <c r="L62" s="53">
        <v>16</v>
      </c>
      <c r="M62" s="53">
        <v>3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16</v>
      </c>
      <c r="F63" s="53">
        <v>3</v>
      </c>
      <c r="G63" s="53">
        <v>1</v>
      </c>
      <c r="H63" s="53">
        <v>1</v>
      </c>
      <c r="I63" s="53">
        <v>0</v>
      </c>
      <c r="J63" s="53">
        <v>0</v>
      </c>
      <c r="K63" s="53">
        <v>3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1</v>
      </c>
      <c r="C64" s="53">
        <v>1</v>
      </c>
      <c r="D64" s="53">
        <v>0</v>
      </c>
      <c r="E64" s="53">
        <v>145</v>
      </c>
      <c r="F64" s="53">
        <v>18</v>
      </c>
      <c r="G64" s="53">
        <v>2</v>
      </c>
      <c r="H64" s="53">
        <v>45</v>
      </c>
      <c r="I64" s="53">
        <v>9</v>
      </c>
      <c r="J64" s="53">
        <v>4</v>
      </c>
      <c r="K64" s="53">
        <v>5</v>
      </c>
      <c r="L64" s="53">
        <v>33</v>
      </c>
      <c r="M64" s="53">
        <v>8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70</v>
      </c>
      <c r="F65" s="53">
        <v>2</v>
      </c>
      <c r="G65" s="53">
        <v>5</v>
      </c>
      <c r="H65" s="53">
        <v>3</v>
      </c>
      <c r="I65" s="53">
        <v>0</v>
      </c>
      <c r="J65" s="53">
        <v>1</v>
      </c>
      <c r="K65" s="53">
        <v>3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1</v>
      </c>
      <c r="C66" s="53">
        <v>1</v>
      </c>
      <c r="D66" s="53">
        <v>0</v>
      </c>
      <c r="E66" s="53">
        <v>68</v>
      </c>
      <c r="F66" s="53">
        <v>33</v>
      </c>
      <c r="G66" s="53">
        <v>3</v>
      </c>
      <c r="H66" s="53">
        <v>0</v>
      </c>
      <c r="I66" s="53">
        <v>0</v>
      </c>
      <c r="J66" s="53">
        <v>2</v>
      </c>
      <c r="K66" s="53">
        <v>6</v>
      </c>
      <c r="L66" s="53">
        <v>0</v>
      </c>
      <c r="M66" s="53">
        <v>1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29</v>
      </c>
      <c r="F67" s="53">
        <v>1</v>
      </c>
      <c r="G67" s="53">
        <v>1</v>
      </c>
      <c r="H67" s="53">
        <v>0</v>
      </c>
      <c r="I67" s="53">
        <v>0</v>
      </c>
      <c r="J67" s="53">
        <v>0</v>
      </c>
      <c r="K67" s="53">
        <v>0</v>
      </c>
      <c r="L67" s="53">
        <v>1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45</v>
      </c>
      <c r="F68" s="53">
        <v>8</v>
      </c>
      <c r="G68" s="53">
        <v>2</v>
      </c>
      <c r="H68" s="53">
        <v>1</v>
      </c>
      <c r="I68" s="53">
        <v>0</v>
      </c>
      <c r="J68" s="53">
        <v>0</v>
      </c>
      <c r="K68" s="53">
        <v>7</v>
      </c>
      <c r="L68" s="53">
        <v>0</v>
      </c>
      <c r="M68" s="53">
        <v>1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17</v>
      </c>
      <c r="F69" s="53">
        <v>3</v>
      </c>
      <c r="G69" s="53">
        <v>2</v>
      </c>
      <c r="H69" s="53">
        <v>4</v>
      </c>
      <c r="I69" s="53">
        <v>0</v>
      </c>
      <c r="J69" s="53">
        <v>3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2</v>
      </c>
      <c r="C70" s="53">
        <v>2</v>
      </c>
      <c r="D70" s="53">
        <v>0</v>
      </c>
      <c r="E70" s="53">
        <v>306</v>
      </c>
      <c r="F70" s="53">
        <v>35</v>
      </c>
      <c r="G70" s="53">
        <v>15</v>
      </c>
      <c r="H70" s="53">
        <v>60</v>
      </c>
      <c r="I70" s="53">
        <v>1</v>
      </c>
      <c r="J70" s="53">
        <v>15</v>
      </c>
      <c r="K70" s="53">
        <v>12</v>
      </c>
      <c r="L70" s="53">
        <v>65</v>
      </c>
      <c r="M70" s="53">
        <v>22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7</v>
      </c>
      <c r="C71" s="53">
        <v>7</v>
      </c>
      <c r="D71" s="53">
        <v>1</v>
      </c>
      <c r="E71" s="53">
        <v>518</v>
      </c>
      <c r="F71" s="53">
        <v>91</v>
      </c>
      <c r="G71" s="53">
        <v>25</v>
      </c>
      <c r="H71" s="53">
        <v>40</v>
      </c>
      <c r="I71" s="53">
        <v>1</v>
      </c>
      <c r="J71" s="53">
        <v>38</v>
      </c>
      <c r="K71" s="53">
        <v>30</v>
      </c>
      <c r="L71" s="53">
        <v>43</v>
      </c>
      <c r="M71" s="53">
        <v>14</v>
      </c>
      <c r="N71" s="53">
        <v>1</v>
      </c>
      <c r="O71" s="53">
        <v>0</v>
      </c>
    </row>
    <row r="72" spans="1:15" x14ac:dyDescent="0.25">
      <c r="A72" s="57" t="s">
        <v>77</v>
      </c>
      <c r="B72" s="53">
        <v>3</v>
      </c>
      <c r="C72" s="53">
        <v>3</v>
      </c>
      <c r="D72" s="53">
        <v>0</v>
      </c>
      <c r="E72" s="53">
        <v>272</v>
      </c>
      <c r="F72" s="53">
        <v>84</v>
      </c>
      <c r="G72" s="53">
        <v>4</v>
      </c>
      <c r="H72" s="53">
        <v>10</v>
      </c>
      <c r="I72" s="53">
        <v>0</v>
      </c>
      <c r="J72" s="53">
        <v>7</v>
      </c>
      <c r="K72" s="53">
        <v>26</v>
      </c>
      <c r="L72" s="53">
        <v>22</v>
      </c>
      <c r="M72" s="53">
        <v>13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12</v>
      </c>
      <c r="C73" s="53">
        <v>12</v>
      </c>
      <c r="D73" s="53">
        <v>0</v>
      </c>
      <c r="E73" s="53">
        <v>1034</v>
      </c>
      <c r="F73" s="53">
        <v>73</v>
      </c>
      <c r="G73" s="53">
        <v>165</v>
      </c>
      <c r="H73" s="53">
        <v>152</v>
      </c>
      <c r="I73" s="53">
        <v>8</v>
      </c>
      <c r="J73" s="53">
        <v>35</v>
      </c>
      <c r="K73" s="53">
        <v>36</v>
      </c>
      <c r="L73" s="53">
        <v>165</v>
      </c>
      <c r="M73" s="53">
        <v>119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22</v>
      </c>
      <c r="C74" s="53">
        <v>25</v>
      </c>
      <c r="D74" s="53">
        <v>2</v>
      </c>
      <c r="E74" s="53">
        <v>1771</v>
      </c>
      <c r="F74" s="53">
        <v>16</v>
      </c>
      <c r="G74" s="53">
        <v>278</v>
      </c>
      <c r="H74" s="53">
        <v>2020</v>
      </c>
      <c r="I74" s="53">
        <v>478</v>
      </c>
      <c r="J74" s="53">
        <v>287</v>
      </c>
      <c r="K74" s="53">
        <v>71</v>
      </c>
      <c r="L74" s="53">
        <v>202</v>
      </c>
      <c r="M74" s="53">
        <v>116</v>
      </c>
      <c r="N74" s="53">
        <v>2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29</v>
      </c>
      <c r="F75" s="53">
        <v>3</v>
      </c>
      <c r="G75" s="53">
        <v>1</v>
      </c>
      <c r="H75" s="53">
        <v>1</v>
      </c>
      <c r="I75" s="53">
        <v>0</v>
      </c>
      <c r="J75" s="53">
        <v>2</v>
      </c>
      <c r="K75" s="53">
        <v>1</v>
      </c>
      <c r="L75" s="53">
        <v>2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1</v>
      </c>
      <c r="C76" s="53">
        <v>1</v>
      </c>
      <c r="D76" s="53">
        <v>0</v>
      </c>
      <c r="E76" s="53">
        <v>40</v>
      </c>
      <c r="F76" s="53">
        <v>6</v>
      </c>
      <c r="G76" s="53">
        <v>2</v>
      </c>
      <c r="H76" s="53">
        <v>0</v>
      </c>
      <c r="I76" s="53">
        <v>0</v>
      </c>
      <c r="J76" s="53">
        <v>6</v>
      </c>
      <c r="K76" s="53">
        <v>8</v>
      </c>
      <c r="L76" s="53">
        <v>2</v>
      </c>
      <c r="M76" s="53">
        <v>4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55</v>
      </c>
      <c r="F77" s="53">
        <v>15</v>
      </c>
      <c r="G77" s="53">
        <v>0</v>
      </c>
      <c r="H77" s="53">
        <v>4</v>
      </c>
      <c r="I77" s="53">
        <v>0</v>
      </c>
      <c r="J77" s="53">
        <v>0</v>
      </c>
      <c r="K77" s="53">
        <v>6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4</v>
      </c>
      <c r="C78" s="53">
        <v>4</v>
      </c>
      <c r="D78" s="53">
        <v>1</v>
      </c>
      <c r="E78" s="53">
        <v>1051</v>
      </c>
      <c r="F78" s="53">
        <v>125</v>
      </c>
      <c r="G78" s="53">
        <v>122</v>
      </c>
      <c r="H78" s="53">
        <v>217</v>
      </c>
      <c r="I78" s="53">
        <v>5</v>
      </c>
      <c r="J78" s="53">
        <v>96</v>
      </c>
      <c r="K78" s="53">
        <v>45</v>
      </c>
      <c r="L78" s="53">
        <v>44</v>
      </c>
      <c r="M78" s="53">
        <v>47</v>
      </c>
      <c r="N78" s="53">
        <v>1</v>
      </c>
      <c r="O78" s="53">
        <v>1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13</v>
      </c>
      <c r="F79" s="53">
        <v>3</v>
      </c>
      <c r="G79" s="53">
        <v>2</v>
      </c>
      <c r="H79" s="53">
        <v>1</v>
      </c>
      <c r="I79" s="53">
        <v>0</v>
      </c>
      <c r="J79" s="53">
        <v>0</v>
      </c>
      <c r="K79" s="53">
        <v>5</v>
      </c>
      <c r="L79" s="53">
        <v>3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2</v>
      </c>
      <c r="C80" s="53">
        <v>2</v>
      </c>
      <c r="D80" s="53">
        <v>0</v>
      </c>
      <c r="E80" s="53">
        <v>82</v>
      </c>
      <c r="F80" s="53">
        <v>16</v>
      </c>
      <c r="G80" s="53">
        <v>3</v>
      </c>
      <c r="H80" s="53">
        <v>5</v>
      </c>
      <c r="I80" s="53">
        <v>0</v>
      </c>
      <c r="J80" s="53">
        <v>5</v>
      </c>
      <c r="K80" s="53">
        <v>12</v>
      </c>
      <c r="L80" s="53">
        <v>2</v>
      </c>
      <c r="M80" s="53">
        <v>10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1</v>
      </c>
      <c r="E81" s="53">
        <v>36</v>
      </c>
      <c r="F81" s="53">
        <v>7</v>
      </c>
      <c r="G81" s="53">
        <v>1</v>
      </c>
      <c r="H81" s="53">
        <v>2</v>
      </c>
      <c r="I81" s="53">
        <v>0</v>
      </c>
      <c r="J81" s="53">
        <v>1</v>
      </c>
      <c r="K81" s="53">
        <v>4</v>
      </c>
      <c r="L81" s="53">
        <v>0</v>
      </c>
      <c r="M81" s="53">
        <v>0</v>
      </c>
      <c r="N81" s="53">
        <v>1</v>
      </c>
      <c r="O81" s="53">
        <v>0</v>
      </c>
    </row>
    <row r="82" spans="1:15" x14ac:dyDescent="0.25">
      <c r="A82" s="57" t="s">
        <v>87</v>
      </c>
      <c r="B82" s="53">
        <v>1</v>
      </c>
      <c r="C82" s="53">
        <v>1</v>
      </c>
      <c r="D82" s="53">
        <v>1</v>
      </c>
      <c r="E82" s="53">
        <v>44</v>
      </c>
      <c r="F82" s="53">
        <v>5</v>
      </c>
      <c r="G82" s="53">
        <v>3</v>
      </c>
      <c r="H82" s="53">
        <v>2</v>
      </c>
      <c r="I82" s="53">
        <v>0</v>
      </c>
      <c r="J82" s="53">
        <v>0</v>
      </c>
      <c r="K82" s="53">
        <v>1</v>
      </c>
      <c r="L82" s="53">
        <v>0</v>
      </c>
      <c r="M82" s="53">
        <v>0</v>
      </c>
      <c r="N82" s="53">
        <v>1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80</v>
      </c>
      <c r="F83" s="53">
        <v>7</v>
      </c>
      <c r="G83" s="53">
        <v>1</v>
      </c>
      <c r="H83" s="53">
        <v>12</v>
      </c>
      <c r="I83" s="53">
        <v>1</v>
      </c>
      <c r="J83" s="53">
        <v>3</v>
      </c>
      <c r="K83" s="53">
        <v>13</v>
      </c>
      <c r="L83" s="53">
        <v>5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7</v>
      </c>
      <c r="C84" s="53">
        <v>7</v>
      </c>
      <c r="D84" s="53">
        <v>0</v>
      </c>
      <c r="E84" s="53">
        <v>818</v>
      </c>
      <c r="F84" s="53">
        <v>5</v>
      </c>
      <c r="G84" s="53">
        <v>283</v>
      </c>
      <c r="H84" s="53">
        <v>571</v>
      </c>
      <c r="I84" s="53">
        <v>148</v>
      </c>
      <c r="J84" s="53">
        <v>79</v>
      </c>
      <c r="K84" s="53">
        <v>24</v>
      </c>
      <c r="L84" s="53">
        <v>156</v>
      </c>
      <c r="M84" s="53">
        <v>31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72</v>
      </c>
      <c r="F85" s="53">
        <v>8</v>
      </c>
      <c r="G85" s="53">
        <v>9</v>
      </c>
      <c r="H85" s="53">
        <v>7</v>
      </c>
      <c r="I85" s="53">
        <v>2</v>
      </c>
      <c r="J85" s="53">
        <v>1</v>
      </c>
      <c r="K85" s="53">
        <v>3</v>
      </c>
      <c r="L85" s="53">
        <v>5</v>
      </c>
      <c r="M85" s="53">
        <v>2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1</v>
      </c>
      <c r="C86" s="53">
        <v>1</v>
      </c>
      <c r="D86" s="53">
        <v>0</v>
      </c>
      <c r="E86" s="53">
        <v>58</v>
      </c>
      <c r="F86" s="53">
        <v>7</v>
      </c>
      <c r="G86" s="53">
        <v>10</v>
      </c>
      <c r="H86" s="53">
        <v>5</v>
      </c>
      <c r="I86" s="53">
        <v>2</v>
      </c>
      <c r="J86" s="53">
        <v>2</v>
      </c>
      <c r="K86" s="53">
        <v>6</v>
      </c>
      <c r="L86" s="53">
        <v>3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14</v>
      </c>
      <c r="C87" s="53">
        <v>14</v>
      </c>
      <c r="D87" s="53">
        <v>1</v>
      </c>
      <c r="E87" s="53">
        <v>494</v>
      </c>
      <c r="F87" s="53">
        <v>71</v>
      </c>
      <c r="G87" s="53">
        <v>24</v>
      </c>
      <c r="H87" s="53">
        <v>49</v>
      </c>
      <c r="I87" s="53">
        <v>4</v>
      </c>
      <c r="J87" s="53">
        <v>26</v>
      </c>
      <c r="K87" s="53">
        <v>34</v>
      </c>
      <c r="L87" s="53">
        <v>17</v>
      </c>
      <c r="M87" s="53">
        <v>8</v>
      </c>
      <c r="N87" s="53">
        <v>1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23</v>
      </c>
      <c r="F88" s="53">
        <v>1</v>
      </c>
      <c r="G88" s="53">
        <v>2</v>
      </c>
      <c r="H88" s="53">
        <v>2</v>
      </c>
      <c r="I88" s="53">
        <v>0</v>
      </c>
      <c r="J88" s="53">
        <v>3</v>
      </c>
      <c r="K88" s="53">
        <v>2</v>
      </c>
      <c r="L88" s="53">
        <v>1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1</v>
      </c>
      <c r="C89" s="53">
        <v>1</v>
      </c>
      <c r="D89" s="53">
        <v>0</v>
      </c>
      <c r="E89" s="53">
        <v>220</v>
      </c>
      <c r="F89" s="53">
        <v>75</v>
      </c>
      <c r="G89" s="53">
        <v>13</v>
      </c>
      <c r="H89" s="53">
        <v>3</v>
      </c>
      <c r="I89" s="53">
        <v>0</v>
      </c>
      <c r="J89" s="53">
        <v>7</v>
      </c>
      <c r="K89" s="53">
        <v>6</v>
      </c>
      <c r="L89" s="53">
        <v>4</v>
      </c>
      <c r="M89" s="53">
        <v>3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5</v>
      </c>
      <c r="C90" s="53">
        <v>5</v>
      </c>
      <c r="D90" s="53">
        <v>0</v>
      </c>
      <c r="E90" s="53">
        <v>986</v>
      </c>
      <c r="F90" s="53">
        <v>15</v>
      </c>
      <c r="G90" s="53">
        <v>50</v>
      </c>
      <c r="H90" s="53">
        <v>93</v>
      </c>
      <c r="I90" s="53">
        <v>7</v>
      </c>
      <c r="J90" s="53">
        <v>83</v>
      </c>
      <c r="K90" s="53">
        <v>22</v>
      </c>
      <c r="L90" s="53">
        <v>59</v>
      </c>
      <c r="M90" s="53">
        <v>49</v>
      </c>
      <c r="N90" s="53">
        <v>0</v>
      </c>
      <c r="O90" s="53">
        <v>1</v>
      </c>
    </row>
    <row r="91" spans="1:15" x14ac:dyDescent="0.25">
      <c r="A91" s="57" t="s">
        <v>96</v>
      </c>
      <c r="B91" s="53">
        <v>4</v>
      </c>
      <c r="C91" s="53">
        <v>4</v>
      </c>
      <c r="D91" s="53">
        <v>0</v>
      </c>
      <c r="E91" s="53">
        <v>481</v>
      </c>
      <c r="F91" s="53">
        <v>106</v>
      </c>
      <c r="G91" s="53">
        <v>27</v>
      </c>
      <c r="H91" s="53">
        <v>37</v>
      </c>
      <c r="I91" s="53">
        <v>4</v>
      </c>
      <c r="J91" s="53">
        <v>22</v>
      </c>
      <c r="K91" s="53">
        <v>46</v>
      </c>
      <c r="L91" s="53">
        <v>4</v>
      </c>
      <c r="M91" s="53">
        <v>26</v>
      </c>
      <c r="N91" s="53">
        <v>0</v>
      </c>
      <c r="O91" s="53">
        <v>1</v>
      </c>
    </row>
    <row r="92" spans="1:15" x14ac:dyDescent="0.25">
      <c r="A92" s="57" t="s">
        <v>97</v>
      </c>
      <c r="B92" s="53">
        <v>113</v>
      </c>
      <c r="C92" s="53">
        <v>119</v>
      </c>
      <c r="D92" s="53">
        <v>5</v>
      </c>
      <c r="E92" s="53">
        <v>4892</v>
      </c>
      <c r="F92" s="53">
        <v>11</v>
      </c>
      <c r="G92" s="53">
        <v>951</v>
      </c>
      <c r="H92" s="53">
        <v>4064</v>
      </c>
      <c r="I92" s="53">
        <v>1120</v>
      </c>
      <c r="J92" s="53">
        <v>416</v>
      </c>
      <c r="K92" s="53">
        <v>233</v>
      </c>
      <c r="L92" s="53">
        <v>350</v>
      </c>
      <c r="M92" s="53">
        <v>347</v>
      </c>
      <c r="N92" s="53">
        <v>5</v>
      </c>
      <c r="O92" s="53">
        <v>1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4</v>
      </c>
      <c r="F93" s="53">
        <v>1</v>
      </c>
      <c r="G93" s="53">
        <v>0</v>
      </c>
      <c r="H93" s="53">
        <v>2</v>
      </c>
      <c r="I93" s="53">
        <v>0</v>
      </c>
      <c r="J93" s="53">
        <v>0</v>
      </c>
      <c r="K93" s="53">
        <v>1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54</v>
      </c>
      <c r="F94" s="53">
        <v>25</v>
      </c>
      <c r="G94" s="53">
        <v>0</v>
      </c>
      <c r="H94" s="53">
        <v>1</v>
      </c>
      <c r="I94" s="53">
        <v>0</v>
      </c>
      <c r="J94" s="53">
        <v>0</v>
      </c>
      <c r="K94" s="53">
        <v>7</v>
      </c>
      <c r="L94" s="53">
        <v>1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25</v>
      </c>
      <c r="C95" s="53">
        <v>26</v>
      </c>
      <c r="D95" s="53">
        <v>2</v>
      </c>
      <c r="E95" s="53">
        <v>1279</v>
      </c>
      <c r="F95" s="53">
        <v>31</v>
      </c>
      <c r="G95" s="53">
        <v>148</v>
      </c>
      <c r="H95" s="53">
        <v>297</v>
      </c>
      <c r="I95" s="53">
        <v>20</v>
      </c>
      <c r="J95" s="53">
        <v>188</v>
      </c>
      <c r="K95" s="53">
        <v>37</v>
      </c>
      <c r="L95" s="53">
        <v>92</v>
      </c>
      <c r="M95" s="53">
        <v>87</v>
      </c>
      <c r="N95" s="53">
        <v>2</v>
      </c>
      <c r="O95" s="53">
        <v>1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27</v>
      </c>
      <c r="F96" s="53">
        <v>7</v>
      </c>
      <c r="G96" s="53">
        <v>2</v>
      </c>
      <c r="H96" s="53">
        <v>1</v>
      </c>
      <c r="I96" s="53">
        <v>2</v>
      </c>
      <c r="J96" s="53">
        <v>2</v>
      </c>
      <c r="K96" s="53">
        <v>5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2</v>
      </c>
      <c r="C97" s="53">
        <v>2</v>
      </c>
      <c r="D97" s="53">
        <v>0</v>
      </c>
      <c r="E97" s="53">
        <v>186</v>
      </c>
      <c r="F97" s="53">
        <v>49</v>
      </c>
      <c r="G97" s="53">
        <v>14</v>
      </c>
      <c r="H97" s="53">
        <v>43</v>
      </c>
      <c r="I97" s="53">
        <v>6</v>
      </c>
      <c r="J97" s="53">
        <v>17</v>
      </c>
      <c r="K97" s="53">
        <v>15</v>
      </c>
      <c r="L97" s="53">
        <v>5</v>
      </c>
      <c r="M97" s="53">
        <v>18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2</v>
      </c>
      <c r="C98" s="53">
        <v>2</v>
      </c>
      <c r="D98" s="53">
        <v>0</v>
      </c>
      <c r="E98" s="53">
        <v>156</v>
      </c>
      <c r="F98" s="53">
        <v>24</v>
      </c>
      <c r="G98" s="53">
        <v>5</v>
      </c>
      <c r="H98" s="53">
        <v>18</v>
      </c>
      <c r="I98" s="53">
        <v>8</v>
      </c>
      <c r="J98" s="53">
        <v>9</v>
      </c>
      <c r="K98" s="53">
        <v>4</v>
      </c>
      <c r="L98" s="53">
        <v>17</v>
      </c>
      <c r="M98" s="53">
        <v>8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22</v>
      </c>
      <c r="F99" s="53">
        <v>5</v>
      </c>
      <c r="G99" s="53">
        <v>2</v>
      </c>
      <c r="H99" s="53">
        <v>0</v>
      </c>
      <c r="I99" s="53">
        <v>0</v>
      </c>
      <c r="J99" s="53">
        <v>3</v>
      </c>
      <c r="K99" s="53">
        <v>1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1</v>
      </c>
      <c r="C100" s="53">
        <v>1</v>
      </c>
      <c r="D100" s="53">
        <v>0</v>
      </c>
      <c r="E100" s="53">
        <v>49</v>
      </c>
      <c r="F100" s="53">
        <v>22</v>
      </c>
      <c r="G100" s="53">
        <v>3</v>
      </c>
      <c r="H100" s="53">
        <v>10</v>
      </c>
      <c r="I100" s="53">
        <v>7</v>
      </c>
      <c r="J100" s="53">
        <v>1</v>
      </c>
      <c r="K100" s="53">
        <v>5</v>
      </c>
      <c r="L100" s="53">
        <v>2</v>
      </c>
      <c r="M100" s="53">
        <v>4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41</v>
      </c>
      <c r="F101" s="53">
        <v>9</v>
      </c>
      <c r="G101" s="53">
        <v>3</v>
      </c>
      <c r="H101" s="53">
        <v>5</v>
      </c>
      <c r="I101" s="53">
        <v>0</v>
      </c>
      <c r="J101" s="53">
        <v>0</v>
      </c>
      <c r="K101" s="53">
        <v>3</v>
      </c>
      <c r="L101" s="53">
        <v>2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27</v>
      </c>
      <c r="C102" s="53">
        <v>28</v>
      </c>
      <c r="D102" s="53">
        <v>0</v>
      </c>
      <c r="E102" s="53">
        <v>997</v>
      </c>
      <c r="F102" s="53">
        <v>19</v>
      </c>
      <c r="G102" s="53">
        <v>87</v>
      </c>
      <c r="H102" s="53">
        <v>232</v>
      </c>
      <c r="I102" s="53">
        <v>35</v>
      </c>
      <c r="J102" s="53">
        <v>101</v>
      </c>
      <c r="K102" s="53">
        <v>65</v>
      </c>
      <c r="L102" s="53">
        <v>41</v>
      </c>
      <c r="M102" s="53">
        <v>27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1</v>
      </c>
      <c r="C103" s="53">
        <v>1</v>
      </c>
      <c r="D103" s="53">
        <v>0</v>
      </c>
      <c r="E103" s="53">
        <v>337</v>
      </c>
      <c r="F103" s="53">
        <v>3</v>
      </c>
      <c r="G103" s="53">
        <v>25</v>
      </c>
      <c r="H103" s="53">
        <v>63</v>
      </c>
      <c r="I103" s="53">
        <v>15</v>
      </c>
      <c r="J103" s="53">
        <v>23</v>
      </c>
      <c r="K103" s="53">
        <v>8</v>
      </c>
      <c r="L103" s="53">
        <v>28</v>
      </c>
      <c r="M103" s="53">
        <v>5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12</v>
      </c>
      <c r="F104" s="53">
        <v>2</v>
      </c>
      <c r="G104" s="53">
        <v>0</v>
      </c>
      <c r="H104" s="53">
        <v>0</v>
      </c>
      <c r="I104" s="53">
        <v>0</v>
      </c>
      <c r="J104" s="53">
        <v>1</v>
      </c>
      <c r="K104" s="53">
        <v>7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113</v>
      </c>
      <c r="F105" s="53">
        <v>10</v>
      </c>
      <c r="G105" s="53">
        <v>16</v>
      </c>
      <c r="H105" s="53">
        <v>16</v>
      </c>
      <c r="I105" s="53">
        <v>11</v>
      </c>
      <c r="J105" s="53">
        <v>25</v>
      </c>
      <c r="K105" s="53">
        <v>3</v>
      </c>
      <c r="L105" s="53">
        <v>5</v>
      </c>
      <c r="M105" s="53">
        <v>5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52</v>
      </c>
      <c r="F106" s="53">
        <v>12</v>
      </c>
      <c r="G106" s="53">
        <v>3</v>
      </c>
      <c r="H106" s="53">
        <v>4</v>
      </c>
      <c r="I106" s="53">
        <v>2</v>
      </c>
      <c r="J106" s="53">
        <v>2</v>
      </c>
      <c r="K106" s="53">
        <v>6</v>
      </c>
      <c r="L106" s="53">
        <v>0</v>
      </c>
      <c r="M106" s="53">
        <v>2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1</v>
      </c>
      <c r="C107" s="53">
        <v>1</v>
      </c>
      <c r="D107" s="53">
        <v>0</v>
      </c>
      <c r="E107" s="53">
        <v>151</v>
      </c>
      <c r="F107" s="53">
        <v>38</v>
      </c>
      <c r="G107" s="53">
        <v>3</v>
      </c>
      <c r="H107" s="53">
        <v>5</v>
      </c>
      <c r="I107" s="53">
        <v>0</v>
      </c>
      <c r="J107" s="53">
        <v>5</v>
      </c>
      <c r="K107" s="53">
        <v>4</v>
      </c>
      <c r="L107" s="53">
        <v>4</v>
      </c>
      <c r="M107" s="53">
        <v>2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115</v>
      </c>
      <c r="C108" s="53">
        <v>126</v>
      </c>
      <c r="D108" s="53">
        <v>7</v>
      </c>
      <c r="E108" s="53">
        <v>5739</v>
      </c>
      <c r="F108" s="53">
        <v>71</v>
      </c>
      <c r="G108" s="53">
        <v>1825</v>
      </c>
      <c r="H108" s="53">
        <v>3644</v>
      </c>
      <c r="I108" s="53">
        <v>974</v>
      </c>
      <c r="J108" s="53">
        <v>956</v>
      </c>
      <c r="K108" s="53">
        <v>252</v>
      </c>
      <c r="L108" s="53">
        <v>223</v>
      </c>
      <c r="M108" s="53">
        <v>141</v>
      </c>
      <c r="N108" s="53">
        <v>7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3</v>
      </c>
      <c r="F109" s="53">
        <v>0</v>
      </c>
      <c r="G109" s="53">
        <v>0</v>
      </c>
      <c r="H109" s="53">
        <v>0</v>
      </c>
      <c r="I109" s="53">
        <v>0</v>
      </c>
      <c r="J109" s="53">
        <v>4</v>
      </c>
      <c r="K109" s="53">
        <v>2</v>
      </c>
      <c r="L109" s="53">
        <v>0</v>
      </c>
      <c r="M109" s="53">
        <v>0</v>
      </c>
      <c r="N109" s="53">
        <v>0</v>
      </c>
      <c r="O109" s="53">
        <v>1</v>
      </c>
    </row>
    <row r="110" spans="1:15" x14ac:dyDescent="0.25">
      <c r="A110" s="57" t="s">
        <v>115</v>
      </c>
      <c r="B110" s="53">
        <v>2</v>
      </c>
      <c r="C110" s="53">
        <v>2</v>
      </c>
      <c r="D110" s="53">
        <v>1</v>
      </c>
      <c r="E110" s="53">
        <v>86</v>
      </c>
      <c r="F110" s="53">
        <v>30</v>
      </c>
      <c r="G110" s="53">
        <v>1</v>
      </c>
      <c r="H110" s="53">
        <v>4</v>
      </c>
      <c r="I110" s="53">
        <v>2</v>
      </c>
      <c r="J110" s="53">
        <v>0</v>
      </c>
      <c r="K110" s="53">
        <v>3</v>
      </c>
      <c r="L110" s="53">
        <v>2</v>
      </c>
      <c r="M110" s="53">
        <v>0</v>
      </c>
      <c r="N110" s="53">
        <v>1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32</v>
      </c>
      <c r="F111" s="53">
        <v>4</v>
      </c>
      <c r="G111" s="53">
        <v>1</v>
      </c>
      <c r="H111" s="53">
        <v>2</v>
      </c>
      <c r="I111" s="53">
        <v>0</v>
      </c>
      <c r="J111" s="53">
        <v>0</v>
      </c>
      <c r="K111" s="53">
        <v>3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15</v>
      </c>
      <c r="F112" s="53">
        <v>7</v>
      </c>
      <c r="G112" s="53">
        <v>1</v>
      </c>
      <c r="H112" s="53">
        <v>2</v>
      </c>
      <c r="I112" s="53">
        <v>1</v>
      </c>
      <c r="J112" s="53">
        <v>1</v>
      </c>
      <c r="K112" s="53">
        <v>2</v>
      </c>
      <c r="L112" s="53">
        <v>1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4</v>
      </c>
      <c r="C113" s="53">
        <v>4</v>
      </c>
      <c r="D113" s="53">
        <v>0</v>
      </c>
      <c r="E113" s="53">
        <v>90</v>
      </c>
      <c r="F113" s="53">
        <v>27</v>
      </c>
      <c r="G113" s="53">
        <v>24</v>
      </c>
      <c r="H113" s="53">
        <v>9</v>
      </c>
      <c r="I113" s="53">
        <v>4</v>
      </c>
      <c r="J113" s="53">
        <v>5</v>
      </c>
      <c r="K113" s="53">
        <v>2</v>
      </c>
      <c r="L113" s="53">
        <v>1</v>
      </c>
      <c r="M113" s="53">
        <v>1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103</v>
      </c>
      <c r="F114" s="53">
        <v>16</v>
      </c>
      <c r="G114" s="53">
        <v>13</v>
      </c>
      <c r="H114" s="53">
        <v>9</v>
      </c>
      <c r="I114" s="53">
        <v>1</v>
      </c>
      <c r="J114" s="53">
        <v>8</v>
      </c>
      <c r="K114" s="53">
        <v>6</v>
      </c>
      <c r="L114" s="53">
        <v>7</v>
      </c>
      <c r="M114" s="53">
        <v>6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43</v>
      </c>
      <c r="F115" s="53">
        <v>5</v>
      </c>
      <c r="G115" s="53">
        <v>4</v>
      </c>
      <c r="H115" s="53">
        <v>4</v>
      </c>
      <c r="I115" s="53">
        <v>0</v>
      </c>
      <c r="J115" s="53">
        <v>18</v>
      </c>
      <c r="K115" s="53">
        <v>1</v>
      </c>
      <c r="L115" s="53">
        <v>0</v>
      </c>
      <c r="M115" s="53">
        <v>1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4</v>
      </c>
      <c r="C116" s="53">
        <v>4</v>
      </c>
      <c r="D116" s="53">
        <v>0</v>
      </c>
      <c r="E116" s="53">
        <v>287</v>
      </c>
      <c r="F116" s="53">
        <v>10</v>
      </c>
      <c r="G116" s="53">
        <v>16</v>
      </c>
      <c r="H116" s="53">
        <v>40</v>
      </c>
      <c r="I116" s="53">
        <v>1</v>
      </c>
      <c r="J116" s="53">
        <v>19</v>
      </c>
      <c r="K116" s="53">
        <v>16</v>
      </c>
      <c r="L116" s="53">
        <v>123</v>
      </c>
      <c r="M116" s="53">
        <v>119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12</v>
      </c>
      <c r="F117" s="53">
        <v>2</v>
      </c>
      <c r="G117" s="53">
        <v>0</v>
      </c>
      <c r="H117" s="53">
        <v>1</v>
      </c>
      <c r="I117" s="53">
        <v>1</v>
      </c>
      <c r="J117" s="53">
        <v>1</v>
      </c>
      <c r="K117" s="53">
        <v>2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43</v>
      </c>
      <c r="F118" s="53">
        <v>9</v>
      </c>
      <c r="G118" s="53">
        <v>6</v>
      </c>
      <c r="H118" s="53">
        <v>1</v>
      </c>
      <c r="I118" s="53">
        <v>0</v>
      </c>
      <c r="J118" s="53">
        <v>4</v>
      </c>
      <c r="K118" s="53">
        <v>8</v>
      </c>
      <c r="L118" s="53">
        <v>1</v>
      </c>
      <c r="M118" s="53">
        <v>1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3</v>
      </c>
      <c r="C119" s="53">
        <v>4</v>
      </c>
      <c r="D119" s="53">
        <v>0</v>
      </c>
      <c r="E119" s="53">
        <v>162</v>
      </c>
      <c r="F119" s="53">
        <v>15</v>
      </c>
      <c r="G119" s="53">
        <v>3</v>
      </c>
      <c r="H119" s="53">
        <v>29</v>
      </c>
      <c r="I119" s="53">
        <v>0</v>
      </c>
      <c r="J119" s="53">
        <v>9</v>
      </c>
      <c r="K119" s="53">
        <v>5</v>
      </c>
      <c r="L119" s="53">
        <v>4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47</v>
      </c>
      <c r="F120" s="53">
        <v>8</v>
      </c>
      <c r="G120" s="53">
        <v>2</v>
      </c>
      <c r="H120" s="53">
        <v>2</v>
      </c>
      <c r="I120" s="53">
        <v>1</v>
      </c>
      <c r="J120" s="53">
        <v>0</v>
      </c>
      <c r="K120" s="53">
        <v>6</v>
      </c>
      <c r="L120" s="53">
        <v>1</v>
      </c>
      <c r="M120" s="53">
        <v>1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12</v>
      </c>
      <c r="C121" s="53">
        <v>13</v>
      </c>
      <c r="D121" s="53">
        <v>1</v>
      </c>
      <c r="E121" s="53">
        <v>489</v>
      </c>
      <c r="F121" s="53">
        <v>10</v>
      </c>
      <c r="G121" s="53">
        <v>42</v>
      </c>
      <c r="H121" s="53">
        <v>104</v>
      </c>
      <c r="I121" s="53">
        <v>11</v>
      </c>
      <c r="J121" s="53">
        <v>36</v>
      </c>
      <c r="K121" s="53">
        <v>11</v>
      </c>
      <c r="L121" s="53">
        <v>74</v>
      </c>
      <c r="M121" s="53">
        <v>38</v>
      </c>
      <c r="N121" s="53">
        <v>1</v>
      </c>
      <c r="O121" s="53">
        <v>0</v>
      </c>
    </row>
    <row r="122" spans="1:15" x14ac:dyDescent="0.25">
      <c r="A122" s="57" t="s">
        <v>127</v>
      </c>
      <c r="B122" s="53">
        <v>1</v>
      </c>
      <c r="C122" s="53">
        <v>1</v>
      </c>
      <c r="D122" s="53">
        <v>0</v>
      </c>
      <c r="E122" s="53">
        <v>63</v>
      </c>
      <c r="F122" s="53">
        <v>19</v>
      </c>
      <c r="G122" s="53">
        <v>5</v>
      </c>
      <c r="H122" s="53">
        <v>7</v>
      </c>
      <c r="I122" s="53">
        <v>3</v>
      </c>
      <c r="J122" s="53">
        <v>4</v>
      </c>
      <c r="K122" s="53">
        <v>2</v>
      </c>
      <c r="L122" s="53">
        <v>0</v>
      </c>
      <c r="M122" s="53">
        <v>1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18</v>
      </c>
      <c r="F123" s="53">
        <v>0</v>
      </c>
      <c r="G123" s="53">
        <v>4</v>
      </c>
      <c r="H123" s="53">
        <v>0</v>
      </c>
      <c r="I123" s="53">
        <v>0</v>
      </c>
      <c r="J123" s="53">
        <v>1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31</v>
      </c>
      <c r="F124" s="53">
        <v>3</v>
      </c>
      <c r="G124" s="53">
        <v>0</v>
      </c>
      <c r="H124" s="53">
        <v>0</v>
      </c>
      <c r="I124" s="53">
        <v>1</v>
      </c>
      <c r="J124" s="53">
        <v>1</v>
      </c>
      <c r="K124" s="53">
        <v>4</v>
      </c>
      <c r="L124" s="53">
        <v>1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81</v>
      </c>
      <c r="F125" s="53">
        <v>19</v>
      </c>
      <c r="G125" s="53">
        <v>1</v>
      </c>
      <c r="H125" s="53">
        <v>3</v>
      </c>
      <c r="I125" s="53">
        <v>0</v>
      </c>
      <c r="J125" s="53">
        <v>7</v>
      </c>
      <c r="K125" s="53">
        <v>3</v>
      </c>
      <c r="L125" s="53">
        <v>1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68</v>
      </c>
      <c r="F126" s="53">
        <v>11</v>
      </c>
      <c r="G126" s="53">
        <v>10</v>
      </c>
      <c r="H126" s="53">
        <v>5</v>
      </c>
      <c r="I126" s="53">
        <v>0</v>
      </c>
      <c r="J126" s="53">
        <v>8</v>
      </c>
      <c r="K126" s="53">
        <v>6</v>
      </c>
      <c r="L126" s="53">
        <v>2</v>
      </c>
      <c r="M126" s="53">
        <v>2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14</v>
      </c>
      <c r="F127" s="53">
        <v>5</v>
      </c>
      <c r="G127" s="53">
        <v>1</v>
      </c>
      <c r="H127" s="53">
        <v>2</v>
      </c>
      <c r="I127" s="53">
        <v>0</v>
      </c>
      <c r="J127" s="53">
        <v>0</v>
      </c>
      <c r="K127" s="53">
        <v>1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31</v>
      </c>
      <c r="F128" s="53">
        <v>12</v>
      </c>
      <c r="G128" s="53">
        <v>1</v>
      </c>
      <c r="H128" s="53">
        <v>5</v>
      </c>
      <c r="I128" s="53">
        <v>1</v>
      </c>
      <c r="J128" s="53">
        <v>1</v>
      </c>
      <c r="K128" s="53">
        <v>0</v>
      </c>
      <c r="L128" s="53">
        <v>0</v>
      </c>
      <c r="M128" s="53">
        <v>1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20</v>
      </c>
      <c r="F129" s="53">
        <v>5</v>
      </c>
      <c r="G129" s="53">
        <v>0</v>
      </c>
      <c r="H129" s="53">
        <v>3</v>
      </c>
      <c r="I129" s="53">
        <v>0</v>
      </c>
      <c r="J129" s="53">
        <v>5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1</v>
      </c>
      <c r="E130" s="53">
        <v>128</v>
      </c>
      <c r="F130" s="53">
        <v>16</v>
      </c>
      <c r="G130" s="53">
        <v>8</v>
      </c>
      <c r="H130" s="53">
        <v>13</v>
      </c>
      <c r="I130" s="53">
        <v>2</v>
      </c>
      <c r="J130" s="53">
        <v>1</v>
      </c>
      <c r="K130" s="53">
        <v>9</v>
      </c>
      <c r="L130" s="53">
        <v>4</v>
      </c>
      <c r="M130" s="53">
        <v>2</v>
      </c>
      <c r="N130" s="53">
        <v>1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8</v>
      </c>
      <c r="F131" s="53">
        <v>0</v>
      </c>
      <c r="G131" s="53">
        <v>0</v>
      </c>
      <c r="H131" s="53">
        <v>1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52</v>
      </c>
      <c r="F132" s="53">
        <v>10</v>
      </c>
      <c r="G132" s="53">
        <v>3</v>
      </c>
      <c r="H132" s="53">
        <v>0</v>
      </c>
      <c r="I132" s="53">
        <v>1</v>
      </c>
      <c r="J132" s="53">
        <v>5</v>
      </c>
      <c r="K132" s="53">
        <v>2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32</v>
      </c>
      <c r="F133" s="53">
        <v>6</v>
      </c>
      <c r="G133" s="53">
        <v>1</v>
      </c>
      <c r="H133" s="53">
        <v>2</v>
      </c>
      <c r="I133" s="53">
        <v>1</v>
      </c>
      <c r="J133" s="53">
        <v>0</v>
      </c>
      <c r="K133" s="53">
        <v>2</v>
      </c>
      <c r="L133" s="53">
        <v>4</v>
      </c>
      <c r="M133" s="53">
        <v>1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2</v>
      </c>
      <c r="C134" s="53">
        <v>2</v>
      </c>
      <c r="D134" s="53">
        <v>0</v>
      </c>
      <c r="E134" s="53">
        <v>128</v>
      </c>
      <c r="F134" s="53">
        <v>6</v>
      </c>
      <c r="G134" s="53">
        <v>25</v>
      </c>
      <c r="H134" s="53">
        <v>8</v>
      </c>
      <c r="I134" s="53">
        <v>1</v>
      </c>
      <c r="J134" s="53">
        <v>8</v>
      </c>
      <c r="K134" s="53">
        <v>7</v>
      </c>
      <c r="L134" s="53">
        <v>3</v>
      </c>
      <c r="M134" s="53">
        <v>2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98</v>
      </c>
      <c r="F135" s="53">
        <v>18</v>
      </c>
      <c r="G135" s="53">
        <v>0</v>
      </c>
      <c r="H135" s="53">
        <v>15</v>
      </c>
      <c r="I135" s="53">
        <v>5</v>
      </c>
      <c r="J135" s="53">
        <v>12</v>
      </c>
      <c r="K135" s="53">
        <v>4</v>
      </c>
      <c r="L135" s="53">
        <v>1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26</v>
      </c>
      <c r="F136" s="53">
        <v>9</v>
      </c>
      <c r="G136" s="53">
        <v>1</v>
      </c>
      <c r="H136" s="53">
        <v>1</v>
      </c>
      <c r="I136" s="53">
        <v>0</v>
      </c>
      <c r="J136" s="53">
        <v>1</v>
      </c>
      <c r="K136" s="53">
        <v>11</v>
      </c>
      <c r="L136" s="53">
        <v>3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13</v>
      </c>
      <c r="C137" s="53">
        <v>14</v>
      </c>
      <c r="D137" s="53">
        <v>0</v>
      </c>
      <c r="E137" s="53">
        <v>1207</v>
      </c>
      <c r="F137" s="53">
        <v>80</v>
      </c>
      <c r="G137" s="53">
        <v>151</v>
      </c>
      <c r="H137" s="53">
        <v>242</v>
      </c>
      <c r="I137" s="53">
        <v>19</v>
      </c>
      <c r="J137" s="53">
        <v>122</v>
      </c>
      <c r="K137" s="53">
        <v>151</v>
      </c>
      <c r="L137" s="53">
        <v>58</v>
      </c>
      <c r="M137" s="53">
        <v>41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13</v>
      </c>
      <c r="F138" s="53">
        <v>3</v>
      </c>
      <c r="G138" s="53">
        <v>0</v>
      </c>
      <c r="H138" s="53">
        <v>0</v>
      </c>
      <c r="I138" s="53">
        <v>2</v>
      </c>
      <c r="J138" s="53">
        <v>0</v>
      </c>
      <c r="K138" s="53">
        <v>5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118</v>
      </c>
      <c r="F139" s="53">
        <v>4</v>
      </c>
      <c r="G139" s="53">
        <v>12</v>
      </c>
      <c r="H139" s="53">
        <v>31</v>
      </c>
      <c r="I139" s="53">
        <v>4</v>
      </c>
      <c r="J139" s="53">
        <v>16</v>
      </c>
      <c r="K139" s="53">
        <v>4</v>
      </c>
      <c r="L139" s="53">
        <v>2</v>
      </c>
      <c r="M139" s="53">
        <v>3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1</v>
      </c>
      <c r="C140" s="53">
        <v>1</v>
      </c>
      <c r="D140" s="53">
        <v>0</v>
      </c>
      <c r="E140" s="53">
        <v>39</v>
      </c>
      <c r="F140" s="53">
        <v>11</v>
      </c>
      <c r="G140" s="53">
        <v>0</v>
      </c>
      <c r="H140" s="53">
        <v>0</v>
      </c>
      <c r="I140" s="53">
        <v>0</v>
      </c>
      <c r="J140" s="53">
        <v>3</v>
      </c>
      <c r="K140" s="53">
        <v>5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18</v>
      </c>
      <c r="F141" s="53">
        <v>3</v>
      </c>
      <c r="G141" s="53">
        <v>1</v>
      </c>
      <c r="H141" s="53">
        <v>1</v>
      </c>
      <c r="I141" s="53">
        <v>0</v>
      </c>
      <c r="J141" s="53">
        <v>1</v>
      </c>
      <c r="K141" s="53">
        <v>7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10</v>
      </c>
      <c r="F142" s="53">
        <v>2</v>
      </c>
      <c r="G142" s="53">
        <v>1</v>
      </c>
      <c r="H142" s="53">
        <v>1</v>
      </c>
      <c r="I142" s="53">
        <v>0</v>
      </c>
      <c r="J142" s="53">
        <v>1</v>
      </c>
      <c r="K142" s="53">
        <v>7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69</v>
      </c>
      <c r="F143" s="53">
        <v>26</v>
      </c>
      <c r="G143" s="53">
        <v>0</v>
      </c>
      <c r="H143" s="53">
        <v>3</v>
      </c>
      <c r="I143" s="53">
        <v>0</v>
      </c>
      <c r="J143" s="53">
        <v>1</v>
      </c>
      <c r="K143" s="53">
        <v>3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1</v>
      </c>
      <c r="E144" s="53">
        <v>203</v>
      </c>
      <c r="F144" s="53">
        <v>5</v>
      </c>
      <c r="G144" s="53">
        <v>36</v>
      </c>
      <c r="H144" s="53">
        <v>40</v>
      </c>
      <c r="I144" s="53">
        <v>14</v>
      </c>
      <c r="J144" s="53">
        <v>43</v>
      </c>
      <c r="K144" s="53">
        <v>3</v>
      </c>
      <c r="L144" s="53">
        <v>15</v>
      </c>
      <c r="M144" s="53">
        <v>5</v>
      </c>
      <c r="N144" s="53">
        <v>1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11</v>
      </c>
      <c r="F145" s="53">
        <v>1</v>
      </c>
      <c r="G145" s="53">
        <v>0</v>
      </c>
      <c r="H145" s="53">
        <v>0</v>
      </c>
      <c r="I145" s="53">
        <v>0</v>
      </c>
      <c r="J145" s="53">
        <v>2</v>
      </c>
      <c r="K145" s="53">
        <v>3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36</v>
      </c>
      <c r="F146" s="53">
        <v>3</v>
      </c>
      <c r="G146" s="53">
        <v>4</v>
      </c>
      <c r="H146" s="53">
        <v>1</v>
      </c>
      <c r="I146" s="53">
        <v>1</v>
      </c>
      <c r="J146" s="53">
        <v>4</v>
      </c>
      <c r="K146" s="53">
        <v>1</v>
      </c>
      <c r="L146" s="53">
        <v>1</v>
      </c>
      <c r="M146" s="53">
        <v>1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1</v>
      </c>
      <c r="C147" s="53">
        <v>1</v>
      </c>
      <c r="D147" s="53">
        <v>0</v>
      </c>
      <c r="E147" s="53">
        <v>85</v>
      </c>
      <c r="F147" s="53">
        <v>8</v>
      </c>
      <c r="G147" s="53">
        <v>5</v>
      </c>
      <c r="H147" s="53">
        <v>18</v>
      </c>
      <c r="I147" s="53">
        <v>2</v>
      </c>
      <c r="J147" s="53">
        <v>8</v>
      </c>
      <c r="K147" s="53">
        <v>7</v>
      </c>
      <c r="L147" s="53">
        <v>2</v>
      </c>
      <c r="M147" s="53">
        <v>1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6</v>
      </c>
      <c r="C148" s="53">
        <v>6</v>
      </c>
      <c r="D148" s="53">
        <v>0</v>
      </c>
      <c r="E148" s="53">
        <v>433</v>
      </c>
      <c r="F148" s="53">
        <v>72</v>
      </c>
      <c r="G148" s="53">
        <v>23</v>
      </c>
      <c r="H148" s="53">
        <v>29</v>
      </c>
      <c r="I148" s="53">
        <v>2</v>
      </c>
      <c r="J148" s="53">
        <v>59</v>
      </c>
      <c r="K148" s="53">
        <v>19</v>
      </c>
      <c r="L148" s="53">
        <v>27</v>
      </c>
      <c r="M148" s="53">
        <v>34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1</v>
      </c>
      <c r="C149" s="53">
        <v>1</v>
      </c>
      <c r="D149" s="53">
        <v>0</v>
      </c>
      <c r="E149" s="53">
        <v>22</v>
      </c>
      <c r="F149" s="53">
        <v>4</v>
      </c>
      <c r="G149" s="53">
        <v>2</v>
      </c>
      <c r="H149" s="53">
        <v>4</v>
      </c>
      <c r="I149" s="53">
        <v>2</v>
      </c>
      <c r="J149" s="53">
        <v>1</v>
      </c>
      <c r="K149" s="53">
        <v>5</v>
      </c>
      <c r="L149" s="53">
        <v>0</v>
      </c>
      <c r="M149" s="53">
        <v>1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46</v>
      </c>
      <c r="F150" s="53">
        <v>3</v>
      </c>
      <c r="G150" s="53">
        <v>1</v>
      </c>
      <c r="H150" s="53">
        <v>4</v>
      </c>
      <c r="I150" s="53">
        <v>0</v>
      </c>
      <c r="J150" s="53">
        <v>5</v>
      </c>
      <c r="K150" s="53">
        <v>5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1</v>
      </c>
      <c r="C151" s="53">
        <v>1</v>
      </c>
      <c r="D151" s="53">
        <v>0</v>
      </c>
      <c r="E151" s="53">
        <v>24</v>
      </c>
      <c r="F151" s="53">
        <v>2</v>
      </c>
      <c r="G151" s="53">
        <v>0</v>
      </c>
      <c r="H151" s="53">
        <v>3</v>
      </c>
      <c r="I151" s="53">
        <v>1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29</v>
      </c>
      <c r="F152" s="53">
        <v>3</v>
      </c>
      <c r="G152" s="53">
        <v>1</v>
      </c>
      <c r="H152" s="53">
        <v>0</v>
      </c>
      <c r="I152" s="53">
        <v>0</v>
      </c>
      <c r="J152" s="53">
        <v>0</v>
      </c>
      <c r="K152" s="53">
        <v>0</v>
      </c>
      <c r="L152" s="53">
        <v>1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21</v>
      </c>
      <c r="C153" s="53">
        <v>25</v>
      </c>
      <c r="D153" s="53">
        <v>1</v>
      </c>
      <c r="E153" s="53">
        <v>457</v>
      </c>
      <c r="F153" s="53">
        <v>41</v>
      </c>
      <c r="G153" s="53">
        <v>31</v>
      </c>
      <c r="H153" s="53">
        <v>325</v>
      </c>
      <c r="I153" s="53">
        <v>51</v>
      </c>
      <c r="J153" s="53">
        <v>28</v>
      </c>
      <c r="K153" s="53">
        <v>32</v>
      </c>
      <c r="L153" s="53">
        <v>52</v>
      </c>
      <c r="M153" s="53">
        <v>70</v>
      </c>
      <c r="N153" s="53">
        <v>1</v>
      </c>
      <c r="O153" s="53">
        <v>0</v>
      </c>
    </row>
    <row r="154" spans="1:15" x14ac:dyDescent="0.25">
      <c r="A154" s="57" t="s">
        <v>159</v>
      </c>
      <c r="B154" s="53">
        <v>7</v>
      </c>
      <c r="C154" s="53">
        <v>9</v>
      </c>
      <c r="D154" s="53">
        <v>0</v>
      </c>
      <c r="E154" s="53">
        <v>364</v>
      </c>
      <c r="F154" s="53">
        <v>7</v>
      </c>
      <c r="G154" s="53">
        <v>24</v>
      </c>
      <c r="H154" s="53">
        <v>36</v>
      </c>
      <c r="I154" s="53">
        <v>0</v>
      </c>
      <c r="J154" s="53">
        <v>29</v>
      </c>
      <c r="K154" s="53">
        <v>15</v>
      </c>
      <c r="L154" s="53">
        <v>32</v>
      </c>
      <c r="M154" s="53">
        <v>23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11</v>
      </c>
      <c r="C155" s="53">
        <v>11</v>
      </c>
      <c r="D155" s="53">
        <v>2</v>
      </c>
      <c r="E155" s="53">
        <v>405</v>
      </c>
      <c r="F155" s="53">
        <v>88</v>
      </c>
      <c r="G155" s="53">
        <v>27</v>
      </c>
      <c r="H155" s="53">
        <v>56</v>
      </c>
      <c r="I155" s="53">
        <v>9</v>
      </c>
      <c r="J155" s="53">
        <v>28</v>
      </c>
      <c r="K155" s="53">
        <v>16</v>
      </c>
      <c r="L155" s="53">
        <v>11</v>
      </c>
      <c r="M155" s="53">
        <v>9</v>
      </c>
      <c r="N155" s="53">
        <v>2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8</v>
      </c>
      <c r="F156" s="53">
        <v>2</v>
      </c>
      <c r="G156" s="53">
        <v>0</v>
      </c>
      <c r="H156" s="53">
        <v>1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3</v>
      </c>
      <c r="C157" s="53">
        <v>3</v>
      </c>
      <c r="D157" s="53">
        <v>0</v>
      </c>
      <c r="E157" s="53">
        <v>139</v>
      </c>
      <c r="F157" s="53">
        <v>22</v>
      </c>
      <c r="G157" s="53">
        <v>3</v>
      </c>
      <c r="H157" s="53">
        <v>2</v>
      </c>
      <c r="I157" s="53">
        <v>0</v>
      </c>
      <c r="J157" s="53">
        <v>11</v>
      </c>
      <c r="K157" s="53">
        <v>8</v>
      </c>
      <c r="L157" s="53">
        <v>3</v>
      </c>
      <c r="M157" s="53">
        <v>1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1</v>
      </c>
      <c r="C158" s="53">
        <v>2</v>
      </c>
      <c r="D158" s="53">
        <v>0</v>
      </c>
      <c r="E158" s="53">
        <v>56</v>
      </c>
      <c r="F158" s="53">
        <v>14</v>
      </c>
      <c r="G158" s="53">
        <v>1</v>
      </c>
      <c r="H158" s="53">
        <v>5</v>
      </c>
      <c r="I158" s="53">
        <v>0</v>
      </c>
      <c r="J158" s="53">
        <v>1</v>
      </c>
      <c r="K158" s="53">
        <v>1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45</v>
      </c>
      <c r="F159" s="53">
        <v>4</v>
      </c>
      <c r="G159" s="53">
        <v>0</v>
      </c>
      <c r="H159" s="53">
        <v>3</v>
      </c>
      <c r="I159" s="53">
        <v>1</v>
      </c>
      <c r="J159" s="53">
        <v>3</v>
      </c>
      <c r="K159" s="53">
        <v>5</v>
      </c>
      <c r="L159" s="53">
        <v>2</v>
      </c>
      <c r="M159" s="53">
        <v>3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20</v>
      </c>
      <c r="C160" s="53">
        <v>20</v>
      </c>
      <c r="D160" s="53">
        <v>2</v>
      </c>
      <c r="E160" s="53">
        <v>1309</v>
      </c>
      <c r="F160" s="53">
        <v>18</v>
      </c>
      <c r="G160" s="53">
        <v>212</v>
      </c>
      <c r="H160" s="53">
        <v>225</v>
      </c>
      <c r="I160" s="53">
        <v>16</v>
      </c>
      <c r="J160" s="53">
        <v>172</v>
      </c>
      <c r="K160" s="53">
        <v>130</v>
      </c>
      <c r="L160" s="53">
        <v>149</v>
      </c>
      <c r="M160" s="53">
        <v>97</v>
      </c>
      <c r="N160" s="53">
        <v>2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50</v>
      </c>
      <c r="F161" s="53">
        <v>15</v>
      </c>
      <c r="G161" s="53">
        <v>1</v>
      </c>
      <c r="H161" s="53">
        <v>4</v>
      </c>
      <c r="I161" s="53">
        <v>1</v>
      </c>
      <c r="J161" s="53">
        <v>9</v>
      </c>
      <c r="K161" s="53">
        <v>5</v>
      </c>
      <c r="L161" s="53">
        <v>1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2</v>
      </c>
      <c r="C162" s="53">
        <v>2</v>
      </c>
      <c r="D162" s="53">
        <v>2</v>
      </c>
      <c r="E162" s="53">
        <v>35</v>
      </c>
      <c r="F162" s="53">
        <v>6</v>
      </c>
      <c r="G162" s="53">
        <v>3</v>
      </c>
      <c r="H162" s="53">
        <v>17</v>
      </c>
      <c r="I162" s="53">
        <v>3</v>
      </c>
      <c r="J162" s="53">
        <v>0</v>
      </c>
      <c r="K162" s="53">
        <v>6</v>
      </c>
      <c r="L162" s="53">
        <v>2</v>
      </c>
      <c r="M162" s="53">
        <v>0</v>
      </c>
      <c r="N162" s="53">
        <v>2</v>
      </c>
      <c r="O162" s="53">
        <v>0</v>
      </c>
    </row>
    <row r="163" spans="1:15" x14ac:dyDescent="0.25">
      <c r="A163" s="57" t="s">
        <v>168</v>
      </c>
      <c r="B163" s="53">
        <v>1</v>
      </c>
      <c r="C163" s="53">
        <v>1</v>
      </c>
      <c r="D163" s="53">
        <v>0</v>
      </c>
      <c r="E163" s="53">
        <v>71</v>
      </c>
      <c r="F163" s="53">
        <v>13</v>
      </c>
      <c r="G163" s="53">
        <v>3</v>
      </c>
      <c r="H163" s="53">
        <v>6</v>
      </c>
      <c r="I163" s="53">
        <v>0</v>
      </c>
      <c r="J163" s="53">
        <v>5</v>
      </c>
      <c r="K163" s="53">
        <v>7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51</v>
      </c>
      <c r="F164" s="53">
        <v>17</v>
      </c>
      <c r="G164" s="53">
        <v>0</v>
      </c>
      <c r="H164" s="53">
        <v>7</v>
      </c>
      <c r="I164" s="53">
        <v>2</v>
      </c>
      <c r="J164" s="53">
        <v>1</v>
      </c>
      <c r="K164" s="53">
        <v>4</v>
      </c>
      <c r="L164" s="53">
        <v>1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1</v>
      </c>
      <c r="C165" s="53">
        <v>1</v>
      </c>
      <c r="D165" s="53">
        <v>0</v>
      </c>
      <c r="E165" s="53">
        <v>13</v>
      </c>
      <c r="F165" s="53">
        <v>1</v>
      </c>
      <c r="G165" s="53">
        <v>3</v>
      </c>
      <c r="H165" s="53">
        <v>2</v>
      </c>
      <c r="I165" s="53">
        <v>2</v>
      </c>
      <c r="J165" s="53">
        <v>1</v>
      </c>
      <c r="K165" s="53">
        <v>3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2</v>
      </c>
      <c r="C166" s="53">
        <v>2</v>
      </c>
      <c r="D166" s="53">
        <v>0</v>
      </c>
      <c r="E166" s="53">
        <v>132</v>
      </c>
      <c r="F166" s="53">
        <v>26</v>
      </c>
      <c r="G166" s="53">
        <v>20</v>
      </c>
      <c r="H166" s="53">
        <v>16</v>
      </c>
      <c r="I166" s="53">
        <v>4</v>
      </c>
      <c r="J166" s="53">
        <v>14</v>
      </c>
      <c r="K166" s="53">
        <v>6</v>
      </c>
      <c r="L166" s="53">
        <v>9</v>
      </c>
      <c r="M166" s="53">
        <v>14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1</v>
      </c>
      <c r="C167" s="53">
        <v>1</v>
      </c>
      <c r="D167" s="53">
        <v>0</v>
      </c>
      <c r="E167" s="53">
        <v>57</v>
      </c>
      <c r="F167" s="53">
        <v>5</v>
      </c>
      <c r="G167" s="53">
        <v>6</v>
      </c>
      <c r="H167" s="53">
        <v>3</v>
      </c>
      <c r="I167" s="53">
        <v>0</v>
      </c>
      <c r="J167" s="53">
        <v>5</v>
      </c>
      <c r="K167" s="53">
        <v>2</v>
      </c>
      <c r="L167" s="53">
        <v>2</v>
      </c>
      <c r="M167" s="53">
        <v>1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5</v>
      </c>
      <c r="C168" s="53">
        <v>5</v>
      </c>
      <c r="D168" s="53">
        <v>0</v>
      </c>
      <c r="E168" s="53">
        <v>487</v>
      </c>
      <c r="F168" s="53">
        <v>13</v>
      </c>
      <c r="G168" s="53">
        <v>77</v>
      </c>
      <c r="H168" s="53">
        <v>234</v>
      </c>
      <c r="I168" s="53">
        <v>101</v>
      </c>
      <c r="J168" s="53">
        <v>52</v>
      </c>
      <c r="K168" s="53">
        <v>10</v>
      </c>
      <c r="L168" s="53">
        <v>85</v>
      </c>
      <c r="M168" s="53">
        <v>12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24</v>
      </c>
      <c r="C169" s="53">
        <v>30</v>
      </c>
      <c r="D169" s="53">
        <v>2</v>
      </c>
      <c r="E169" s="53">
        <v>1384</v>
      </c>
      <c r="F169" s="53">
        <v>8</v>
      </c>
      <c r="G169" s="53">
        <v>205</v>
      </c>
      <c r="H169" s="53">
        <v>894</v>
      </c>
      <c r="I169" s="53">
        <v>149</v>
      </c>
      <c r="J169" s="53">
        <v>134</v>
      </c>
      <c r="K169" s="53">
        <v>53</v>
      </c>
      <c r="L169" s="53">
        <v>103</v>
      </c>
      <c r="M169" s="53">
        <v>76</v>
      </c>
      <c r="N169" s="53">
        <v>2</v>
      </c>
      <c r="O169" s="53">
        <v>0</v>
      </c>
    </row>
    <row r="170" spans="1:15" x14ac:dyDescent="0.25">
      <c r="A170" s="57" t="s">
        <v>175</v>
      </c>
      <c r="B170" s="53">
        <v>6</v>
      </c>
      <c r="C170" s="53">
        <v>6</v>
      </c>
      <c r="D170" s="53">
        <v>0</v>
      </c>
      <c r="E170" s="53">
        <v>527</v>
      </c>
      <c r="F170" s="53">
        <v>7</v>
      </c>
      <c r="G170" s="53">
        <v>42</v>
      </c>
      <c r="H170" s="53">
        <v>105</v>
      </c>
      <c r="I170" s="53">
        <v>9</v>
      </c>
      <c r="J170" s="53">
        <v>56</v>
      </c>
      <c r="K170" s="53">
        <v>19</v>
      </c>
      <c r="L170" s="53">
        <v>67</v>
      </c>
      <c r="M170" s="53">
        <v>26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16</v>
      </c>
      <c r="F171" s="53">
        <v>6</v>
      </c>
      <c r="G171" s="53">
        <v>2</v>
      </c>
      <c r="H171" s="53">
        <v>1</v>
      </c>
      <c r="I171" s="53">
        <v>0</v>
      </c>
      <c r="J171" s="53">
        <v>4</v>
      </c>
      <c r="K171" s="53">
        <v>2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38</v>
      </c>
      <c r="F172" s="53">
        <v>7</v>
      </c>
      <c r="G172" s="53">
        <v>5</v>
      </c>
      <c r="H172" s="53">
        <v>1</v>
      </c>
      <c r="I172" s="53">
        <v>0</v>
      </c>
      <c r="J172" s="53">
        <v>0</v>
      </c>
      <c r="K172" s="53">
        <v>0</v>
      </c>
      <c r="L172" s="53">
        <v>1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19</v>
      </c>
      <c r="F173" s="53">
        <v>2</v>
      </c>
      <c r="G173" s="53">
        <v>4</v>
      </c>
      <c r="H173" s="53">
        <v>0</v>
      </c>
      <c r="I173" s="53">
        <v>0</v>
      </c>
      <c r="J173" s="53">
        <v>2</v>
      </c>
      <c r="K173" s="53">
        <v>1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14</v>
      </c>
      <c r="C174" s="53">
        <v>14</v>
      </c>
      <c r="D174" s="53">
        <v>2</v>
      </c>
      <c r="E174" s="53">
        <v>1130</v>
      </c>
      <c r="F174" s="53">
        <v>27</v>
      </c>
      <c r="G174" s="53">
        <v>268</v>
      </c>
      <c r="H174" s="53">
        <v>320</v>
      </c>
      <c r="I174" s="53">
        <v>78</v>
      </c>
      <c r="J174" s="53">
        <v>115</v>
      </c>
      <c r="K174" s="53">
        <v>32</v>
      </c>
      <c r="L174" s="53">
        <v>78</v>
      </c>
      <c r="M174" s="53">
        <v>35</v>
      </c>
      <c r="N174" s="53">
        <v>2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77</v>
      </c>
      <c r="F175" s="53">
        <v>9</v>
      </c>
      <c r="G175" s="53">
        <v>1</v>
      </c>
      <c r="H175" s="53">
        <v>2</v>
      </c>
      <c r="I175" s="53">
        <v>0</v>
      </c>
      <c r="J175" s="53">
        <v>5</v>
      </c>
      <c r="K175" s="53">
        <v>3</v>
      </c>
      <c r="L175" s="53">
        <v>2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21</v>
      </c>
      <c r="F176" s="53">
        <v>7</v>
      </c>
      <c r="G176" s="53">
        <v>0</v>
      </c>
      <c r="H176" s="53">
        <v>1</v>
      </c>
      <c r="I176" s="53">
        <v>0</v>
      </c>
      <c r="J176" s="53">
        <v>0</v>
      </c>
      <c r="K176" s="53">
        <v>6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94</v>
      </c>
      <c r="F177" s="53">
        <v>18</v>
      </c>
      <c r="G177" s="53">
        <v>5</v>
      </c>
      <c r="H177" s="53">
        <v>19</v>
      </c>
      <c r="I177" s="53">
        <v>4</v>
      </c>
      <c r="J177" s="53">
        <v>1</v>
      </c>
      <c r="K177" s="53">
        <v>9</v>
      </c>
      <c r="L177" s="53">
        <v>11</v>
      </c>
      <c r="M177" s="53">
        <v>1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114</v>
      </c>
      <c r="F178" s="53">
        <v>0</v>
      </c>
      <c r="G178" s="53">
        <v>8</v>
      </c>
      <c r="H178" s="53">
        <v>9</v>
      </c>
      <c r="I178" s="53">
        <v>4</v>
      </c>
      <c r="J178" s="53">
        <v>11</v>
      </c>
      <c r="K178" s="53">
        <v>5</v>
      </c>
      <c r="L178" s="53">
        <v>29</v>
      </c>
      <c r="M178" s="53">
        <v>5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3</v>
      </c>
      <c r="C179" s="53">
        <v>4</v>
      </c>
      <c r="D179" s="53">
        <v>0</v>
      </c>
      <c r="E179" s="53">
        <v>361</v>
      </c>
      <c r="F179" s="53">
        <v>20</v>
      </c>
      <c r="G179" s="53">
        <v>42</v>
      </c>
      <c r="H179" s="53">
        <v>108</v>
      </c>
      <c r="I179" s="53">
        <v>28</v>
      </c>
      <c r="J179" s="53">
        <v>45</v>
      </c>
      <c r="K179" s="53">
        <v>16</v>
      </c>
      <c r="L179" s="53">
        <v>14</v>
      </c>
      <c r="M179" s="53">
        <v>5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9</v>
      </c>
      <c r="F180" s="53">
        <v>2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1</v>
      </c>
      <c r="C181" s="53">
        <v>1</v>
      </c>
      <c r="D181" s="53">
        <v>2</v>
      </c>
      <c r="E181" s="53">
        <v>136</v>
      </c>
      <c r="F181" s="53">
        <v>54</v>
      </c>
      <c r="G181" s="53">
        <v>8</v>
      </c>
      <c r="H181" s="53">
        <v>14</v>
      </c>
      <c r="I181" s="53">
        <v>2</v>
      </c>
      <c r="J181" s="53">
        <v>8</v>
      </c>
      <c r="K181" s="53">
        <v>17</v>
      </c>
      <c r="L181" s="53">
        <v>1</v>
      </c>
      <c r="M181" s="53">
        <v>3</v>
      </c>
      <c r="N181" s="53">
        <v>2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81</v>
      </c>
      <c r="F182" s="53">
        <v>28</v>
      </c>
      <c r="G182" s="53">
        <v>2</v>
      </c>
      <c r="H182" s="53">
        <v>0</v>
      </c>
      <c r="I182" s="53">
        <v>0</v>
      </c>
      <c r="J182" s="53">
        <v>9</v>
      </c>
      <c r="K182" s="53">
        <v>12</v>
      </c>
      <c r="L182" s="53">
        <v>0</v>
      </c>
      <c r="M182" s="53">
        <v>4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18</v>
      </c>
      <c r="F183" s="53">
        <v>2</v>
      </c>
      <c r="G183" s="53">
        <v>0</v>
      </c>
      <c r="H183" s="53">
        <v>0</v>
      </c>
      <c r="I183" s="53">
        <v>1</v>
      </c>
      <c r="J183" s="53">
        <v>0</v>
      </c>
      <c r="K183" s="53">
        <v>3</v>
      </c>
      <c r="L183" s="53">
        <v>1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52</v>
      </c>
      <c r="F184" s="53">
        <v>9</v>
      </c>
      <c r="G184" s="53">
        <v>0</v>
      </c>
      <c r="H184" s="53">
        <v>2</v>
      </c>
      <c r="I184" s="53">
        <v>0</v>
      </c>
      <c r="J184" s="53">
        <v>9</v>
      </c>
      <c r="K184" s="53">
        <v>3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6</v>
      </c>
      <c r="C185" s="53">
        <v>6</v>
      </c>
      <c r="D185" s="53">
        <v>0</v>
      </c>
      <c r="E185" s="53">
        <v>365</v>
      </c>
      <c r="F185" s="53">
        <v>14</v>
      </c>
      <c r="G185" s="53">
        <v>17</v>
      </c>
      <c r="H185" s="53">
        <v>13</v>
      </c>
      <c r="I185" s="53">
        <v>5</v>
      </c>
      <c r="J185" s="53">
        <v>51</v>
      </c>
      <c r="K185" s="53">
        <v>26</v>
      </c>
      <c r="L185" s="53">
        <v>87</v>
      </c>
      <c r="M185" s="53">
        <v>19</v>
      </c>
      <c r="N185" s="53">
        <v>0</v>
      </c>
      <c r="O185" s="53">
        <v>1</v>
      </c>
    </row>
    <row r="186" spans="1:15" x14ac:dyDescent="0.25">
      <c r="A186" s="57" t="s">
        <v>191</v>
      </c>
      <c r="B186" s="53">
        <v>2</v>
      </c>
      <c r="C186" s="53">
        <v>2</v>
      </c>
      <c r="D186" s="53">
        <v>1</v>
      </c>
      <c r="E186" s="53">
        <v>447</v>
      </c>
      <c r="F186" s="53">
        <v>7</v>
      </c>
      <c r="G186" s="53">
        <v>55</v>
      </c>
      <c r="H186" s="53">
        <v>75</v>
      </c>
      <c r="I186" s="53">
        <v>39</v>
      </c>
      <c r="J186" s="53">
        <v>36</v>
      </c>
      <c r="K186" s="53">
        <v>6</v>
      </c>
      <c r="L186" s="53">
        <v>15</v>
      </c>
      <c r="M186" s="53">
        <v>4</v>
      </c>
      <c r="N186" s="53">
        <v>1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77</v>
      </c>
      <c r="F187" s="53">
        <v>45</v>
      </c>
      <c r="G187" s="53">
        <v>2</v>
      </c>
      <c r="H187" s="53">
        <v>2</v>
      </c>
      <c r="I187" s="53">
        <v>0</v>
      </c>
      <c r="J187" s="53">
        <v>1</v>
      </c>
      <c r="K187" s="53">
        <v>6</v>
      </c>
      <c r="L187" s="53">
        <v>0</v>
      </c>
      <c r="M187" s="53">
        <v>1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67</v>
      </c>
      <c r="F188" s="53">
        <v>4</v>
      </c>
      <c r="G188" s="53">
        <v>4</v>
      </c>
      <c r="H188" s="53">
        <v>2</v>
      </c>
      <c r="I188" s="53">
        <v>0</v>
      </c>
      <c r="J188" s="53">
        <v>3</v>
      </c>
      <c r="K188" s="53">
        <v>0</v>
      </c>
      <c r="L188" s="53">
        <v>3</v>
      </c>
      <c r="M188" s="53">
        <v>2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1</v>
      </c>
      <c r="C189" s="53">
        <v>1</v>
      </c>
      <c r="D189" s="53">
        <v>0</v>
      </c>
      <c r="E189" s="53">
        <v>128</v>
      </c>
      <c r="F189" s="53">
        <v>18</v>
      </c>
      <c r="G189" s="53">
        <v>1</v>
      </c>
      <c r="H189" s="53">
        <v>14</v>
      </c>
      <c r="I189" s="53">
        <v>1</v>
      </c>
      <c r="J189" s="53">
        <v>14</v>
      </c>
      <c r="K189" s="53">
        <v>5</v>
      </c>
      <c r="L189" s="53">
        <v>1</v>
      </c>
      <c r="M189" s="53">
        <v>3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18</v>
      </c>
      <c r="F190" s="53">
        <v>3</v>
      </c>
      <c r="G190" s="53">
        <v>2</v>
      </c>
      <c r="H190" s="53">
        <v>8</v>
      </c>
      <c r="I190" s="53">
        <v>5</v>
      </c>
      <c r="J190" s="53">
        <v>0</v>
      </c>
      <c r="K190" s="53">
        <v>3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3</v>
      </c>
      <c r="C191" s="53">
        <v>6</v>
      </c>
      <c r="D191" s="53">
        <v>1</v>
      </c>
      <c r="E191" s="53">
        <v>160</v>
      </c>
      <c r="F191" s="53">
        <v>5</v>
      </c>
      <c r="G191" s="53">
        <v>19</v>
      </c>
      <c r="H191" s="53">
        <v>49</v>
      </c>
      <c r="I191" s="53">
        <v>5</v>
      </c>
      <c r="J191" s="53">
        <v>30</v>
      </c>
      <c r="K191" s="53">
        <v>15</v>
      </c>
      <c r="L191" s="53">
        <v>19</v>
      </c>
      <c r="M191" s="53">
        <v>16</v>
      </c>
      <c r="N191" s="53">
        <v>1</v>
      </c>
      <c r="O191" s="53">
        <v>0</v>
      </c>
    </row>
    <row r="192" spans="1:15" x14ac:dyDescent="0.25">
      <c r="A192" s="57" t="s">
        <v>197</v>
      </c>
      <c r="B192" s="53">
        <v>1</v>
      </c>
      <c r="C192" s="53">
        <v>1</v>
      </c>
      <c r="D192" s="53">
        <v>0</v>
      </c>
      <c r="E192" s="53">
        <v>218</v>
      </c>
      <c r="F192" s="53">
        <v>17</v>
      </c>
      <c r="G192" s="53">
        <v>14</v>
      </c>
      <c r="H192" s="53">
        <v>6</v>
      </c>
      <c r="I192" s="53">
        <v>1</v>
      </c>
      <c r="J192" s="53">
        <v>19</v>
      </c>
      <c r="K192" s="53">
        <v>10</v>
      </c>
      <c r="L192" s="53">
        <v>2</v>
      </c>
      <c r="M192" s="53">
        <v>4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3</v>
      </c>
      <c r="C193" s="53">
        <v>3</v>
      </c>
      <c r="D193" s="53">
        <v>0</v>
      </c>
      <c r="E193" s="53">
        <v>129</v>
      </c>
      <c r="F193" s="53">
        <v>36</v>
      </c>
      <c r="G193" s="53">
        <v>7</v>
      </c>
      <c r="H193" s="53">
        <v>21</v>
      </c>
      <c r="I193" s="53">
        <v>6</v>
      </c>
      <c r="J193" s="53">
        <v>20</v>
      </c>
      <c r="K193" s="53">
        <v>5</v>
      </c>
      <c r="L193" s="53">
        <v>1</v>
      </c>
      <c r="M193" s="53">
        <v>1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2</v>
      </c>
      <c r="C194" s="53">
        <v>2</v>
      </c>
      <c r="D194" s="53">
        <v>0</v>
      </c>
      <c r="E194" s="53">
        <v>574</v>
      </c>
      <c r="F194" s="53">
        <v>6</v>
      </c>
      <c r="G194" s="53">
        <v>25</v>
      </c>
      <c r="H194" s="53">
        <v>38</v>
      </c>
      <c r="I194" s="53">
        <v>6</v>
      </c>
      <c r="J194" s="53">
        <v>74</v>
      </c>
      <c r="K194" s="53">
        <v>9</v>
      </c>
      <c r="L194" s="53">
        <v>54</v>
      </c>
      <c r="M194" s="53">
        <v>16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1</v>
      </c>
      <c r="C195" s="53">
        <v>1</v>
      </c>
      <c r="D195" s="53">
        <v>0</v>
      </c>
      <c r="E195" s="53">
        <v>14</v>
      </c>
      <c r="F195" s="53">
        <v>2</v>
      </c>
      <c r="G195" s="53">
        <v>1</v>
      </c>
      <c r="H195" s="53">
        <v>2</v>
      </c>
      <c r="I195" s="53">
        <v>1</v>
      </c>
      <c r="J195" s="53">
        <v>1</v>
      </c>
      <c r="K195" s="53">
        <v>1</v>
      </c>
      <c r="L195" s="53">
        <v>1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28</v>
      </c>
      <c r="F196" s="53">
        <v>1</v>
      </c>
      <c r="G196" s="53">
        <v>0</v>
      </c>
      <c r="H196" s="53">
        <v>0</v>
      </c>
      <c r="I196" s="53">
        <v>0</v>
      </c>
      <c r="J196" s="53">
        <v>3</v>
      </c>
      <c r="K196" s="53">
        <v>0</v>
      </c>
      <c r="L196" s="53">
        <v>1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101</v>
      </c>
      <c r="C197" s="53">
        <v>108</v>
      </c>
      <c r="D197" s="53">
        <v>5</v>
      </c>
      <c r="E197" s="53">
        <v>3046</v>
      </c>
      <c r="F197" s="53">
        <v>126</v>
      </c>
      <c r="G197" s="53">
        <v>530</v>
      </c>
      <c r="H197" s="53">
        <v>3130</v>
      </c>
      <c r="I197" s="53">
        <v>666</v>
      </c>
      <c r="J197" s="53">
        <v>395</v>
      </c>
      <c r="K197" s="53">
        <v>167</v>
      </c>
      <c r="L197" s="53">
        <v>144</v>
      </c>
      <c r="M197" s="53">
        <v>185</v>
      </c>
      <c r="N197" s="53">
        <v>5</v>
      </c>
      <c r="O197" s="53">
        <v>3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14</v>
      </c>
      <c r="F198" s="53">
        <v>2</v>
      </c>
      <c r="G198" s="53">
        <v>0</v>
      </c>
      <c r="H198" s="53">
        <v>0</v>
      </c>
      <c r="I198" s="53">
        <v>0</v>
      </c>
      <c r="J198" s="53">
        <v>1</v>
      </c>
      <c r="K198" s="53">
        <v>1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42</v>
      </c>
      <c r="C199" s="53">
        <v>43</v>
      </c>
      <c r="D199" s="53">
        <v>1</v>
      </c>
      <c r="E199" s="53">
        <v>954</v>
      </c>
      <c r="F199" s="53">
        <v>31</v>
      </c>
      <c r="G199" s="53">
        <v>75</v>
      </c>
      <c r="H199" s="53">
        <v>868</v>
      </c>
      <c r="I199" s="53">
        <v>73</v>
      </c>
      <c r="J199" s="53">
        <v>80</v>
      </c>
      <c r="K199" s="53">
        <v>107</v>
      </c>
      <c r="L199" s="53">
        <v>140</v>
      </c>
      <c r="M199" s="53">
        <v>85</v>
      </c>
      <c r="N199" s="53">
        <v>1</v>
      </c>
      <c r="O199" s="53">
        <v>0</v>
      </c>
    </row>
    <row r="200" spans="1:15" x14ac:dyDescent="0.25">
      <c r="A200" s="57" t="s">
        <v>205</v>
      </c>
      <c r="B200" s="53">
        <v>5</v>
      </c>
      <c r="C200" s="53">
        <v>6</v>
      </c>
      <c r="D200" s="53">
        <v>0</v>
      </c>
      <c r="E200" s="53">
        <v>245</v>
      </c>
      <c r="F200" s="53">
        <v>20</v>
      </c>
      <c r="G200" s="53">
        <v>14</v>
      </c>
      <c r="H200" s="53">
        <v>34</v>
      </c>
      <c r="I200" s="53">
        <v>1</v>
      </c>
      <c r="J200" s="53">
        <v>65</v>
      </c>
      <c r="K200" s="53">
        <v>16</v>
      </c>
      <c r="L200" s="53">
        <v>24</v>
      </c>
      <c r="M200" s="53">
        <v>11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101</v>
      </c>
      <c r="F201" s="53">
        <v>31</v>
      </c>
      <c r="G201" s="53">
        <v>4</v>
      </c>
      <c r="H201" s="53">
        <v>10</v>
      </c>
      <c r="I201" s="53">
        <v>0</v>
      </c>
      <c r="J201" s="53">
        <v>6</v>
      </c>
      <c r="K201" s="53">
        <v>6</v>
      </c>
      <c r="L201" s="53">
        <v>2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30</v>
      </c>
      <c r="F202" s="53">
        <v>1</v>
      </c>
      <c r="G202" s="53">
        <v>2</v>
      </c>
      <c r="H202" s="53">
        <v>2</v>
      </c>
      <c r="I202" s="53">
        <v>1</v>
      </c>
      <c r="J202" s="53">
        <v>2</v>
      </c>
      <c r="K202" s="53">
        <v>0</v>
      </c>
      <c r="L202" s="53">
        <v>0</v>
      </c>
      <c r="M202" s="53">
        <v>1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1</v>
      </c>
      <c r="C203" s="53">
        <v>1</v>
      </c>
      <c r="D203" s="53">
        <v>0</v>
      </c>
      <c r="E203" s="53">
        <v>111</v>
      </c>
      <c r="F203" s="53">
        <v>54</v>
      </c>
      <c r="G203" s="53">
        <v>3</v>
      </c>
      <c r="H203" s="53">
        <v>0</v>
      </c>
      <c r="I203" s="53">
        <v>0</v>
      </c>
      <c r="J203" s="53">
        <v>5</v>
      </c>
      <c r="K203" s="53">
        <v>3</v>
      </c>
      <c r="L203" s="53">
        <v>2</v>
      </c>
      <c r="M203" s="53">
        <v>1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20</v>
      </c>
      <c r="F204" s="53">
        <v>0</v>
      </c>
      <c r="G204" s="53">
        <v>3</v>
      </c>
      <c r="H204" s="53">
        <v>6</v>
      </c>
      <c r="I204" s="53">
        <v>0</v>
      </c>
      <c r="J204" s="53">
        <v>0</v>
      </c>
      <c r="K204" s="53">
        <v>1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1</v>
      </c>
      <c r="C205" s="53">
        <v>1</v>
      </c>
      <c r="D205" s="53">
        <v>0</v>
      </c>
      <c r="E205" s="53">
        <v>205</v>
      </c>
      <c r="F205" s="53">
        <v>5</v>
      </c>
      <c r="G205" s="53">
        <v>21</v>
      </c>
      <c r="H205" s="53">
        <v>9</v>
      </c>
      <c r="I205" s="53">
        <v>0</v>
      </c>
      <c r="J205" s="53">
        <v>23</v>
      </c>
      <c r="K205" s="53">
        <v>14</v>
      </c>
      <c r="L205" s="53">
        <v>29</v>
      </c>
      <c r="M205" s="53">
        <v>7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1</v>
      </c>
      <c r="C206" s="53">
        <v>1</v>
      </c>
      <c r="D206" s="53">
        <v>0</v>
      </c>
      <c r="E206" s="53">
        <v>42</v>
      </c>
      <c r="F206" s="53">
        <v>10</v>
      </c>
      <c r="G206" s="53">
        <v>1</v>
      </c>
      <c r="H206" s="53">
        <v>0</v>
      </c>
      <c r="I206" s="53">
        <v>0</v>
      </c>
      <c r="J206" s="53">
        <v>1</v>
      </c>
      <c r="K206" s="53">
        <v>2</v>
      </c>
      <c r="L206" s="53">
        <v>1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24</v>
      </c>
      <c r="F207" s="53">
        <v>1</v>
      </c>
      <c r="G207" s="53">
        <v>2</v>
      </c>
      <c r="H207" s="53">
        <v>3</v>
      </c>
      <c r="I207" s="53">
        <v>0</v>
      </c>
      <c r="J207" s="53">
        <v>0</v>
      </c>
      <c r="K207" s="53">
        <v>0</v>
      </c>
      <c r="L207" s="53">
        <v>3</v>
      </c>
      <c r="M207" s="53">
        <v>1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1</v>
      </c>
      <c r="E208" s="53">
        <v>51</v>
      </c>
      <c r="F208" s="53">
        <v>10</v>
      </c>
      <c r="G208" s="53">
        <v>4</v>
      </c>
      <c r="H208" s="53">
        <v>0</v>
      </c>
      <c r="I208" s="53">
        <v>0</v>
      </c>
      <c r="J208" s="53">
        <v>0</v>
      </c>
      <c r="K208" s="53">
        <v>6</v>
      </c>
      <c r="L208" s="53">
        <v>0</v>
      </c>
      <c r="M208" s="53">
        <v>0</v>
      </c>
      <c r="N208" s="53">
        <v>1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66</v>
      </c>
      <c r="F209" s="53">
        <v>8</v>
      </c>
      <c r="G209" s="53">
        <v>4</v>
      </c>
      <c r="H209" s="53">
        <v>8</v>
      </c>
      <c r="I209" s="53">
        <v>2</v>
      </c>
      <c r="J209" s="53">
        <v>4</v>
      </c>
      <c r="K209" s="53">
        <v>4</v>
      </c>
      <c r="L209" s="53">
        <v>0</v>
      </c>
      <c r="M209" s="53">
        <v>1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87</v>
      </c>
      <c r="F210" s="53">
        <v>13</v>
      </c>
      <c r="G210" s="53">
        <v>5</v>
      </c>
      <c r="H210" s="53">
        <v>2</v>
      </c>
      <c r="I210" s="53">
        <v>3</v>
      </c>
      <c r="J210" s="53">
        <v>8</v>
      </c>
      <c r="K210" s="53">
        <v>5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1</v>
      </c>
      <c r="C211" s="53">
        <v>1</v>
      </c>
      <c r="D211" s="53">
        <v>0</v>
      </c>
      <c r="E211" s="53">
        <v>47</v>
      </c>
      <c r="F211" s="53">
        <v>12</v>
      </c>
      <c r="G211" s="53">
        <v>4</v>
      </c>
      <c r="H211" s="53">
        <v>6</v>
      </c>
      <c r="I211" s="53">
        <v>2</v>
      </c>
      <c r="J211" s="53">
        <v>2</v>
      </c>
      <c r="K211" s="53">
        <v>6</v>
      </c>
      <c r="L211" s="53">
        <v>2</v>
      </c>
      <c r="M211" s="53">
        <v>1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2</v>
      </c>
      <c r="C212" s="53">
        <v>2</v>
      </c>
      <c r="D212" s="53">
        <v>0</v>
      </c>
      <c r="E212" s="53">
        <v>201</v>
      </c>
      <c r="F212" s="53">
        <v>13</v>
      </c>
      <c r="G212" s="53">
        <v>17</v>
      </c>
      <c r="H212" s="53">
        <v>11</v>
      </c>
      <c r="I212" s="53">
        <v>2</v>
      </c>
      <c r="J212" s="53">
        <v>54</v>
      </c>
      <c r="K212" s="53">
        <v>8</v>
      </c>
      <c r="L212" s="53">
        <v>5</v>
      </c>
      <c r="M212" s="53">
        <v>6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1</v>
      </c>
      <c r="C213" s="53">
        <v>1</v>
      </c>
      <c r="D213" s="53">
        <v>2</v>
      </c>
      <c r="E213" s="53">
        <v>338</v>
      </c>
      <c r="F213" s="53">
        <v>12</v>
      </c>
      <c r="G213" s="53">
        <v>28</v>
      </c>
      <c r="H213" s="53">
        <v>87</v>
      </c>
      <c r="I213" s="53">
        <v>23</v>
      </c>
      <c r="J213" s="53">
        <v>48</v>
      </c>
      <c r="K213" s="53">
        <v>18</v>
      </c>
      <c r="L213" s="53">
        <v>74</v>
      </c>
      <c r="M213" s="53">
        <v>32</v>
      </c>
      <c r="N213" s="53">
        <v>2</v>
      </c>
      <c r="O213" s="53">
        <v>0</v>
      </c>
    </row>
    <row r="214" spans="1:15" x14ac:dyDescent="0.25">
      <c r="A214" s="57" t="s">
        <v>219</v>
      </c>
      <c r="B214" s="53">
        <v>3</v>
      </c>
      <c r="C214" s="53">
        <v>3</v>
      </c>
      <c r="D214" s="53">
        <v>0</v>
      </c>
      <c r="E214" s="53">
        <v>1018</v>
      </c>
      <c r="F214" s="53">
        <v>21</v>
      </c>
      <c r="G214" s="53">
        <v>75</v>
      </c>
      <c r="H214" s="53">
        <v>111</v>
      </c>
      <c r="I214" s="53">
        <v>12</v>
      </c>
      <c r="J214" s="53">
        <v>185</v>
      </c>
      <c r="K214" s="53">
        <v>49</v>
      </c>
      <c r="L214" s="53">
        <v>254</v>
      </c>
      <c r="M214" s="53">
        <v>51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1</v>
      </c>
      <c r="E215" s="53">
        <v>17</v>
      </c>
      <c r="F215" s="53">
        <v>1</v>
      </c>
      <c r="G215" s="53">
        <v>1</v>
      </c>
      <c r="H215" s="53">
        <v>6</v>
      </c>
      <c r="I215" s="53">
        <v>1</v>
      </c>
      <c r="J215" s="53">
        <v>4</v>
      </c>
      <c r="K215" s="53">
        <v>3</v>
      </c>
      <c r="L215" s="53">
        <v>3</v>
      </c>
      <c r="M215" s="53">
        <v>0</v>
      </c>
      <c r="N215" s="53">
        <v>1</v>
      </c>
      <c r="O215" s="53">
        <v>0</v>
      </c>
    </row>
    <row r="216" spans="1:15" x14ac:dyDescent="0.25">
      <c r="A216" s="57" t="s">
        <v>221</v>
      </c>
      <c r="B216" s="53">
        <v>15</v>
      </c>
      <c r="C216" s="53">
        <v>15</v>
      </c>
      <c r="D216" s="53">
        <v>1</v>
      </c>
      <c r="E216" s="53">
        <v>785</v>
      </c>
      <c r="F216" s="53">
        <v>16</v>
      </c>
      <c r="G216" s="53">
        <v>52</v>
      </c>
      <c r="H216" s="53">
        <v>215</v>
      </c>
      <c r="I216" s="53">
        <v>30</v>
      </c>
      <c r="J216" s="53">
        <v>70</v>
      </c>
      <c r="K216" s="53">
        <v>21</v>
      </c>
      <c r="L216" s="53">
        <v>58</v>
      </c>
      <c r="M216" s="53">
        <v>30</v>
      </c>
      <c r="N216" s="53">
        <v>1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21</v>
      </c>
      <c r="F217" s="53">
        <v>2</v>
      </c>
      <c r="G217" s="53">
        <v>1</v>
      </c>
      <c r="H217" s="53">
        <v>1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92</v>
      </c>
      <c r="F218" s="53">
        <v>19</v>
      </c>
      <c r="G218" s="53">
        <v>3</v>
      </c>
      <c r="H218" s="53">
        <v>0</v>
      </c>
      <c r="I218" s="53">
        <v>0</v>
      </c>
      <c r="J218" s="53">
        <v>4</v>
      </c>
      <c r="K218" s="53">
        <v>6</v>
      </c>
      <c r="L218" s="53">
        <v>1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23</v>
      </c>
      <c r="F219" s="53">
        <v>7</v>
      </c>
      <c r="G219" s="53">
        <v>0</v>
      </c>
      <c r="H219" s="53">
        <v>0</v>
      </c>
      <c r="I219" s="53">
        <v>0</v>
      </c>
      <c r="J219" s="53">
        <v>1</v>
      </c>
      <c r="K219" s="53">
        <v>7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1</v>
      </c>
      <c r="C220" s="53">
        <v>1</v>
      </c>
      <c r="D220" s="53">
        <v>0</v>
      </c>
      <c r="E220" s="53">
        <v>103</v>
      </c>
      <c r="F220" s="53">
        <v>30</v>
      </c>
      <c r="G220" s="53">
        <v>2</v>
      </c>
      <c r="H220" s="53">
        <v>5</v>
      </c>
      <c r="I220" s="53">
        <v>1</v>
      </c>
      <c r="J220" s="53">
        <v>4</v>
      </c>
      <c r="K220" s="53">
        <v>8</v>
      </c>
      <c r="L220" s="53">
        <v>3</v>
      </c>
      <c r="M220" s="53">
        <v>7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25</v>
      </c>
      <c r="F221" s="53">
        <v>10</v>
      </c>
      <c r="G221" s="53">
        <v>1</v>
      </c>
      <c r="H221" s="53">
        <v>0</v>
      </c>
      <c r="I221" s="53">
        <v>1</v>
      </c>
      <c r="J221" s="53">
        <v>1</v>
      </c>
      <c r="K221" s="53">
        <v>5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2</v>
      </c>
      <c r="C222" s="53">
        <v>2</v>
      </c>
      <c r="D222" s="53">
        <v>0</v>
      </c>
      <c r="E222" s="53">
        <v>74</v>
      </c>
      <c r="F222" s="53">
        <v>11</v>
      </c>
      <c r="G222" s="53">
        <v>8</v>
      </c>
      <c r="H222" s="53">
        <v>7</v>
      </c>
      <c r="I222" s="53">
        <v>1</v>
      </c>
      <c r="J222" s="53">
        <v>6</v>
      </c>
      <c r="K222" s="53">
        <v>6</v>
      </c>
      <c r="L222" s="53">
        <v>18</v>
      </c>
      <c r="M222" s="53">
        <v>8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131</v>
      </c>
      <c r="F223" s="53">
        <v>27</v>
      </c>
      <c r="G223" s="53">
        <v>1</v>
      </c>
      <c r="H223" s="53">
        <v>5</v>
      </c>
      <c r="I223" s="53">
        <v>1</v>
      </c>
      <c r="J223" s="53">
        <v>5</v>
      </c>
      <c r="K223" s="53">
        <v>3</v>
      </c>
      <c r="L223" s="53">
        <v>1</v>
      </c>
      <c r="M223" s="53">
        <v>2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62</v>
      </c>
      <c r="F224" s="53">
        <v>34</v>
      </c>
      <c r="G224" s="53">
        <v>0</v>
      </c>
      <c r="H224" s="53">
        <v>1</v>
      </c>
      <c r="I224" s="53">
        <v>0</v>
      </c>
      <c r="J224" s="53">
        <v>3</v>
      </c>
      <c r="K224" s="53">
        <v>1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1</v>
      </c>
      <c r="C225" s="53">
        <v>1</v>
      </c>
      <c r="D225" s="53">
        <v>0</v>
      </c>
      <c r="E225" s="53">
        <v>36</v>
      </c>
      <c r="F225" s="53">
        <v>16</v>
      </c>
      <c r="G225" s="53">
        <v>2</v>
      </c>
      <c r="H225" s="53">
        <v>4</v>
      </c>
      <c r="I225" s="53">
        <v>2</v>
      </c>
      <c r="J225" s="53">
        <v>0</v>
      </c>
      <c r="K225" s="53">
        <v>6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6</v>
      </c>
      <c r="C226" s="53">
        <v>6</v>
      </c>
      <c r="D226" s="53">
        <v>0</v>
      </c>
      <c r="E226" s="53">
        <v>555</v>
      </c>
      <c r="F226" s="53">
        <v>82</v>
      </c>
      <c r="G226" s="53">
        <v>14</v>
      </c>
      <c r="H226" s="53">
        <v>109</v>
      </c>
      <c r="I226" s="53">
        <v>9</v>
      </c>
      <c r="J226" s="53">
        <v>36</v>
      </c>
      <c r="K226" s="53">
        <v>34</v>
      </c>
      <c r="L226" s="53">
        <v>42</v>
      </c>
      <c r="M226" s="53">
        <v>31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1</v>
      </c>
      <c r="C227" s="53">
        <v>1</v>
      </c>
      <c r="D227" s="53">
        <v>0</v>
      </c>
      <c r="E227" s="53">
        <v>15</v>
      </c>
      <c r="F227" s="53">
        <v>2</v>
      </c>
      <c r="G227" s="53">
        <v>2</v>
      </c>
      <c r="H227" s="53">
        <v>5</v>
      </c>
      <c r="I227" s="53">
        <v>0</v>
      </c>
      <c r="J227" s="53">
        <v>1</v>
      </c>
      <c r="K227" s="53">
        <v>3</v>
      </c>
      <c r="L227" s="53">
        <v>2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21</v>
      </c>
      <c r="F228" s="53">
        <v>4</v>
      </c>
      <c r="G228" s="53">
        <v>1</v>
      </c>
      <c r="H228" s="53">
        <v>1</v>
      </c>
      <c r="I228" s="53">
        <v>0</v>
      </c>
      <c r="J228" s="53">
        <v>0</v>
      </c>
      <c r="K228" s="53">
        <v>1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23</v>
      </c>
      <c r="F229" s="53">
        <v>5</v>
      </c>
      <c r="G229" s="53">
        <v>1</v>
      </c>
      <c r="H229" s="53">
        <v>0</v>
      </c>
      <c r="I229" s="53">
        <v>0</v>
      </c>
      <c r="J229" s="53">
        <v>3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1</v>
      </c>
      <c r="C230" s="53">
        <v>1</v>
      </c>
      <c r="D230" s="53">
        <v>0</v>
      </c>
      <c r="E230" s="53">
        <v>144</v>
      </c>
      <c r="F230" s="53">
        <v>3</v>
      </c>
      <c r="G230" s="53">
        <v>25</v>
      </c>
      <c r="H230" s="53">
        <v>20</v>
      </c>
      <c r="I230" s="53">
        <v>3</v>
      </c>
      <c r="J230" s="53">
        <v>34</v>
      </c>
      <c r="K230" s="53">
        <v>1</v>
      </c>
      <c r="L230" s="53">
        <v>22</v>
      </c>
      <c r="M230" s="53">
        <v>2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23</v>
      </c>
      <c r="F231" s="53">
        <v>10</v>
      </c>
      <c r="G231" s="53">
        <v>7</v>
      </c>
      <c r="H231" s="53">
        <v>8</v>
      </c>
      <c r="I231" s="53">
        <v>0</v>
      </c>
      <c r="J231" s="53">
        <v>4</v>
      </c>
      <c r="K231" s="53">
        <v>3</v>
      </c>
      <c r="L231" s="53">
        <v>3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18</v>
      </c>
      <c r="F232" s="53">
        <v>4</v>
      </c>
      <c r="G232" s="53">
        <v>2</v>
      </c>
      <c r="H232" s="53">
        <v>0</v>
      </c>
      <c r="I232" s="53">
        <v>0</v>
      </c>
      <c r="J232" s="53">
        <v>2</v>
      </c>
      <c r="K232" s="53">
        <v>1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23</v>
      </c>
      <c r="F233" s="53">
        <v>5</v>
      </c>
      <c r="G233" s="53">
        <v>1</v>
      </c>
      <c r="H233" s="53">
        <v>0</v>
      </c>
      <c r="I233" s="53">
        <v>0</v>
      </c>
      <c r="J233" s="53">
        <v>1</v>
      </c>
      <c r="K233" s="53">
        <v>1</v>
      </c>
      <c r="L233" s="53">
        <v>1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1</v>
      </c>
      <c r="C234" s="53">
        <v>1</v>
      </c>
      <c r="D234" s="53">
        <v>0</v>
      </c>
      <c r="E234" s="53">
        <v>524</v>
      </c>
      <c r="F234" s="53">
        <v>73</v>
      </c>
      <c r="G234" s="53">
        <v>43</v>
      </c>
      <c r="H234" s="53">
        <v>45</v>
      </c>
      <c r="I234" s="53">
        <v>0</v>
      </c>
      <c r="J234" s="53">
        <v>41</v>
      </c>
      <c r="K234" s="53">
        <v>9</v>
      </c>
      <c r="L234" s="53">
        <v>23</v>
      </c>
      <c r="M234" s="53">
        <v>20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1</v>
      </c>
      <c r="C235" s="53">
        <v>1</v>
      </c>
      <c r="D235" s="53">
        <v>0</v>
      </c>
      <c r="E235" s="53">
        <v>71</v>
      </c>
      <c r="F235" s="53">
        <v>23</v>
      </c>
      <c r="G235" s="53">
        <v>0</v>
      </c>
      <c r="H235" s="53">
        <v>7</v>
      </c>
      <c r="I235" s="53">
        <v>0</v>
      </c>
      <c r="J235" s="53">
        <v>3</v>
      </c>
      <c r="K235" s="53">
        <v>9</v>
      </c>
      <c r="L235" s="53">
        <v>6</v>
      </c>
      <c r="M235" s="53">
        <v>3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78</v>
      </c>
      <c r="F236" s="53">
        <v>38</v>
      </c>
      <c r="G236" s="53">
        <v>0</v>
      </c>
      <c r="H236" s="53">
        <v>5</v>
      </c>
      <c r="I236" s="53">
        <v>0</v>
      </c>
      <c r="J236" s="53">
        <v>4</v>
      </c>
      <c r="K236" s="53">
        <v>2</v>
      </c>
      <c r="L236" s="53">
        <v>2</v>
      </c>
      <c r="M236" s="53">
        <v>2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34</v>
      </c>
      <c r="F237" s="53">
        <v>18</v>
      </c>
      <c r="G237" s="53">
        <v>0</v>
      </c>
      <c r="H237" s="53">
        <v>0</v>
      </c>
      <c r="I237" s="53">
        <v>0</v>
      </c>
      <c r="J237" s="53">
        <v>0</v>
      </c>
      <c r="K237" s="53">
        <v>2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71</v>
      </c>
      <c r="F238" s="53">
        <v>23</v>
      </c>
      <c r="G238" s="53">
        <v>0</v>
      </c>
      <c r="H238" s="53">
        <v>2</v>
      </c>
      <c r="I238" s="53">
        <v>0</v>
      </c>
      <c r="J238" s="53">
        <v>7</v>
      </c>
      <c r="K238" s="53">
        <v>7</v>
      </c>
      <c r="L238" s="53">
        <v>0</v>
      </c>
      <c r="M238" s="53">
        <v>1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2</v>
      </c>
      <c r="C239" s="53">
        <v>2</v>
      </c>
      <c r="D239" s="53">
        <v>0</v>
      </c>
      <c r="E239" s="53">
        <v>375</v>
      </c>
      <c r="F239" s="53">
        <v>77</v>
      </c>
      <c r="G239" s="53">
        <v>17</v>
      </c>
      <c r="H239" s="53">
        <v>26</v>
      </c>
      <c r="I239" s="53">
        <v>1</v>
      </c>
      <c r="J239" s="53">
        <v>32</v>
      </c>
      <c r="K239" s="53">
        <v>8</v>
      </c>
      <c r="L239" s="53">
        <v>18</v>
      </c>
      <c r="M239" s="53">
        <v>8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1</v>
      </c>
      <c r="C240" s="53">
        <v>1</v>
      </c>
      <c r="D240" s="53">
        <v>0</v>
      </c>
      <c r="E240" s="53">
        <v>14</v>
      </c>
      <c r="F240" s="53">
        <v>0</v>
      </c>
      <c r="G240" s="53">
        <v>3</v>
      </c>
      <c r="H240" s="53">
        <v>0</v>
      </c>
      <c r="I240" s="53">
        <v>0</v>
      </c>
      <c r="J240" s="53">
        <v>1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10</v>
      </c>
      <c r="F241" s="53">
        <v>2</v>
      </c>
      <c r="G241" s="53">
        <v>1</v>
      </c>
      <c r="H241" s="53">
        <v>1</v>
      </c>
      <c r="I241" s="53">
        <v>0</v>
      </c>
      <c r="J241" s="53">
        <v>1</v>
      </c>
      <c r="K241" s="53">
        <v>0</v>
      </c>
      <c r="L241" s="53">
        <v>0</v>
      </c>
      <c r="M241" s="53">
        <v>1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6</v>
      </c>
      <c r="C242" s="53">
        <v>7</v>
      </c>
      <c r="D242" s="53">
        <v>0</v>
      </c>
      <c r="E242" s="53">
        <v>634</v>
      </c>
      <c r="F242" s="53">
        <v>77</v>
      </c>
      <c r="G242" s="53">
        <v>27</v>
      </c>
      <c r="H242" s="53">
        <v>54</v>
      </c>
      <c r="I242" s="53">
        <v>9</v>
      </c>
      <c r="J242" s="53">
        <v>43</v>
      </c>
      <c r="K242" s="53">
        <v>33</v>
      </c>
      <c r="L242" s="53">
        <v>33</v>
      </c>
      <c r="M242" s="53">
        <v>18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31</v>
      </c>
      <c r="F243" s="53">
        <v>12</v>
      </c>
      <c r="G243" s="53">
        <v>3</v>
      </c>
      <c r="H243" s="53">
        <v>0</v>
      </c>
      <c r="I243" s="53">
        <v>0</v>
      </c>
      <c r="J243" s="53">
        <v>2</v>
      </c>
      <c r="K243" s="53">
        <v>7</v>
      </c>
      <c r="L243" s="53">
        <v>1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21</v>
      </c>
      <c r="C244" s="53">
        <v>24</v>
      </c>
      <c r="D244" s="53">
        <v>1</v>
      </c>
      <c r="E244" s="53">
        <v>1266</v>
      </c>
      <c r="F244" s="53">
        <v>7</v>
      </c>
      <c r="G244" s="53">
        <v>173</v>
      </c>
      <c r="H244" s="53">
        <v>358</v>
      </c>
      <c r="I244" s="53">
        <v>80</v>
      </c>
      <c r="J244" s="53">
        <v>186</v>
      </c>
      <c r="K244" s="53">
        <v>65</v>
      </c>
      <c r="L244" s="53">
        <v>72</v>
      </c>
      <c r="M244" s="53">
        <v>63</v>
      </c>
      <c r="N244" s="53">
        <v>1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9</v>
      </c>
      <c r="F245" s="53">
        <v>0</v>
      </c>
      <c r="G245" s="53">
        <v>1</v>
      </c>
      <c r="H245" s="53">
        <v>1</v>
      </c>
      <c r="I245" s="53">
        <v>0</v>
      </c>
      <c r="J245" s="53">
        <v>1</v>
      </c>
      <c r="K245" s="53">
        <v>8</v>
      </c>
      <c r="L245" s="53">
        <v>1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2</v>
      </c>
      <c r="C246" s="53">
        <v>2</v>
      </c>
      <c r="D246" s="53">
        <v>0</v>
      </c>
      <c r="E246" s="53">
        <v>51</v>
      </c>
      <c r="F246" s="53">
        <v>15</v>
      </c>
      <c r="G246" s="53">
        <v>1</v>
      </c>
      <c r="H246" s="53">
        <v>1</v>
      </c>
      <c r="I246" s="53">
        <v>0</v>
      </c>
      <c r="J246" s="53">
        <v>2</v>
      </c>
      <c r="K246" s="53">
        <v>1</v>
      </c>
      <c r="L246" s="53">
        <v>3</v>
      </c>
      <c r="M246" s="53">
        <v>1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1</v>
      </c>
      <c r="C247" s="53">
        <v>1</v>
      </c>
      <c r="D247" s="53">
        <v>0</v>
      </c>
      <c r="E247" s="53">
        <v>35</v>
      </c>
      <c r="F247" s="53">
        <v>6</v>
      </c>
      <c r="G247" s="53">
        <v>2</v>
      </c>
      <c r="H247" s="53">
        <v>1</v>
      </c>
      <c r="I247" s="53">
        <v>1</v>
      </c>
      <c r="J247" s="53">
        <v>0</v>
      </c>
      <c r="K247" s="53">
        <v>4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25</v>
      </c>
      <c r="F248" s="53">
        <v>0</v>
      </c>
      <c r="G248" s="53">
        <v>1</v>
      </c>
      <c r="H248" s="53">
        <v>4</v>
      </c>
      <c r="I248" s="53">
        <v>2</v>
      </c>
      <c r="J248" s="53">
        <v>1</v>
      </c>
      <c r="K248" s="53">
        <v>1</v>
      </c>
      <c r="L248" s="53">
        <v>4</v>
      </c>
      <c r="M248" s="53">
        <v>2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6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51</v>
      </c>
      <c r="F250" s="53">
        <v>26</v>
      </c>
      <c r="G250" s="53">
        <v>1</v>
      </c>
      <c r="H250" s="53">
        <v>1</v>
      </c>
      <c r="I250" s="53">
        <v>0</v>
      </c>
      <c r="J250" s="53">
        <v>1</v>
      </c>
      <c r="K250" s="53">
        <v>4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54</v>
      </c>
      <c r="F251" s="53">
        <v>10</v>
      </c>
      <c r="G251" s="53">
        <v>2</v>
      </c>
      <c r="H251" s="53">
        <v>1</v>
      </c>
      <c r="I251" s="53">
        <v>0</v>
      </c>
      <c r="J251" s="53">
        <v>5</v>
      </c>
      <c r="K251" s="53">
        <v>2</v>
      </c>
      <c r="L251" s="53">
        <v>1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1</v>
      </c>
      <c r="C252" s="53">
        <v>1</v>
      </c>
      <c r="D252" s="53">
        <v>0</v>
      </c>
      <c r="E252" s="53">
        <v>21</v>
      </c>
      <c r="F252" s="53">
        <v>7</v>
      </c>
      <c r="G252" s="53">
        <v>0</v>
      </c>
      <c r="H252" s="53">
        <v>3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61</v>
      </c>
      <c r="F253" s="53">
        <v>27</v>
      </c>
      <c r="G253" s="53">
        <v>3</v>
      </c>
      <c r="H253" s="53">
        <v>1</v>
      </c>
      <c r="I253" s="53">
        <v>0</v>
      </c>
      <c r="J253" s="53">
        <v>4</v>
      </c>
      <c r="K253" s="53">
        <v>5</v>
      </c>
      <c r="L253" s="53">
        <v>0</v>
      </c>
      <c r="M253" s="53">
        <v>3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2</v>
      </c>
      <c r="C254" s="53">
        <v>3</v>
      </c>
      <c r="D254" s="53">
        <v>0</v>
      </c>
      <c r="E254" s="53">
        <v>78</v>
      </c>
      <c r="F254" s="53">
        <v>13</v>
      </c>
      <c r="G254" s="53">
        <v>4</v>
      </c>
      <c r="H254" s="53">
        <v>16</v>
      </c>
      <c r="I254" s="53">
        <v>4</v>
      </c>
      <c r="J254" s="53">
        <v>4</v>
      </c>
      <c r="K254" s="53">
        <v>4</v>
      </c>
      <c r="L254" s="53">
        <v>2</v>
      </c>
      <c r="M254" s="53">
        <v>2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8</v>
      </c>
      <c r="F255" s="53">
        <v>0</v>
      </c>
      <c r="G255" s="53">
        <v>0</v>
      </c>
      <c r="H255" s="53">
        <v>2</v>
      </c>
      <c r="I255" s="53">
        <v>0</v>
      </c>
      <c r="J255" s="53">
        <v>1</v>
      </c>
      <c r="K255" s="53">
        <v>1</v>
      </c>
      <c r="L255" s="53">
        <v>0</v>
      </c>
      <c r="M255" s="53">
        <v>1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4</v>
      </c>
      <c r="C256" s="53">
        <v>4</v>
      </c>
      <c r="D256" s="53">
        <v>0</v>
      </c>
      <c r="E256" s="53">
        <v>541</v>
      </c>
      <c r="F256" s="53">
        <v>32</v>
      </c>
      <c r="G256" s="53">
        <v>50</v>
      </c>
      <c r="H256" s="53">
        <v>59</v>
      </c>
      <c r="I256" s="53">
        <v>24</v>
      </c>
      <c r="J256" s="53">
        <v>90</v>
      </c>
      <c r="K256" s="53">
        <v>35</v>
      </c>
      <c r="L256" s="53">
        <v>32</v>
      </c>
      <c r="M256" s="53">
        <v>9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51</v>
      </c>
      <c r="F257" s="53">
        <v>8</v>
      </c>
      <c r="G257" s="53">
        <v>1</v>
      </c>
      <c r="H257" s="53">
        <v>1</v>
      </c>
      <c r="I257" s="53">
        <v>0</v>
      </c>
      <c r="J257" s="53">
        <v>6</v>
      </c>
      <c r="K257" s="53">
        <v>2</v>
      </c>
      <c r="L257" s="53">
        <v>0</v>
      </c>
      <c r="M257" s="53">
        <v>1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1</v>
      </c>
      <c r="C258" s="53">
        <v>1</v>
      </c>
      <c r="D258" s="53">
        <v>0</v>
      </c>
      <c r="E258" s="53">
        <v>47</v>
      </c>
      <c r="F258" s="53">
        <v>8</v>
      </c>
      <c r="G258" s="53">
        <v>0</v>
      </c>
      <c r="H258" s="53">
        <v>5</v>
      </c>
      <c r="I258" s="53">
        <v>2</v>
      </c>
      <c r="J258" s="53">
        <v>1</v>
      </c>
      <c r="K258" s="53">
        <v>3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25</v>
      </c>
      <c r="F259" s="53">
        <v>7</v>
      </c>
      <c r="G259" s="53">
        <v>0</v>
      </c>
      <c r="H259" s="53">
        <v>0</v>
      </c>
      <c r="I259" s="53">
        <v>0</v>
      </c>
      <c r="J259" s="53">
        <v>0</v>
      </c>
      <c r="K259" s="53">
        <v>5</v>
      </c>
      <c r="L259" s="53">
        <v>1</v>
      </c>
      <c r="M259" s="53">
        <v>2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1</v>
      </c>
      <c r="C260" s="53">
        <v>1</v>
      </c>
      <c r="D260" s="53">
        <v>0</v>
      </c>
      <c r="E260" s="53">
        <v>30</v>
      </c>
      <c r="F260" s="53">
        <v>5</v>
      </c>
      <c r="G260" s="53">
        <v>1</v>
      </c>
      <c r="H260" s="53">
        <v>2</v>
      </c>
      <c r="I260" s="53">
        <v>0</v>
      </c>
      <c r="J260" s="53">
        <v>3</v>
      </c>
      <c r="K260" s="53">
        <v>2</v>
      </c>
      <c r="L260" s="53">
        <v>1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1</v>
      </c>
      <c r="C261" s="53">
        <v>1</v>
      </c>
      <c r="D261" s="53">
        <v>0</v>
      </c>
      <c r="E261" s="53">
        <v>76</v>
      </c>
      <c r="F261" s="53">
        <v>40</v>
      </c>
      <c r="G261" s="53">
        <v>3</v>
      </c>
      <c r="H261" s="53">
        <v>5</v>
      </c>
      <c r="I261" s="53">
        <v>2</v>
      </c>
      <c r="J261" s="53">
        <v>6</v>
      </c>
      <c r="K261" s="53">
        <v>3</v>
      </c>
      <c r="L261" s="53">
        <v>1</v>
      </c>
      <c r="M261" s="53">
        <v>2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1</v>
      </c>
      <c r="C262" s="53">
        <v>1</v>
      </c>
      <c r="D262" s="53">
        <v>0</v>
      </c>
      <c r="E262" s="53">
        <v>50</v>
      </c>
      <c r="F262" s="53">
        <v>9</v>
      </c>
      <c r="G262" s="53">
        <v>1</v>
      </c>
      <c r="H262" s="53">
        <v>9</v>
      </c>
      <c r="I262" s="53">
        <v>3</v>
      </c>
      <c r="J262" s="53">
        <v>2</v>
      </c>
      <c r="K262" s="53">
        <v>5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28</v>
      </c>
      <c r="F263" s="53">
        <v>4</v>
      </c>
      <c r="G263" s="53">
        <v>4</v>
      </c>
      <c r="H263" s="53">
        <v>9</v>
      </c>
      <c r="I263" s="53">
        <v>1</v>
      </c>
      <c r="J263" s="53">
        <v>1</v>
      </c>
      <c r="K263" s="53">
        <v>2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7</v>
      </c>
      <c r="F264" s="53">
        <v>1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31</v>
      </c>
      <c r="F265" s="53">
        <v>4</v>
      </c>
      <c r="G265" s="53">
        <v>3</v>
      </c>
      <c r="H265" s="53">
        <v>2</v>
      </c>
      <c r="I265" s="53">
        <v>0</v>
      </c>
      <c r="J265" s="53">
        <v>7</v>
      </c>
      <c r="K265" s="53">
        <v>0</v>
      </c>
      <c r="L265" s="53">
        <v>1</v>
      </c>
      <c r="M265" s="53">
        <v>1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1</v>
      </c>
      <c r="C266" s="53">
        <v>1</v>
      </c>
      <c r="D266" s="53">
        <v>0</v>
      </c>
      <c r="E266" s="53">
        <v>162</v>
      </c>
      <c r="F266" s="53">
        <v>14</v>
      </c>
      <c r="G266" s="53">
        <v>4</v>
      </c>
      <c r="H266" s="53">
        <v>22</v>
      </c>
      <c r="I266" s="53">
        <v>1</v>
      </c>
      <c r="J266" s="53">
        <v>1</v>
      </c>
      <c r="K266" s="53">
        <v>3</v>
      </c>
      <c r="L266" s="53">
        <v>11</v>
      </c>
      <c r="M266" s="53">
        <v>1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88</v>
      </c>
      <c r="F267" s="53">
        <v>10</v>
      </c>
      <c r="G267" s="53">
        <v>22</v>
      </c>
      <c r="H267" s="53">
        <v>8</v>
      </c>
      <c r="I267" s="53">
        <v>0</v>
      </c>
      <c r="J267" s="53">
        <v>3</v>
      </c>
      <c r="K267" s="53">
        <v>5</v>
      </c>
      <c r="L267" s="53">
        <v>1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5</v>
      </c>
      <c r="F268" s="53">
        <v>1</v>
      </c>
      <c r="G268" s="53">
        <v>0</v>
      </c>
      <c r="H268" s="53">
        <v>3</v>
      </c>
      <c r="I268" s="53">
        <v>0</v>
      </c>
      <c r="J268" s="53">
        <v>1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1</v>
      </c>
      <c r="C269" s="53">
        <v>1</v>
      </c>
      <c r="D269" s="53">
        <v>0</v>
      </c>
      <c r="E269" s="53">
        <v>33</v>
      </c>
      <c r="F269" s="53">
        <v>13</v>
      </c>
      <c r="G269" s="53">
        <v>1</v>
      </c>
      <c r="H269" s="53">
        <v>0</v>
      </c>
      <c r="I269" s="53">
        <v>0</v>
      </c>
      <c r="J269" s="53">
        <v>1</v>
      </c>
      <c r="K269" s="53">
        <v>3</v>
      </c>
      <c r="L269" s="53">
        <v>1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31</v>
      </c>
      <c r="F270" s="53">
        <v>1</v>
      </c>
      <c r="G270" s="53">
        <v>1</v>
      </c>
      <c r="H270" s="53">
        <v>7</v>
      </c>
      <c r="I270" s="53">
        <v>2</v>
      </c>
      <c r="J270" s="53">
        <v>3</v>
      </c>
      <c r="K270" s="53">
        <v>5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6</v>
      </c>
      <c r="C271" s="53">
        <v>6</v>
      </c>
      <c r="D271" s="53">
        <v>1</v>
      </c>
      <c r="E271" s="53">
        <v>875</v>
      </c>
      <c r="F271" s="53">
        <v>75</v>
      </c>
      <c r="G271" s="53">
        <v>60</v>
      </c>
      <c r="H271" s="53">
        <v>195</v>
      </c>
      <c r="I271" s="53">
        <v>24</v>
      </c>
      <c r="J271" s="53">
        <v>70</v>
      </c>
      <c r="K271" s="53">
        <v>39</v>
      </c>
      <c r="L271" s="53">
        <v>147</v>
      </c>
      <c r="M271" s="53">
        <v>102</v>
      </c>
      <c r="N271" s="53">
        <v>1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30</v>
      </c>
      <c r="F272" s="53">
        <v>6</v>
      </c>
      <c r="G272" s="53">
        <v>3</v>
      </c>
      <c r="H272" s="53">
        <v>1</v>
      </c>
      <c r="I272" s="53">
        <v>2</v>
      </c>
      <c r="J272" s="53">
        <v>2</v>
      </c>
      <c r="K272" s="53">
        <v>1</v>
      </c>
      <c r="L272" s="53">
        <v>1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14</v>
      </c>
      <c r="F273" s="53">
        <v>2</v>
      </c>
      <c r="G273" s="53">
        <v>0</v>
      </c>
      <c r="H273" s="53">
        <v>3</v>
      </c>
      <c r="I273" s="53">
        <v>0</v>
      </c>
      <c r="J273" s="53">
        <v>2</v>
      </c>
      <c r="K273" s="53">
        <v>0</v>
      </c>
      <c r="L273" s="53">
        <v>0</v>
      </c>
      <c r="M273" s="53">
        <v>1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2</v>
      </c>
      <c r="C274" s="53">
        <v>3</v>
      </c>
      <c r="D274" s="53">
        <v>0</v>
      </c>
      <c r="E274" s="53">
        <v>63</v>
      </c>
      <c r="F274" s="53">
        <v>16</v>
      </c>
      <c r="G274" s="53">
        <v>2</v>
      </c>
      <c r="H274" s="53">
        <v>3</v>
      </c>
      <c r="I274" s="53">
        <v>0</v>
      </c>
      <c r="J274" s="53">
        <v>12</v>
      </c>
      <c r="K274" s="53">
        <v>3</v>
      </c>
      <c r="L274" s="53">
        <v>2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44</v>
      </c>
      <c r="F275" s="53">
        <v>1</v>
      </c>
      <c r="G275" s="53">
        <v>3</v>
      </c>
      <c r="H275" s="53">
        <v>6</v>
      </c>
      <c r="I275" s="53">
        <v>2</v>
      </c>
      <c r="J275" s="53">
        <v>8</v>
      </c>
      <c r="K275" s="53">
        <v>1</v>
      </c>
      <c r="L275" s="53">
        <v>5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5</v>
      </c>
      <c r="C276" s="53">
        <v>6</v>
      </c>
      <c r="D276" s="53">
        <v>0</v>
      </c>
      <c r="E276" s="53">
        <v>260</v>
      </c>
      <c r="F276" s="53">
        <v>61</v>
      </c>
      <c r="G276" s="53">
        <v>6</v>
      </c>
      <c r="H276" s="53">
        <v>18</v>
      </c>
      <c r="I276" s="53">
        <v>2</v>
      </c>
      <c r="J276" s="53">
        <v>21</v>
      </c>
      <c r="K276" s="53">
        <v>10</v>
      </c>
      <c r="L276" s="53">
        <v>16</v>
      </c>
      <c r="M276" s="53">
        <v>17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1</v>
      </c>
      <c r="C277" s="53">
        <v>1</v>
      </c>
      <c r="D277" s="53">
        <v>0</v>
      </c>
      <c r="E277" s="53">
        <v>88</v>
      </c>
      <c r="F277" s="53">
        <v>3</v>
      </c>
      <c r="G277" s="53">
        <v>3</v>
      </c>
      <c r="H277" s="53">
        <v>8</v>
      </c>
      <c r="I277" s="53">
        <v>2</v>
      </c>
      <c r="J277" s="53">
        <v>5</v>
      </c>
      <c r="K277" s="53">
        <v>6</v>
      </c>
      <c r="L277" s="53">
        <v>6</v>
      </c>
      <c r="M277" s="53">
        <v>1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61</v>
      </c>
      <c r="F278" s="53">
        <v>25</v>
      </c>
      <c r="G278" s="53">
        <v>1</v>
      </c>
      <c r="H278" s="53">
        <v>4</v>
      </c>
      <c r="I278" s="53">
        <v>2</v>
      </c>
      <c r="J278" s="53">
        <v>2</v>
      </c>
      <c r="K278" s="53">
        <v>0</v>
      </c>
      <c r="L278" s="53">
        <v>1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29</v>
      </c>
      <c r="F279" s="53">
        <v>2</v>
      </c>
      <c r="G279" s="53">
        <v>1</v>
      </c>
      <c r="H279" s="53">
        <v>2</v>
      </c>
      <c r="I279" s="53">
        <v>0</v>
      </c>
      <c r="J279" s="53">
        <v>1</v>
      </c>
      <c r="K279" s="53">
        <v>9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2</v>
      </c>
      <c r="C280" s="53">
        <v>2</v>
      </c>
      <c r="D280" s="53">
        <v>0</v>
      </c>
      <c r="E280" s="53">
        <v>251</v>
      </c>
      <c r="F280" s="53">
        <v>16</v>
      </c>
      <c r="G280" s="53">
        <v>22</v>
      </c>
      <c r="H280" s="53">
        <v>23</v>
      </c>
      <c r="I280" s="53">
        <v>2</v>
      </c>
      <c r="J280" s="53">
        <v>26</v>
      </c>
      <c r="K280" s="53">
        <v>14</v>
      </c>
      <c r="L280" s="53">
        <v>3</v>
      </c>
      <c r="M280" s="53">
        <v>12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10</v>
      </c>
      <c r="F281" s="53">
        <v>1</v>
      </c>
      <c r="G281" s="53">
        <v>0</v>
      </c>
      <c r="H281" s="53">
        <v>1</v>
      </c>
      <c r="I281" s="53">
        <v>9</v>
      </c>
      <c r="J281" s="53">
        <v>1</v>
      </c>
      <c r="K281" s="53">
        <v>4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5</v>
      </c>
      <c r="C282" s="53">
        <v>5</v>
      </c>
      <c r="D282" s="53">
        <v>0</v>
      </c>
      <c r="E282" s="53">
        <v>155</v>
      </c>
      <c r="F282" s="53">
        <v>11</v>
      </c>
      <c r="G282" s="53">
        <v>15</v>
      </c>
      <c r="H282" s="53">
        <v>13</v>
      </c>
      <c r="I282" s="53">
        <v>3</v>
      </c>
      <c r="J282" s="53">
        <v>12</v>
      </c>
      <c r="K282" s="53">
        <v>16</v>
      </c>
      <c r="L282" s="53">
        <v>10</v>
      </c>
      <c r="M282" s="53">
        <v>2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13</v>
      </c>
      <c r="F283" s="53">
        <v>0</v>
      </c>
      <c r="G283" s="53">
        <v>0</v>
      </c>
      <c r="H283" s="53">
        <v>6</v>
      </c>
      <c r="I283" s="53">
        <v>2</v>
      </c>
      <c r="J283" s="53">
        <v>5</v>
      </c>
      <c r="K283" s="53">
        <v>6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29</v>
      </c>
      <c r="F284" s="53">
        <v>2</v>
      </c>
      <c r="G284" s="53">
        <v>2</v>
      </c>
      <c r="H284" s="53">
        <v>2</v>
      </c>
      <c r="I284" s="53">
        <v>3</v>
      </c>
      <c r="J284" s="53">
        <v>9</v>
      </c>
      <c r="K284" s="53">
        <v>2</v>
      </c>
      <c r="L284" s="53">
        <v>0</v>
      </c>
      <c r="M284" s="53">
        <v>1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2</v>
      </c>
      <c r="C285" s="53">
        <v>2</v>
      </c>
      <c r="D285" s="53">
        <v>0</v>
      </c>
      <c r="E285" s="53">
        <v>100</v>
      </c>
      <c r="F285" s="53">
        <v>3</v>
      </c>
      <c r="G285" s="53">
        <v>11</v>
      </c>
      <c r="H285" s="53">
        <v>12</v>
      </c>
      <c r="I285" s="53">
        <v>4</v>
      </c>
      <c r="J285" s="53">
        <v>11</v>
      </c>
      <c r="K285" s="53">
        <v>4</v>
      </c>
      <c r="L285" s="53">
        <v>11</v>
      </c>
      <c r="M285" s="53">
        <v>6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7</v>
      </c>
      <c r="F286" s="53">
        <v>0</v>
      </c>
      <c r="G286" s="53">
        <v>1</v>
      </c>
      <c r="H286" s="53">
        <v>0</v>
      </c>
      <c r="I286" s="53">
        <v>0</v>
      </c>
      <c r="J286" s="53">
        <v>0</v>
      </c>
      <c r="K286" s="53">
        <v>1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23</v>
      </c>
      <c r="F287" s="53">
        <v>1</v>
      </c>
      <c r="G287" s="53">
        <v>3</v>
      </c>
      <c r="H287" s="53">
        <v>2</v>
      </c>
      <c r="I287" s="53">
        <v>0</v>
      </c>
      <c r="J287" s="53">
        <v>2</v>
      </c>
      <c r="K287" s="53">
        <v>6</v>
      </c>
      <c r="L287" s="53">
        <v>1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7</v>
      </c>
      <c r="F288" s="53">
        <v>0</v>
      </c>
      <c r="G288" s="53">
        <v>1</v>
      </c>
      <c r="H288" s="53">
        <v>0</v>
      </c>
      <c r="I288" s="53">
        <v>0</v>
      </c>
      <c r="J288" s="53">
        <v>1</v>
      </c>
      <c r="K288" s="53">
        <v>4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42</v>
      </c>
      <c r="F289" s="53">
        <v>16</v>
      </c>
      <c r="G289" s="53">
        <v>1</v>
      </c>
      <c r="H289" s="53">
        <v>3</v>
      </c>
      <c r="I289" s="53">
        <v>0</v>
      </c>
      <c r="J289" s="53">
        <v>2</v>
      </c>
      <c r="K289" s="53">
        <v>5</v>
      </c>
      <c r="L289" s="53">
        <v>7</v>
      </c>
      <c r="M289" s="53">
        <v>3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1</v>
      </c>
      <c r="C290" s="53">
        <v>1</v>
      </c>
      <c r="D290" s="53">
        <v>0</v>
      </c>
      <c r="E290" s="53">
        <v>177</v>
      </c>
      <c r="F290" s="53">
        <v>11</v>
      </c>
      <c r="G290" s="53">
        <v>15</v>
      </c>
      <c r="H290" s="53">
        <v>45</v>
      </c>
      <c r="I290" s="53">
        <v>6</v>
      </c>
      <c r="J290" s="53">
        <v>22</v>
      </c>
      <c r="K290" s="53">
        <v>4</v>
      </c>
      <c r="L290" s="53">
        <v>29</v>
      </c>
      <c r="M290" s="53">
        <v>12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19</v>
      </c>
      <c r="F291" s="53">
        <v>4</v>
      </c>
      <c r="G291" s="53">
        <v>1</v>
      </c>
      <c r="H291" s="53">
        <v>1</v>
      </c>
      <c r="I291" s="53">
        <v>0</v>
      </c>
      <c r="J291" s="53">
        <v>1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69</v>
      </c>
      <c r="F292" s="53">
        <v>40</v>
      </c>
      <c r="G292" s="53">
        <v>0</v>
      </c>
      <c r="H292" s="53">
        <v>1</v>
      </c>
      <c r="I292" s="53">
        <v>1</v>
      </c>
      <c r="J292" s="53">
        <v>11</v>
      </c>
      <c r="K292" s="53">
        <v>2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1</v>
      </c>
      <c r="C293" s="53">
        <v>1</v>
      </c>
      <c r="D293" s="53">
        <v>1</v>
      </c>
      <c r="E293" s="53">
        <v>188</v>
      </c>
      <c r="F293" s="53">
        <v>2</v>
      </c>
      <c r="G293" s="53">
        <v>6</v>
      </c>
      <c r="H293" s="53">
        <v>8</v>
      </c>
      <c r="I293" s="53">
        <v>2</v>
      </c>
      <c r="J293" s="53">
        <v>26</v>
      </c>
      <c r="K293" s="53">
        <v>2</v>
      </c>
      <c r="L293" s="53">
        <v>33</v>
      </c>
      <c r="M293" s="53">
        <v>8</v>
      </c>
      <c r="N293" s="53">
        <v>1</v>
      </c>
      <c r="O293" s="53">
        <v>0</v>
      </c>
    </row>
    <row r="294" spans="1:15" x14ac:dyDescent="0.25">
      <c r="A294" s="57" t="s">
        <v>299</v>
      </c>
      <c r="B294" s="53">
        <v>3</v>
      </c>
      <c r="C294" s="53">
        <v>3</v>
      </c>
      <c r="D294" s="53">
        <v>0</v>
      </c>
      <c r="E294" s="53">
        <v>247</v>
      </c>
      <c r="F294" s="53">
        <v>8</v>
      </c>
      <c r="G294" s="53">
        <v>34</v>
      </c>
      <c r="H294" s="53">
        <v>42</v>
      </c>
      <c r="I294" s="53">
        <v>7</v>
      </c>
      <c r="J294" s="53">
        <v>38</v>
      </c>
      <c r="K294" s="53">
        <v>16</v>
      </c>
      <c r="L294" s="53">
        <v>54</v>
      </c>
      <c r="M294" s="53">
        <v>25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18</v>
      </c>
      <c r="F295" s="53">
        <v>3</v>
      </c>
      <c r="G295" s="53">
        <v>2</v>
      </c>
      <c r="H295" s="53">
        <v>0</v>
      </c>
      <c r="I295" s="53">
        <v>0</v>
      </c>
      <c r="J295" s="53">
        <v>2</v>
      </c>
      <c r="K295" s="53">
        <v>4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23</v>
      </c>
      <c r="F296" s="53">
        <v>1</v>
      </c>
      <c r="G296" s="53">
        <v>0</v>
      </c>
      <c r="H296" s="53">
        <v>3</v>
      </c>
      <c r="I296" s="53">
        <v>0</v>
      </c>
      <c r="J296" s="53">
        <v>4</v>
      </c>
      <c r="K296" s="53">
        <v>1</v>
      </c>
      <c r="L296" s="53">
        <v>2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7</v>
      </c>
      <c r="C297" s="53">
        <v>8</v>
      </c>
      <c r="D297" s="53">
        <v>1</v>
      </c>
      <c r="E297" s="53">
        <v>424</v>
      </c>
      <c r="F297" s="53">
        <v>43</v>
      </c>
      <c r="G297" s="53">
        <v>46</v>
      </c>
      <c r="H297" s="53">
        <v>111</v>
      </c>
      <c r="I297" s="53">
        <v>32</v>
      </c>
      <c r="J297" s="53">
        <v>27</v>
      </c>
      <c r="K297" s="53">
        <v>12</v>
      </c>
      <c r="L297" s="53">
        <v>20</v>
      </c>
      <c r="M297" s="53">
        <v>9</v>
      </c>
      <c r="N297" s="53">
        <v>1</v>
      </c>
      <c r="O297" s="53">
        <v>0</v>
      </c>
    </row>
    <row r="298" spans="1:15" x14ac:dyDescent="0.25">
      <c r="A298" s="57" t="s">
        <v>303</v>
      </c>
      <c r="B298" s="53">
        <v>1</v>
      </c>
      <c r="C298" s="53">
        <v>1</v>
      </c>
      <c r="D298" s="53">
        <v>0</v>
      </c>
      <c r="E298" s="53">
        <v>28</v>
      </c>
      <c r="F298" s="53">
        <v>4</v>
      </c>
      <c r="G298" s="53">
        <v>4</v>
      </c>
      <c r="H298" s="53">
        <v>5</v>
      </c>
      <c r="I298" s="53">
        <v>0</v>
      </c>
      <c r="J298" s="53">
        <v>3</v>
      </c>
      <c r="K298" s="53">
        <v>2</v>
      </c>
      <c r="L298" s="53">
        <v>0</v>
      </c>
      <c r="M298" s="53">
        <v>1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26</v>
      </c>
      <c r="F299" s="53">
        <v>2</v>
      </c>
      <c r="G299" s="53">
        <v>3</v>
      </c>
      <c r="H299" s="53">
        <v>2</v>
      </c>
      <c r="I299" s="53">
        <v>1</v>
      </c>
      <c r="J299" s="53">
        <v>2</v>
      </c>
      <c r="K299" s="53">
        <v>2</v>
      </c>
      <c r="L299" s="53">
        <v>1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54</v>
      </c>
      <c r="C300" s="53">
        <v>58</v>
      </c>
      <c r="D300" s="53">
        <v>2</v>
      </c>
      <c r="E300" s="53">
        <v>3517</v>
      </c>
      <c r="F300" s="53">
        <v>33</v>
      </c>
      <c r="G300" s="53">
        <v>874</v>
      </c>
      <c r="H300" s="53">
        <v>2796</v>
      </c>
      <c r="I300" s="53">
        <v>911</v>
      </c>
      <c r="J300" s="53">
        <v>750</v>
      </c>
      <c r="K300" s="53">
        <v>193</v>
      </c>
      <c r="L300" s="53">
        <v>311</v>
      </c>
      <c r="M300" s="53">
        <v>233</v>
      </c>
      <c r="N300" s="53">
        <v>2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25</v>
      </c>
      <c r="F301" s="53">
        <v>1</v>
      </c>
      <c r="G301" s="53">
        <v>0</v>
      </c>
      <c r="H301" s="53">
        <v>0</v>
      </c>
      <c r="I301" s="53">
        <v>0</v>
      </c>
      <c r="J301" s="53">
        <v>0</v>
      </c>
      <c r="K301" s="53">
        <v>1</v>
      </c>
      <c r="L301" s="53">
        <v>0</v>
      </c>
      <c r="M301" s="53">
        <v>1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1</v>
      </c>
      <c r="C302" s="53">
        <v>1</v>
      </c>
      <c r="D302" s="53">
        <v>0</v>
      </c>
      <c r="E302" s="53">
        <v>8</v>
      </c>
      <c r="F302" s="53">
        <v>3</v>
      </c>
      <c r="G302" s="53">
        <v>1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5</v>
      </c>
      <c r="F303" s="53">
        <v>1</v>
      </c>
      <c r="G303" s="53">
        <v>0</v>
      </c>
      <c r="H303" s="53">
        <v>1</v>
      </c>
      <c r="I303" s="53">
        <v>0</v>
      </c>
      <c r="J303" s="53">
        <v>1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17</v>
      </c>
      <c r="C304" s="53">
        <v>19</v>
      </c>
      <c r="D304" s="53">
        <v>0</v>
      </c>
      <c r="E304" s="53">
        <v>845</v>
      </c>
      <c r="F304" s="53">
        <v>81</v>
      </c>
      <c r="G304" s="53">
        <v>54</v>
      </c>
      <c r="H304" s="53">
        <v>165</v>
      </c>
      <c r="I304" s="53">
        <v>18</v>
      </c>
      <c r="J304" s="53">
        <v>75</v>
      </c>
      <c r="K304" s="53">
        <v>26</v>
      </c>
      <c r="L304" s="53">
        <v>90</v>
      </c>
      <c r="M304" s="53">
        <v>72</v>
      </c>
      <c r="N304" s="53">
        <v>0</v>
      </c>
      <c r="O304" s="53">
        <v>1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31</v>
      </c>
      <c r="F305" s="53">
        <v>6</v>
      </c>
      <c r="G305" s="53">
        <v>1</v>
      </c>
      <c r="H305" s="53">
        <v>3</v>
      </c>
      <c r="I305" s="53">
        <v>0</v>
      </c>
      <c r="J305" s="53">
        <v>0</v>
      </c>
      <c r="K305" s="53">
        <v>8</v>
      </c>
      <c r="L305" s="53">
        <v>1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4</v>
      </c>
      <c r="C306" s="53">
        <v>4</v>
      </c>
      <c r="D306" s="53">
        <v>1</v>
      </c>
      <c r="E306" s="53">
        <v>305</v>
      </c>
      <c r="F306" s="53">
        <v>55</v>
      </c>
      <c r="G306" s="53">
        <v>6</v>
      </c>
      <c r="H306" s="53">
        <v>48</v>
      </c>
      <c r="I306" s="53">
        <v>14</v>
      </c>
      <c r="J306" s="53">
        <v>23</v>
      </c>
      <c r="K306" s="53">
        <v>5</v>
      </c>
      <c r="L306" s="53">
        <v>6</v>
      </c>
      <c r="M306" s="53">
        <v>12</v>
      </c>
      <c r="N306" s="53">
        <v>1</v>
      </c>
      <c r="O306" s="53">
        <v>0</v>
      </c>
    </row>
    <row r="307" spans="1:15" x14ac:dyDescent="0.25">
      <c r="A307" s="57" t="s">
        <v>312</v>
      </c>
      <c r="B307" s="53">
        <v>5</v>
      </c>
      <c r="C307" s="53">
        <v>5</v>
      </c>
      <c r="D307" s="53">
        <v>0</v>
      </c>
      <c r="E307" s="53">
        <v>405</v>
      </c>
      <c r="F307" s="53">
        <v>28</v>
      </c>
      <c r="G307" s="53">
        <v>33</v>
      </c>
      <c r="H307" s="53">
        <v>53</v>
      </c>
      <c r="I307" s="53">
        <v>5</v>
      </c>
      <c r="J307" s="53">
        <v>24</v>
      </c>
      <c r="K307" s="53">
        <v>32</v>
      </c>
      <c r="L307" s="53">
        <v>33</v>
      </c>
      <c r="M307" s="53">
        <v>15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59</v>
      </c>
      <c r="F308" s="53">
        <v>1</v>
      </c>
      <c r="G308" s="53">
        <v>8</v>
      </c>
      <c r="H308" s="53">
        <v>4</v>
      </c>
      <c r="I308" s="53">
        <v>0</v>
      </c>
      <c r="J308" s="53">
        <v>5</v>
      </c>
      <c r="K308" s="53">
        <v>5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5</v>
      </c>
      <c r="C309" s="53">
        <v>5</v>
      </c>
      <c r="D309" s="53">
        <v>0</v>
      </c>
      <c r="E309" s="53">
        <v>356</v>
      </c>
      <c r="F309" s="53">
        <v>19</v>
      </c>
      <c r="G309" s="53">
        <v>28</v>
      </c>
      <c r="H309" s="53">
        <v>22</v>
      </c>
      <c r="I309" s="53">
        <v>4</v>
      </c>
      <c r="J309" s="53">
        <v>57</v>
      </c>
      <c r="K309" s="53">
        <v>19</v>
      </c>
      <c r="L309" s="53">
        <v>16</v>
      </c>
      <c r="M309" s="53">
        <v>5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142</v>
      </c>
      <c r="F310" s="53">
        <v>38</v>
      </c>
      <c r="G310" s="53">
        <v>5</v>
      </c>
      <c r="H310" s="53">
        <v>27</v>
      </c>
      <c r="I310" s="53">
        <v>1</v>
      </c>
      <c r="J310" s="53">
        <v>3</v>
      </c>
      <c r="K310" s="53">
        <v>7</v>
      </c>
      <c r="L310" s="53">
        <v>15</v>
      </c>
      <c r="M310" s="53">
        <v>5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67</v>
      </c>
      <c r="F311" s="53">
        <v>8</v>
      </c>
      <c r="G311" s="53">
        <v>6</v>
      </c>
      <c r="H311" s="53">
        <v>9</v>
      </c>
      <c r="I311" s="53">
        <v>6</v>
      </c>
      <c r="J311" s="53">
        <v>7</v>
      </c>
      <c r="K311" s="53">
        <v>2</v>
      </c>
      <c r="L311" s="53">
        <v>4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33</v>
      </c>
      <c r="F312" s="53">
        <v>1</v>
      </c>
      <c r="G312" s="53">
        <v>2</v>
      </c>
      <c r="H312" s="53">
        <v>4</v>
      </c>
      <c r="I312" s="53">
        <v>1</v>
      </c>
      <c r="J312" s="53">
        <v>1</v>
      </c>
      <c r="K312" s="53">
        <v>4</v>
      </c>
      <c r="L312" s="53">
        <v>2</v>
      </c>
      <c r="M312" s="53">
        <v>3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1</v>
      </c>
      <c r="C313" s="53">
        <v>1</v>
      </c>
      <c r="D313" s="53">
        <v>0</v>
      </c>
      <c r="E313" s="53">
        <v>49</v>
      </c>
      <c r="F313" s="53">
        <v>1</v>
      </c>
      <c r="G313" s="53">
        <v>3</v>
      </c>
      <c r="H313" s="53">
        <v>6</v>
      </c>
      <c r="I313" s="53">
        <v>5</v>
      </c>
      <c r="J313" s="53">
        <v>9</v>
      </c>
      <c r="K313" s="53">
        <v>5</v>
      </c>
      <c r="L313" s="53">
        <v>2</v>
      </c>
      <c r="M313" s="53">
        <v>3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13</v>
      </c>
      <c r="C314" s="53">
        <v>15</v>
      </c>
      <c r="D314" s="53">
        <v>0</v>
      </c>
      <c r="E314" s="53">
        <v>537</v>
      </c>
      <c r="F314" s="53">
        <v>22</v>
      </c>
      <c r="G314" s="53">
        <v>126</v>
      </c>
      <c r="H314" s="53">
        <v>301</v>
      </c>
      <c r="I314" s="53">
        <v>68</v>
      </c>
      <c r="J314" s="53">
        <v>63</v>
      </c>
      <c r="K314" s="53">
        <v>26</v>
      </c>
      <c r="L314" s="53">
        <v>48</v>
      </c>
      <c r="M314" s="53">
        <v>18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65</v>
      </c>
      <c r="F315" s="53">
        <v>19</v>
      </c>
      <c r="G315" s="53">
        <v>6</v>
      </c>
      <c r="H315" s="53">
        <v>1</v>
      </c>
      <c r="I315" s="53">
        <v>1</v>
      </c>
      <c r="J315" s="53">
        <v>3</v>
      </c>
      <c r="K315" s="53">
        <v>7</v>
      </c>
      <c r="L315" s="53">
        <v>0</v>
      </c>
      <c r="M315" s="53">
        <v>3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2</v>
      </c>
      <c r="C316" s="53">
        <v>2</v>
      </c>
      <c r="D316" s="53">
        <v>0</v>
      </c>
      <c r="E316" s="53">
        <v>79</v>
      </c>
      <c r="F316" s="53">
        <v>22</v>
      </c>
      <c r="G316" s="53">
        <v>3</v>
      </c>
      <c r="H316" s="53">
        <v>6</v>
      </c>
      <c r="I316" s="53">
        <v>5</v>
      </c>
      <c r="J316" s="53">
        <v>4</v>
      </c>
      <c r="K316" s="53">
        <v>6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37</v>
      </c>
      <c r="C317" s="53">
        <v>39</v>
      </c>
      <c r="D317" s="53">
        <v>6</v>
      </c>
      <c r="E317" s="53">
        <v>2346</v>
      </c>
      <c r="F317" s="53">
        <v>37</v>
      </c>
      <c r="G317" s="53">
        <v>598</v>
      </c>
      <c r="H317" s="53">
        <v>1125</v>
      </c>
      <c r="I317" s="53">
        <v>188</v>
      </c>
      <c r="J317" s="53">
        <v>307</v>
      </c>
      <c r="K317" s="53">
        <v>187</v>
      </c>
      <c r="L317" s="53">
        <v>162</v>
      </c>
      <c r="M317" s="53">
        <v>181</v>
      </c>
      <c r="N317" s="53">
        <v>6</v>
      </c>
      <c r="O317" s="53">
        <v>1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29</v>
      </c>
      <c r="F318" s="53">
        <v>5</v>
      </c>
      <c r="G318" s="53">
        <v>2</v>
      </c>
      <c r="H318" s="53">
        <v>0</v>
      </c>
      <c r="I318" s="53">
        <v>0</v>
      </c>
      <c r="J318" s="53">
        <v>3</v>
      </c>
      <c r="K318" s="53">
        <v>2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107</v>
      </c>
      <c r="F319" s="53">
        <v>20</v>
      </c>
      <c r="G319" s="53">
        <v>2</v>
      </c>
      <c r="H319" s="53">
        <v>20</v>
      </c>
      <c r="I319" s="53">
        <v>3</v>
      </c>
      <c r="J319" s="53">
        <v>4</v>
      </c>
      <c r="K319" s="53">
        <v>9</v>
      </c>
      <c r="L319" s="53">
        <v>1</v>
      </c>
      <c r="M319" s="53">
        <v>2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1</v>
      </c>
      <c r="C320" s="53">
        <v>1</v>
      </c>
      <c r="D320" s="53">
        <v>0</v>
      </c>
      <c r="E320" s="53">
        <v>39</v>
      </c>
      <c r="F320" s="53">
        <v>24</v>
      </c>
      <c r="G320" s="53">
        <v>1</v>
      </c>
      <c r="H320" s="53">
        <v>0</v>
      </c>
      <c r="I320" s="53">
        <v>0</v>
      </c>
      <c r="J320" s="53">
        <v>0</v>
      </c>
      <c r="K320" s="53">
        <v>2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2</v>
      </c>
      <c r="C321" s="53">
        <v>2</v>
      </c>
      <c r="D321" s="53">
        <v>0</v>
      </c>
      <c r="E321" s="53">
        <v>193</v>
      </c>
      <c r="F321" s="53">
        <v>38</v>
      </c>
      <c r="G321" s="53">
        <v>3</v>
      </c>
      <c r="H321" s="53">
        <v>22</v>
      </c>
      <c r="I321" s="53">
        <v>1</v>
      </c>
      <c r="J321" s="53">
        <v>11</v>
      </c>
      <c r="K321" s="53">
        <v>4</v>
      </c>
      <c r="L321" s="53">
        <v>8</v>
      </c>
      <c r="M321" s="53">
        <v>2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67</v>
      </c>
      <c r="F322" s="53">
        <v>12</v>
      </c>
      <c r="G322" s="53">
        <v>1</v>
      </c>
      <c r="H322" s="53">
        <v>5</v>
      </c>
      <c r="I322" s="53">
        <v>1</v>
      </c>
      <c r="J322" s="53">
        <v>5</v>
      </c>
      <c r="K322" s="53">
        <v>3</v>
      </c>
      <c r="L322" s="53">
        <v>0</v>
      </c>
      <c r="M322" s="53">
        <v>1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65</v>
      </c>
      <c r="C323" s="53">
        <v>66</v>
      </c>
      <c r="D323" s="53">
        <v>11</v>
      </c>
      <c r="E323" s="53">
        <v>3976</v>
      </c>
      <c r="F323" s="53">
        <v>105</v>
      </c>
      <c r="G323" s="53">
        <v>436</v>
      </c>
      <c r="H323" s="53">
        <v>3753</v>
      </c>
      <c r="I323" s="53">
        <v>248</v>
      </c>
      <c r="J323" s="53">
        <v>560</v>
      </c>
      <c r="K323" s="53">
        <v>247</v>
      </c>
      <c r="L323" s="53">
        <v>246</v>
      </c>
      <c r="M323" s="53">
        <v>298</v>
      </c>
      <c r="N323" s="53">
        <v>11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28</v>
      </c>
      <c r="F324" s="53">
        <v>0</v>
      </c>
      <c r="G324" s="53">
        <v>1</v>
      </c>
      <c r="H324" s="53">
        <v>6</v>
      </c>
      <c r="I324" s="53">
        <v>1</v>
      </c>
      <c r="J324" s="53">
        <v>0</v>
      </c>
      <c r="K324" s="53">
        <v>1</v>
      </c>
      <c r="L324" s="53">
        <v>5</v>
      </c>
      <c r="M324" s="53">
        <v>1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1</v>
      </c>
      <c r="C325" s="53">
        <v>1</v>
      </c>
      <c r="D325" s="53">
        <v>0</v>
      </c>
      <c r="E325" s="53">
        <v>67</v>
      </c>
      <c r="F325" s="53">
        <v>7</v>
      </c>
      <c r="G325" s="53">
        <v>7</v>
      </c>
      <c r="H325" s="53">
        <v>5</v>
      </c>
      <c r="I325" s="53">
        <v>1</v>
      </c>
      <c r="J325" s="53">
        <v>4</v>
      </c>
      <c r="K325" s="53">
        <v>2</v>
      </c>
      <c r="L325" s="53">
        <v>0</v>
      </c>
      <c r="M325" s="53">
        <v>2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29</v>
      </c>
      <c r="F326" s="53">
        <v>5</v>
      </c>
      <c r="G326" s="53">
        <v>0</v>
      </c>
      <c r="H326" s="53">
        <v>0</v>
      </c>
      <c r="I326" s="53">
        <v>0</v>
      </c>
      <c r="J326" s="53">
        <v>1</v>
      </c>
      <c r="K326" s="53">
        <v>3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2</v>
      </c>
      <c r="C327" s="53">
        <v>4</v>
      </c>
      <c r="D327" s="53">
        <v>0</v>
      </c>
      <c r="E327" s="53">
        <v>38</v>
      </c>
      <c r="F327" s="53">
        <v>9</v>
      </c>
      <c r="G327" s="53">
        <v>2</v>
      </c>
      <c r="H327" s="53">
        <v>3</v>
      </c>
      <c r="I327" s="53">
        <v>2</v>
      </c>
      <c r="J327" s="53">
        <v>5</v>
      </c>
      <c r="K327" s="53">
        <v>3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13</v>
      </c>
      <c r="F328" s="53">
        <v>4</v>
      </c>
      <c r="G328" s="53">
        <v>0</v>
      </c>
      <c r="H328" s="53">
        <v>2</v>
      </c>
      <c r="I328" s="53">
        <v>0</v>
      </c>
      <c r="J328" s="53">
        <v>1</v>
      </c>
      <c r="K328" s="53">
        <v>5</v>
      </c>
      <c r="L328" s="53">
        <v>0</v>
      </c>
      <c r="M328" s="53">
        <v>1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224</v>
      </c>
      <c r="F329" s="53">
        <v>91</v>
      </c>
      <c r="G329" s="53">
        <v>5</v>
      </c>
      <c r="H329" s="53">
        <v>13</v>
      </c>
      <c r="I329" s="53">
        <v>0</v>
      </c>
      <c r="J329" s="53">
        <v>17</v>
      </c>
      <c r="K329" s="53">
        <v>9</v>
      </c>
      <c r="L329" s="53">
        <v>21</v>
      </c>
      <c r="M329" s="53">
        <v>6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34</v>
      </c>
      <c r="F330" s="53">
        <v>1</v>
      </c>
      <c r="G330" s="53">
        <v>1</v>
      </c>
      <c r="H330" s="53">
        <v>5</v>
      </c>
      <c r="I330" s="53">
        <v>1</v>
      </c>
      <c r="J330" s="53">
        <v>2</v>
      </c>
      <c r="K330" s="53">
        <v>2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2</v>
      </c>
      <c r="C331" s="53">
        <v>2</v>
      </c>
      <c r="D331" s="53">
        <v>0</v>
      </c>
      <c r="E331" s="53">
        <v>36</v>
      </c>
      <c r="F331" s="53">
        <v>19</v>
      </c>
      <c r="G331" s="53">
        <v>0</v>
      </c>
      <c r="H331" s="53">
        <v>0</v>
      </c>
      <c r="I331" s="53">
        <v>0</v>
      </c>
      <c r="J331" s="53">
        <v>0</v>
      </c>
      <c r="K331" s="53">
        <v>4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5</v>
      </c>
      <c r="C332" s="53">
        <v>6</v>
      </c>
      <c r="D332" s="53">
        <v>0</v>
      </c>
      <c r="E332" s="53">
        <v>296</v>
      </c>
      <c r="F332" s="53">
        <v>91</v>
      </c>
      <c r="G332" s="53">
        <v>21</v>
      </c>
      <c r="H332" s="53">
        <v>22</v>
      </c>
      <c r="I332" s="53">
        <v>2</v>
      </c>
      <c r="J332" s="53">
        <v>17</v>
      </c>
      <c r="K332" s="53">
        <v>9</v>
      </c>
      <c r="L332" s="53">
        <v>9</v>
      </c>
      <c r="M332" s="53">
        <v>6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115</v>
      </c>
      <c r="F333" s="53">
        <v>12</v>
      </c>
      <c r="G333" s="53">
        <v>6</v>
      </c>
      <c r="H333" s="53">
        <v>10</v>
      </c>
      <c r="I333" s="53">
        <v>2</v>
      </c>
      <c r="J333" s="53">
        <v>5</v>
      </c>
      <c r="K333" s="53">
        <v>16</v>
      </c>
      <c r="L333" s="53">
        <v>5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17</v>
      </c>
      <c r="F334" s="53">
        <v>0</v>
      </c>
      <c r="G334" s="53">
        <v>0</v>
      </c>
      <c r="H334" s="53">
        <v>3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2</v>
      </c>
      <c r="C335" s="53">
        <v>2</v>
      </c>
      <c r="D335" s="53">
        <v>0</v>
      </c>
      <c r="E335" s="53">
        <v>47</v>
      </c>
      <c r="F335" s="53">
        <v>12</v>
      </c>
      <c r="G335" s="53">
        <v>4</v>
      </c>
      <c r="H335" s="53">
        <v>7</v>
      </c>
      <c r="I335" s="53">
        <v>3</v>
      </c>
      <c r="J335" s="53">
        <v>1</v>
      </c>
      <c r="K335" s="53">
        <v>5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3</v>
      </c>
      <c r="F336" s="53">
        <v>1</v>
      </c>
      <c r="G336" s="53">
        <v>0</v>
      </c>
      <c r="H336" s="53">
        <v>1</v>
      </c>
      <c r="I336" s="53">
        <v>0</v>
      </c>
      <c r="J336" s="53">
        <v>0</v>
      </c>
      <c r="K336" s="53">
        <v>1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8</v>
      </c>
      <c r="C337" s="53">
        <v>8</v>
      </c>
      <c r="D337" s="53">
        <v>2</v>
      </c>
      <c r="E337" s="53">
        <v>389</v>
      </c>
      <c r="F337" s="53">
        <v>40</v>
      </c>
      <c r="G337" s="53">
        <v>54</v>
      </c>
      <c r="H337" s="53">
        <v>123</v>
      </c>
      <c r="I337" s="53">
        <v>59</v>
      </c>
      <c r="J337" s="53">
        <v>108</v>
      </c>
      <c r="K337" s="53">
        <v>25</v>
      </c>
      <c r="L337" s="53">
        <v>35</v>
      </c>
      <c r="M337" s="53">
        <v>16</v>
      </c>
      <c r="N337" s="53">
        <v>2</v>
      </c>
      <c r="O337" s="53">
        <v>0</v>
      </c>
    </row>
    <row r="338" spans="1:15" x14ac:dyDescent="0.25">
      <c r="A338" s="57" t="s">
        <v>343</v>
      </c>
      <c r="B338" s="53">
        <v>723</v>
      </c>
      <c r="C338" s="53">
        <v>792</v>
      </c>
      <c r="D338" s="53">
        <v>40</v>
      </c>
      <c r="E338" s="53">
        <v>30269</v>
      </c>
      <c r="F338" s="53">
        <v>82</v>
      </c>
      <c r="G338" s="53">
        <v>3657</v>
      </c>
      <c r="H338" s="53">
        <v>35104</v>
      </c>
      <c r="I338" s="53">
        <v>8119</v>
      </c>
      <c r="J338" s="53">
        <v>4507</v>
      </c>
      <c r="K338" s="53">
        <v>1025</v>
      </c>
      <c r="L338" s="53">
        <v>1050</v>
      </c>
      <c r="M338" s="53">
        <v>2088</v>
      </c>
      <c r="N338" s="53">
        <v>40</v>
      </c>
      <c r="O338" s="53">
        <v>2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39</v>
      </c>
      <c r="F339" s="53">
        <v>8</v>
      </c>
      <c r="G339" s="53">
        <v>1</v>
      </c>
      <c r="H339" s="53">
        <v>0</v>
      </c>
      <c r="I339" s="53">
        <v>0</v>
      </c>
      <c r="J339" s="53">
        <v>6</v>
      </c>
      <c r="K339" s="53">
        <v>7</v>
      </c>
      <c r="L339" s="53">
        <v>1</v>
      </c>
      <c r="M339" s="53">
        <v>1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20</v>
      </c>
      <c r="F340" s="53">
        <v>2</v>
      </c>
      <c r="G340" s="53">
        <v>1</v>
      </c>
      <c r="H340" s="53">
        <v>2</v>
      </c>
      <c r="I340" s="53">
        <v>0</v>
      </c>
      <c r="J340" s="53">
        <v>2</v>
      </c>
      <c r="K340" s="53">
        <v>4</v>
      </c>
      <c r="L340" s="53">
        <v>2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21</v>
      </c>
      <c r="F341" s="53">
        <v>3</v>
      </c>
      <c r="G341" s="53">
        <v>1</v>
      </c>
      <c r="H341" s="53">
        <v>1</v>
      </c>
      <c r="I341" s="53">
        <v>1</v>
      </c>
      <c r="J341" s="53">
        <v>1</v>
      </c>
      <c r="K341" s="53">
        <v>6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136</v>
      </c>
      <c r="F342" s="53">
        <v>28</v>
      </c>
      <c r="G342" s="53">
        <v>7</v>
      </c>
      <c r="H342" s="53">
        <v>12</v>
      </c>
      <c r="I342" s="53">
        <v>0</v>
      </c>
      <c r="J342" s="53">
        <v>3</v>
      </c>
      <c r="K342" s="53">
        <v>15</v>
      </c>
      <c r="L342" s="53">
        <v>15</v>
      </c>
      <c r="M342" s="53">
        <v>5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20</v>
      </c>
      <c r="F343" s="53">
        <v>2</v>
      </c>
      <c r="G343" s="53">
        <v>2</v>
      </c>
      <c r="H343" s="53">
        <v>1</v>
      </c>
      <c r="I343" s="53">
        <v>1</v>
      </c>
      <c r="J343" s="53">
        <v>2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20</v>
      </c>
      <c r="F344" s="53">
        <v>0</v>
      </c>
      <c r="G344" s="53">
        <v>1</v>
      </c>
      <c r="H344" s="53">
        <v>1</v>
      </c>
      <c r="I344" s="53">
        <v>0</v>
      </c>
      <c r="J344" s="53">
        <v>2</v>
      </c>
      <c r="K344" s="53">
        <v>3</v>
      </c>
      <c r="L344" s="53">
        <v>1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1</v>
      </c>
      <c r="C345" s="53">
        <v>1</v>
      </c>
      <c r="D345" s="53">
        <v>0</v>
      </c>
      <c r="E345" s="53">
        <v>33</v>
      </c>
      <c r="F345" s="53">
        <v>7</v>
      </c>
      <c r="G345" s="53">
        <v>2</v>
      </c>
      <c r="H345" s="53">
        <v>1</v>
      </c>
      <c r="I345" s="53">
        <v>0</v>
      </c>
      <c r="J345" s="53">
        <v>7</v>
      </c>
      <c r="K345" s="53">
        <v>10</v>
      </c>
      <c r="L345" s="53">
        <v>4</v>
      </c>
      <c r="M345" s="53">
        <v>1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16</v>
      </c>
      <c r="F346" s="53">
        <v>0</v>
      </c>
      <c r="G346" s="53">
        <v>0</v>
      </c>
      <c r="H346" s="53">
        <v>1</v>
      </c>
      <c r="I346" s="53">
        <v>0</v>
      </c>
      <c r="J346" s="53">
        <v>2</v>
      </c>
      <c r="K346" s="53">
        <v>4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1</v>
      </c>
      <c r="C347" s="53">
        <v>1</v>
      </c>
      <c r="D347" s="53">
        <v>0</v>
      </c>
      <c r="E347" s="53">
        <v>20</v>
      </c>
      <c r="F347" s="53">
        <v>4</v>
      </c>
      <c r="G347" s="53">
        <v>0</v>
      </c>
      <c r="H347" s="53">
        <v>2</v>
      </c>
      <c r="I347" s="53">
        <v>0</v>
      </c>
      <c r="J347" s="53">
        <v>3</v>
      </c>
      <c r="K347" s="53">
        <v>3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2</v>
      </c>
      <c r="C348" s="53">
        <v>2</v>
      </c>
      <c r="D348" s="53">
        <v>0</v>
      </c>
      <c r="E348" s="53">
        <v>348</v>
      </c>
      <c r="F348" s="53">
        <v>72</v>
      </c>
      <c r="G348" s="53">
        <v>28</v>
      </c>
      <c r="H348" s="53">
        <v>26</v>
      </c>
      <c r="I348" s="53">
        <v>0</v>
      </c>
      <c r="J348" s="53">
        <v>18</v>
      </c>
      <c r="K348" s="53">
        <v>12</v>
      </c>
      <c r="L348" s="53">
        <v>9</v>
      </c>
      <c r="M348" s="53">
        <v>13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25</v>
      </c>
      <c r="F349" s="53">
        <v>6</v>
      </c>
      <c r="G349" s="53">
        <v>0</v>
      </c>
      <c r="H349" s="53">
        <v>0</v>
      </c>
      <c r="I349" s="53">
        <v>0</v>
      </c>
      <c r="J349" s="53">
        <v>0</v>
      </c>
      <c r="K349" s="53">
        <v>6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18</v>
      </c>
      <c r="F350" s="53">
        <v>9</v>
      </c>
      <c r="G350" s="53">
        <v>0</v>
      </c>
      <c r="H350" s="53">
        <v>0</v>
      </c>
      <c r="I350" s="53">
        <v>0</v>
      </c>
      <c r="J350" s="53">
        <v>0</v>
      </c>
      <c r="K350" s="53">
        <v>1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31</v>
      </c>
      <c r="F351" s="53">
        <v>5</v>
      </c>
      <c r="G351" s="53">
        <v>2</v>
      </c>
      <c r="H351" s="53">
        <v>0</v>
      </c>
      <c r="I351" s="53">
        <v>0</v>
      </c>
      <c r="J351" s="53">
        <v>7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1</v>
      </c>
      <c r="C352" s="53">
        <v>1</v>
      </c>
      <c r="D352" s="53">
        <v>0</v>
      </c>
      <c r="E352" s="53">
        <v>85</v>
      </c>
      <c r="F352" s="53">
        <v>13</v>
      </c>
      <c r="G352" s="53">
        <v>12</v>
      </c>
      <c r="H352" s="53">
        <v>8</v>
      </c>
      <c r="I352" s="53">
        <v>1</v>
      </c>
      <c r="J352" s="53">
        <v>3</v>
      </c>
      <c r="K352" s="53">
        <v>10</v>
      </c>
      <c r="L352" s="53">
        <v>1</v>
      </c>
      <c r="M352" s="53">
        <v>1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17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1</v>
      </c>
      <c r="C354" s="53">
        <v>1</v>
      </c>
      <c r="D354" s="53">
        <v>0</v>
      </c>
      <c r="E354" s="53">
        <v>243</v>
      </c>
      <c r="F354" s="53">
        <v>44</v>
      </c>
      <c r="G354" s="53">
        <v>17</v>
      </c>
      <c r="H354" s="53">
        <v>3</v>
      </c>
      <c r="I354" s="53">
        <v>1</v>
      </c>
      <c r="J354" s="53">
        <v>11</v>
      </c>
      <c r="K354" s="53">
        <v>5</v>
      </c>
      <c r="L354" s="53">
        <v>13</v>
      </c>
      <c r="M354" s="53">
        <v>6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1</v>
      </c>
      <c r="C355" s="53">
        <v>1</v>
      </c>
      <c r="D355" s="53">
        <v>0</v>
      </c>
      <c r="E355" s="53">
        <v>24</v>
      </c>
      <c r="F355" s="53">
        <v>4</v>
      </c>
      <c r="G355" s="53">
        <v>2</v>
      </c>
      <c r="H355" s="53">
        <v>6</v>
      </c>
      <c r="I355" s="53">
        <v>0</v>
      </c>
      <c r="J355" s="53">
        <v>1</v>
      </c>
      <c r="K355" s="53">
        <v>2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37</v>
      </c>
      <c r="C356" s="53">
        <v>38</v>
      </c>
      <c r="D356" s="53">
        <v>2</v>
      </c>
      <c r="E356" s="53">
        <v>3151</v>
      </c>
      <c r="F356" s="53">
        <v>169</v>
      </c>
      <c r="G356" s="53">
        <v>289</v>
      </c>
      <c r="H356" s="53">
        <v>2595</v>
      </c>
      <c r="I356" s="53">
        <v>69</v>
      </c>
      <c r="J356" s="53">
        <v>293</v>
      </c>
      <c r="K356" s="53">
        <v>180</v>
      </c>
      <c r="L356" s="53">
        <v>219</v>
      </c>
      <c r="M356" s="53">
        <v>143</v>
      </c>
      <c r="N356" s="53">
        <v>2</v>
      </c>
      <c r="O356" s="53">
        <v>1</v>
      </c>
    </row>
    <row r="357" spans="1:15" x14ac:dyDescent="0.25">
      <c r="A357" s="57" t="s">
        <v>362</v>
      </c>
      <c r="B357" s="53">
        <v>6</v>
      </c>
      <c r="C357" s="53">
        <v>6</v>
      </c>
      <c r="D357" s="53">
        <v>0</v>
      </c>
      <c r="E357" s="53">
        <v>601</v>
      </c>
      <c r="F357" s="53">
        <v>88</v>
      </c>
      <c r="G357" s="53">
        <v>42</v>
      </c>
      <c r="H357" s="53">
        <v>83</v>
      </c>
      <c r="I357" s="53">
        <v>7</v>
      </c>
      <c r="J357" s="53">
        <v>30</v>
      </c>
      <c r="K357" s="53">
        <v>16</v>
      </c>
      <c r="L357" s="53">
        <v>33</v>
      </c>
      <c r="M357" s="53">
        <v>10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47</v>
      </c>
      <c r="F358" s="53">
        <v>4</v>
      </c>
      <c r="G358" s="53">
        <v>1</v>
      </c>
      <c r="H358" s="53">
        <v>1</v>
      </c>
      <c r="I358" s="53">
        <v>2</v>
      </c>
      <c r="J358" s="53">
        <v>1</v>
      </c>
      <c r="K358" s="53">
        <v>1</v>
      </c>
      <c r="L358" s="53">
        <v>1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2</v>
      </c>
      <c r="C359" s="53">
        <v>2</v>
      </c>
      <c r="D359" s="53">
        <v>0</v>
      </c>
      <c r="E359" s="53">
        <v>144</v>
      </c>
      <c r="F359" s="53">
        <v>2</v>
      </c>
      <c r="G359" s="53">
        <v>10</v>
      </c>
      <c r="H359" s="53">
        <v>18</v>
      </c>
      <c r="I359" s="53">
        <v>3</v>
      </c>
      <c r="J359" s="53">
        <v>5</v>
      </c>
      <c r="K359" s="53">
        <v>1</v>
      </c>
      <c r="L359" s="53">
        <v>4</v>
      </c>
      <c r="M359" s="53">
        <v>3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54</v>
      </c>
      <c r="F360" s="53">
        <v>9</v>
      </c>
      <c r="G360" s="53">
        <v>9</v>
      </c>
      <c r="H360" s="53">
        <v>2</v>
      </c>
      <c r="I360" s="53">
        <v>0</v>
      </c>
      <c r="J360" s="53">
        <v>3</v>
      </c>
      <c r="K360" s="53">
        <v>3</v>
      </c>
      <c r="L360" s="53">
        <v>8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18</v>
      </c>
      <c r="F361" s="53">
        <v>4</v>
      </c>
      <c r="G361" s="53">
        <v>0</v>
      </c>
      <c r="H361" s="53">
        <v>2</v>
      </c>
      <c r="I361" s="53">
        <v>0</v>
      </c>
      <c r="J361" s="53">
        <v>0</v>
      </c>
      <c r="K361" s="53">
        <v>2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3</v>
      </c>
      <c r="C362" s="53">
        <v>3</v>
      </c>
      <c r="D362" s="53">
        <v>0</v>
      </c>
      <c r="E362" s="53">
        <v>194</v>
      </c>
      <c r="F362" s="53">
        <v>23</v>
      </c>
      <c r="G362" s="53">
        <v>11</v>
      </c>
      <c r="H362" s="53">
        <v>31</v>
      </c>
      <c r="I362" s="53">
        <v>8</v>
      </c>
      <c r="J362" s="53">
        <v>16</v>
      </c>
      <c r="K362" s="53">
        <v>8</v>
      </c>
      <c r="L362" s="53">
        <v>57</v>
      </c>
      <c r="M362" s="53">
        <v>7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84</v>
      </c>
      <c r="F363" s="53">
        <v>10</v>
      </c>
      <c r="G363" s="53">
        <v>8</v>
      </c>
      <c r="H363" s="53">
        <v>11</v>
      </c>
      <c r="I363" s="53">
        <v>3</v>
      </c>
      <c r="J363" s="53">
        <v>5</v>
      </c>
      <c r="K363" s="53">
        <v>6</v>
      </c>
      <c r="L363" s="53">
        <v>4</v>
      </c>
      <c r="M363" s="53">
        <v>3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1</v>
      </c>
      <c r="C364" s="53">
        <v>1</v>
      </c>
      <c r="D364" s="53">
        <v>0</v>
      </c>
      <c r="E364" s="53">
        <v>37</v>
      </c>
      <c r="F364" s="53">
        <v>7</v>
      </c>
      <c r="G364" s="53">
        <v>5</v>
      </c>
      <c r="H364" s="53">
        <v>8</v>
      </c>
      <c r="I364" s="53">
        <v>0</v>
      </c>
      <c r="J364" s="53">
        <v>3</v>
      </c>
      <c r="K364" s="53">
        <v>2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72</v>
      </c>
      <c r="F365" s="53">
        <v>22</v>
      </c>
      <c r="G365" s="53">
        <v>3</v>
      </c>
      <c r="H365" s="53">
        <v>1</v>
      </c>
      <c r="I365" s="53">
        <v>0</v>
      </c>
      <c r="J365" s="53">
        <v>3</v>
      </c>
      <c r="K365" s="53">
        <v>3</v>
      </c>
      <c r="L365" s="53">
        <v>5</v>
      </c>
      <c r="M365" s="53">
        <v>1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6</v>
      </c>
      <c r="C366" s="53">
        <v>6</v>
      </c>
      <c r="D366" s="53">
        <v>0</v>
      </c>
      <c r="E366" s="53">
        <v>543</v>
      </c>
      <c r="F366" s="53">
        <v>117</v>
      </c>
      <c r="G366" s="53">
        <v>26</v>
      </c>
      <c r="H366" s="53">
        <v>42</v>
      </c>
      <c r="I366" s="53">
        <v>0</v>
      </c>
      <c r="J366" s="53">
        <v>34</v>
      </c>
      <c r="K366" s="53">
        <v>32</v>
      </c>
      <c r="L366" s="53">
        <v>86</v>
      </c>
      <c r="M366" s="53">
        <v>25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1</v>
      </c>
      <c r="C367" s="53">
        <v>1</v>
      </c>
      <c r="D367" s="53">
        <v>0</v>
      </c>
      <c r="E367" s="53">
        <v>22</v>
      </c>
      <c r="F367" s="53">
        <v>3</v>
      </c>
      <c r="G367" s="53">
        <v>1</v>
      </c>
      <c r="H367" s="53">
        <v>4</v>
      </c>
      <c r="I367" s="53">
        <v>0</v>
      </c>
      <c r="J367" s="53">
        <v>1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23</v>
      </c>
      <c r="F368" s="53">
        <v>2</v>
      </c>
      <c r="G368" s="53">
        <v>0</v>
      </c>
      <c r="H368" s="53">
        <v>1</v>
      </c>
      <c r="I368" s="53">
        <v>0</v>
      </c>
      <c r="J368" s="53">
        <v>2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4</v>
      </c>
      <c r="C369" s="53">
        <v>4</v>
      </c>
      <c r="D369" s="53">
        <v>0</v>
      </c>
      <c r="E369" s="53">
        <v>197</v>
      </c>
      <c r="F369" s="53">
        <v>21</v>
      </c>
      <c r="G369" s="53">
        <v>10</v>
      </c>
      <c r="H369" s="53">
        <v>19</v>
      </c>
      <c r="I369" s="53">
        <v>1</v>
      </c>
      <c r="J369" s="53">
        <v>37</v>
      </c>
      <c r="K369" s="53">
        <v>17</v>
      </c>
      <c r="L369" s="53">
        <v>1</v>
      </c>
      <c r="M369" s="53">
        <v>7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26</v>
      </c>
      <c r="F370" s="53">
        <v>10</v>
      </c>
      <c r="G370" s="53">
        <v>1</v>
      </c>
      <c r="H370" s="53">
        <v>0</v>
      </c>
      <c r="I370" s="53">
        <v>0</v>
      </c>
      <c r="J370" s="53">
        <v>3</v>
      </c>
      <c r="K370" s="53">
        <v>2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54</v>
      </c>
      <c r="F371" s="53">
        <v>0</v>
      </c>
      <c r="G371" s="53">
        <v>4</v>
      </c>
      <c r="H371" s="53">
        <v>5</v>
      </c>
      <c r="I371" s="53">
        <v>3</v>
      </c>
      <c r="J371" s="53">
        <v>2</v>
      </c>
      <c r="K371" s="53">
        <v>2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138</v>
      </c>
      <c r="F372" s="53">
        <v>10</v>
      </c>
      <c r="G372" s="53">
        <v>6</v>
      </c>
      <c r="H372" s="53">
        <v>9</v>
      </c>
      <c r="I372" s="53">
        <v>2</v>
      </c>
      <c r="J372" s="53">
        <v>8</v>
      </c>
      <c r="K372" s="53">
        <v>13</v>
      </c>
      <c r="L372" s="53">
        <v>5</v>
      </c>
      <c r="M372" s="53">
        <v>5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1</v>
      </c>
      <c r="C373" s="53">
        <v>1</v>
      </c>
      <c r="D373" s="53">
        <v>0</v>
      </c>
      <c r="E373" s="53">
        <v>99</v>
      </c>
      <c r="F373" s="53">
        <v>8</v>
      </c>
      <c r="G373" s="53">
        <v>5</v>
      </c>
      <c r="H373" s="53">
        <v>9</v>
      </c>
      <c r="I373" s="53">
        <v>1</v>
      </c>
      <c r="J373" s="53">
        <v>21</v>
      </c>
      <c r="K373" s="53">
        <v>7</v>
      </c>
      <c r="L373" s="53">
        <v>3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9</v>
      </c>
      <c r="F374" s="53">
        <v>2</v>
      </c>
      <c r="G374" s="53">
        <v>2</v>
      </c>
      <c r="H374" s="53">
        <v>1</v>
      </c>
      <c r="I374" s="53">
        <v>0</v>
      </c>
      <c r="J374" s="53">
        <v>1</v>
      </c>
      <c r="K374" s="53">
        <v>2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45</v>
      </c>
      <c r="F375" s="53">
        <v>3</v>
      </c>
      <c r="G375" s="53">
        <v>3</v>
      </c>
      <c r="H375" s="53">
        <v>1</v>
      </c>
      <c r="I375" s="53">
        <v>0</v>
      </c>
      <c r="J375" s="53">
        <v>4</v>
      </c>
      <c r="K375" s="53">
        <v>1</v>
      </c>
      <c r="L375" s="53">
        <v>1</v>
      </c>
      <c r="M375" s="53">
        <v>1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41</v>
      </c>
      <c r="C376" s="53">
        <v>42</v>
      </c>
      <c r="D376" s="53">
        <v>3</v>
      </c>
      <c r="E376" s="53">
        <v>2332</v>
      </c>
      <c r="F376" s="53">
        <v>29</v>
      </c>
      <c r="G376" s="53">
        <v>547</v>
      </c>
      <c r="H376" s="53">
        <v>463</v>
      </c>
      <c r="I376" s="53">
        <v>62</v>
      </c>
      <c r="J376" s="53">
        <v>240</v>
      </c>
      <c r="K376" s="53">
        <v>93</v>
      </c>
      <c r="L376" s="53">
        <v>78</v>
      </c>
      <c r="M376" s="53">
        <v>97</v>
      </c>
      <c r="N376" s="53">
        <v>3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1</v>
      </c>
      <c r="E377" s="53">
        <v>31</v>
      </c>
      <c r="F377" s="53">
        <v>12</v>
      </c>
      <c r="G377" s="53">
        <v>2</v>
      </c>
      <c r="H377" s="53">
        <v>1</v>
      </c>
      <c r="I377" s="53">
        <v>1</v>
      </c>
      <c r="J377" s="53">
        <v>1</v>
      </c>
      <c r="K377" s="53">
        <v>1</v>
      </c>
      <c r="L377" s="53">
        <v>0</v>
      </c>
      <c r="M377" s="53">
        <v>0</v>
      </c>
      <c r="N377" s="53">
        <v>1</v>
      </c>
      <c r="O377" s="53">
        <v>0</v>
      </c>
    </row>
    <row r="378" spans="1:15" x14ac:dyDescent="0.25">
      <c r="A378" s="57" t="s">
        <v>383</v>
      </c>
      <c r="B378" s="53">
        <v>57</v>
      </c>
      <c r="C378" s="53">
        <v>58</v>
      </c>
      <c r="D378" s="53">
        <v>6</v>
      </c>
      <c r="E378" s="53">
        <v>4198</v>
      </c>
      <c r="F378" s="53">
        <v>199</v>
      </c>
      <c r="G378" s="53">
        <v>325</v>
      </c>
      <c r="H378" s="53">
        <v>1977</v>
      </c>
      <c r="I378" s="53">
        <v>53</v>
      </c>
      <c r="J378" s="53">
        <v>831</v>
      </c>
      <c r="K378" s="53">
        <v>227</v>
      </c>
      <c r="L378" s="53">
        <v>397</v>
      </c>
      <c r="M378" s="53">
        <v>206</v>
      </c>
      <c r="N378" s="53">
        <v>6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32</v>
      </c>
      <c r="F379" s="53">
        <v>1</v>
      </c>
      <c r="G379" s="53">
        <v>5</v>
      </c>
      <c r="H379" s="53">
        <v>1</v>
      </c>
      <c r="I379" s="53">
        <v>0</v>
      </c>
      <c r="J379" s="53">
        <v>2</v>
      </c>
      <c r="K379" s="53">
        <v>1</v>
      </c>
      <c r="L379" s="53">
        <v>2</v>
      </c>
      <c r="M379" s="53">
        <v>1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4</v>
      </c>
      <c r="C380" s="53">
        <v>4</v>
      </c>
      <c r="D380" s="53">
        <v>1</v>
      </c>
      <c r="E380" s="53">
        <v>917</v>
      </c>
      <c r="F380" s="53">
        <v>20</v>
      </c>
      <c r="G380" s="53">
        <v>50</v>
      </c>
      <c r="H380" s="53">
        <v>81</v>
      </c>
      <c r="I380" s="53">
        <v>4</v>
      </c>
      <c r="J380" s="53">
        <v>93</v>
      </c>
      <c r="K380" s="53">
        <v>65</v>
      </c>
      <c r="L380" s="53">
        <v>203</v>
      </c>
      <c r="M380" s="53">
        <v>60</v>
      </c>
      <c r="N380" s="53">
        <v>1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6</v>
      </c>
      <c r="C382" s="53">
        <v>6</v>
      </c>
      <c r="D382" s="53">
        <v>0</v>
      </c>
      <c r="E382" s="53">
        <v>871</v>
      </c>
      <c r="F382" s="53">
        <v>121</v>
      </c>
      <c r="G382" s="53">
        <v>43</v>
      </c>
      <c r="H382" s="53">
        <v>95</v>
      </c>
      <c r="I382" s="53">
        <v>3</v>
      </c>
      <c r="J382" s="53">
        <v>38</v>
      </c>
      <c r="K382" s="53">
        <v>12</v>
      </c>
      <c r="L382" s="53">
        <v>14</v>
      </c>
      <c r="M382" s="53">
        <v>8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1</v>
      </c>
      <c r="E383" s="53">
        <v>108</v>
      </c>
      <c r="F383" s="53">
        <v>34</v>
      </c>
      <c r="G383" s="53">
        <v>5</v>
      </c>
      <c r="H383" s="53">
        <v>7</v>
      </c>
      <c r="I383" s="53">
        <v>0</v>
      </c>
      <c r="J383" s="53">
        <v>2</v>
      </c>
      <c r="K383" s="53">
        <v>2</v>
      </c>
      <c r="L383" s="53">
        <v>4</v>
      </c>
      <c r="M383" s="53">
        <v>1</v>
      </c>
      <c r="N383" s="53">
        <v>1</v>
      </c>
      <c r="O383" s="53">
        <v>0</v>
      </c>
    </row>
    <row r="384" spans="1:15" x14ac:dyDescent="0.25">
      <c r="A384" s="57" t="s">
        <v>389</v>
      </c>
      <c r="B384" s="53">
        <v>6</v>
      </c>
      <c r="C384" s="53">
        <v>6</v>
      </c>
      <c r="D384" s="53">
        <v>0</v>
      </c>
      <c r="E384" s="53">
        <v>1263</v>
      </c>
      <c r="F384" s="53">
        <v>260</v>
      </c>
      <c r="G384" s="53">
        <v>105</v>
      </c>
      <c r="H384" s="53">
        <v>167</v>
      </c>
      <c r="I384" s="53">
        <v>6</v>
      </c>
      <c r="J384" s="53">
        <v>138</v>
      </c>
      <c r="K384" s="53">
        <v>64</v>
      </c>
      <c r="L384" s="53">
        <v>101</v>
      </c>
      <c r="M384" s="53">
        <v>33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1</v>
      </c>
      <c r="C385" s="53">
        <v>1</v>
      </c>
      <c r="D385" s="53">
        <v>2</v>
      </c>
      <c r="E385" s="53">
        <v>866</v>
      </c>
      <c r="F385" s="53">
        <v>63</v>
      </c>
      <c r="G385" s="53">
        <v>26</v>
      </c>
      <c r="H385" s="53">
        <v>64</v>
      </c>
      <c r="I385" s="53">
        <v>0</v>
      </c>
      <c r="J385" s="53">
        <v>103</v>
      </c>
      <c r="K385" s="53">
        <v>35</v>
      </c>
      <c r="L385" s="53">
        <v>136</v>
      </c>
      <c r="M385" s="53">
        <v>130</v>
      </c>
      <c r="N385" s="53">
        <v>2</v>
      </c>
      <c r="O385" s="53">
        <v>0</v>
      </c>
    </row>
    <row r="386" spans="1:15" x14ac:dyDescent="0.25">
      <c r="A386" s="57" t="s">
        <v>391</v>
      </c>
      <c r="B386" s="53">
        <v>16</v>
      </c>
      <c r="C386" s="53">
        <v>16</v>
      </c>
      <c r="D386" s="53">
        <v>0</v>
      </c>
      <c r="E386" s="53">
        <v>1682</v>
      </c>
      <c r="F386" s="53">
        <v>102</v>
      </c>
      <c r="G386" s="53">
        <v>109</v>
      </c>
      <c r="H386" s="53">
        <v>261</v>
      </c>
      <c r="I386" s="53">
        <v>11</v>
      </c>
      <c r="J386" s="53">
        <v>105</v>
      </c>
      <c r="K386" s="53">
        <v>66</v>
      </c>
      <c r="L386" s="53">
        <v>108</v>
      </c>
      <c r="M386" s="53">
        <v>32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9</v>
      </c>
      <c r="C387" s="53">
        <v>12</v>
      </c>
      <c r="D387" s="53">
        <v>0</v>
      </c>
      <c r="E387" s="53">
        <v>483</v>
      </c>
      <c r="F387" s="53">
        <v>57</v>
      </c>
      <c r="G387" s="53">
        <v>49</v>
      </c>
      <c r="H387" s="53">
        <v>110</v>
      </c>
      <c r="I387" s="53">
        <v>24</v>
      </c>
      <c r="J387" s="53">
        <v>52</v>
      </c>
      <c r="K387" s="53">
        <v>11</v>
      </c>
      <c r="L387" s="53">
        <v>41</v>
      </c>
      <c r="M387" s="53">
        <v>24</v>
      </c>
      <c r="N387" s="53">
        <v>0</v>
      </c>
      <c r="O387" s="53">
        <v>1</v>
      </c>
    </row>
    <row r="388" spans="1:15" x14ac:dyDescent="0.25">
      <c r="A388" s="57" t="s">
        <v>393</v>
      </c>
      <c r="B388" s="53">
        <v>2</v>
      </c>
      <c r="C388" s="53">
        <v>2</v>
      </c>
      <c r="D388" s="53">
        <v>0</v>
      </c>
      <c r="E388" s="53">
        <v>139</v>
      </c>
      <c r="F388" s="53">
        <v>39</v>
      </c>
      <c r="G388" s="53">
        <v>2</v>
      </c>
      <c r="H388" s="53">
        <v>6</v>
      </c>
      <c r="I388" s="53">
        <v>1</v>
      </c>
      <c r="J388" s="53">
        <v>4</v>
      </c>
      <c r="K388" s="53">
        <v>15</v>
      </c>
      <c r="L388" s="53">
        <v>9</v>
      </c>
      <c r="M388" s="53">
        <v>3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20</v>
      </c>
      <c r="F389" s="53">
        <v>3</v>
      </c>
      <c r="G389" s="53">
        <v>5</v>
      </c>
      <c r="H389" s="53">
        <v>4</v>
      </c>
      <c r="I389" s="53">
        <v>0</v>
      </c>
      <c r="J389" s="53">
        <v>1</v>
      </c>
      <c r="K389" s="53">
        <v>1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10</v>
      </c>
      <c r="F390" s="53">
        <v>2</v>
      </c>
      <c r="G390" s="53">
        <v>1</v>
      </c>
      <c r="H390" s="53">
        <v>5</v>
      </c>
      <c r="I390" s="53">
        <v>3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4</v>
      </c>
      <c r="C391" s="53">
        <v>4</v>
      </c>
      <c r="D391" s="53">
        <v>0</v>
      </c>
      <c r="E391" s="53">
        <v>246</v>
      </c>
      <c r="F391" s="53">
        <v>17</v>
      </c>
      <c r="G391" s="53">
        <v>22</v>
      </c>
      <c r="H391" s="53">
        <v>22</v>
      </c>
      <c r="I391" s="53">
        <v>0</v>
      </c>
      <c r="J391" s="53">
        <v>4</v>
      </c>
      <c r="K391" s="53">
        <v>20</v>
      </c>
      <c r="L391" s="53">
        <v>16</v>
      </c>
      <c r="M391" s="53">
        <v>3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1</v>
      </c>
      <c r="C392" s="53">
        <v>1</v>
      </c>
      <c r="D392" s="53">
        <v>0</v>
      </c>
      <c r="E392" s="53">
        <v>65</v>
      </c>
      <c r="F392" s="53">
        <v>4</v>
      </c>
      <c r="G392" s="53">
        <v>4</v>
      </c>
      <c r="H392" s="53">
        <v>3</v>
      </c>
      <c r="I392" s="53">
        <v>0</v>
      </c>
      <c r="J392" s="53">
        <v>10</v>
      </c>
      <c r="K392" s="53">
        <v>6</v>
      </c>
      <c r="L392" s="53">
        <v>14</v>
      </c>
      <c r="M392" s="53">
        <v>2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16</v>
      </c>
      <c r="F393" s="53">
        <v>5</v>
      </c>
      <c r="G393" s="53">
        <v>0</v>
      </c>
      <c r="H393" s="53">
        <v>1</v>
      </c>
      <c r="I393" s="53">
        <v>0</v>
      </c>
      <c r="J393" s="53">
        <v>0</v>
      </c>
      <c r="K393" s="53">
        <v>3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12</v>
      </c>
      <c r="C394" s="53">
        <v>12</v>
      </c>
      <c r="D394" s="53">
        <v>0</v>
      </c>
      <c r="E394" s="53">
        <v>915</v>
      </c>
      <c r="F394" s="53">
        <v>131</v>
      </c>
      <c r="G394" s="53">
        <v>38</v>
      </c>
      <c r="H394" s="53">
        <v>173</v>
      </c>
      <c r="I394" s="53">
        <v>4</v>
      </c>
      <c r="J394" s="53">
        <v>96</v>
      </c>
      <c r="K394" s="53">
        <v>32</v>
      </c>
      <c r="L394" s="53">
        <v>92</v>
      </c>
      <c r="M394" s="53">
        <v>79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23</v>
      </c>
      <c r="F395" s="53">
        <v>2</v>
      </c>
      <c r="G395" s="53">
        <v>7</v>
      </c>
      <c r="H395" s="53">
        <v>2</v>
      </c>
      <c r="I395" s="53">
        <v>2</v>
      </c>
      <c r="J395" s="53">
        <v>6</v>
      </c>
      <c r="K395" s="53">
        <v>2</v>
      </c>
      <c r="L395" s="53">
        <v>0</v>
      </c>
      <c r="M395" s="53">
        <v>1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2</v>
      </c>
      <c r="C396" s="53">
        <v>2</v>
      </c>
      <c r="D396" s="53">
        <v>0</v>
      </c>
      <c r="E396" s="53">
        <v>289</v>
      </c>
      <c r="F396" s="53">
        <v>92</v>
      </c>
      <c r="G396" s="53">
        <v>6</v>
      </c>
      <c r="H396" s="53">
        <v>7</v>
      </c>
      <c r="I396" s="53">
        <v>0</v>
      </c>
      <c r="J396" s="53">
        <v>21</v>
      </c>
      <c r="K396" s="53">
        <v>26</v>
      </c>
      <c r="L396" s="53">
        <v>17</v>
      </c>
      <c r="M396" s="53">
        <v>5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8</v>
      </c>
      <c r="C397" s="53">
        <v>8</v>
      </c>
      <c r="D397" s="53">
        <v>0</v>
      </c>
      <c r="E397" s="53">
        <v>353</v>
      </c>
      <c r="F397" s="53">
        <v>103</v>
      </c>
      <c r="G397" s="53">
        <v>16</v>
      </c>
      <c r="H397" s="53">
        <v>41</v>
      </c>
      <c r="I397" s="53">
        <v>13</v>
      </c>
      <c r="J397" s="53">
        <v>27</v>
      </c>
      <c r="K397" s="53">
        <v>11</v>
      </c>
      <c r="L397" s="53">
        <v>15</v>
      </c>
      <c r="M397" s="53">
        <v>17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4</v>
      </c>
      <c r="C398" s="53">
        <v>4</v>
      </c>
      <c r="D398" s="53">
        <v>0</v>
      </c>
      <c r="E398" s="53">
        <v>940</v>
      </c>
      <c r="F398" s="53">
        <v>168</v>
      </c>
      <c r="G398" s="53">
        <v>53</v>
      </c>
      <c r="H398" s="53">
        <v>81</v>
      </c>
      <c r="I398" s="53">
        <v>2</v>
      </c>
      <c r="J398" s="53">
        <v>60</v>
      </c>
      <c r="K398" s="53">
        <v>67</v>
      </c>
      <c r="L398" s="53">
        <v>64</v>
      </c>
      <c r="M398" s="53">
        <v>61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4</v>
      </c>
      <c r="C399" s="53">
        <v>4</v>
      </c>
      <c r="D399" s="53">
        <v>0</v>
      </c>
      <c r="E399" s="53">
        <v>316</v>
      </c>
      <c r="F399" s="53">
        <v>31</v>
      </c>
      <c r="G399" s="53">
        <v>20</v>
      </c>
      <c r="H399" s="53">
        <v>36</v>
      </c>
      <c r="I399" s="53">
        <v>1</v>
      </c>
      <c r="J399" s="53">
        <v>13</v>
      </c>
      <c r="K399" s="53">
        <v>7</v>
      </c>
      <c r="L399" s="53">
        <v>34</v>
      </c>
      <c r="M399" s="53">
        <v>22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1</v>
      </c>
      <c r="C400" s="53">
        <v>1</v>
      </c>
      <c r="D400" s="53">
        <v>0</v>
      </c>
      <c r="E400" s="53">
        <v>25</v>
      </c>
      <c r="F400" s="53">
        <v>2</v>
      </c>
      <c r="G400" s="53">
        <v>6</v>
      </c>
      <c r="H400" s="53">
        <v>2</v>
      </c>
      <c r="I400" s="53">
        <v>0</v>
      </c>
      <c r="J400" s="53">
        <v>7</v>
      </c>
      <c r="K400" s="53">
        <v>4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30</v>
      </c>
      <c r="F401" s="53">
        <v>3</v>
      </c>
      <c r="G401" s="53">
        <v>1</v>
      </c>
      <c r="H401" s="53">
        <v>1</v>
      </c>
      <c r="I401" s="53">
        <v>0</v>
      </c>
      <c r="J401" s="53">
        <v>3</v>
      </c>
      <c r="K401" s="53">
        <v>2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9</v>
      </c>
      <c r="F402" s="53">
        <v>1</v>
      </c>
      <c r="G402" s="53">
        <v>0</v>
      </c>
      <c r="H402" s="53">
        <v>1</v>
      </c>
      <c r="I402" s="53">
        <v>0</v>
      </c>
      <c r="J402" s="53">
        <v>0</v>
      </c>
      <c r="K402" s="53">
        <v>1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9</v>
      </c>
      <c r="F403" s="53">
        <v>1</v>
      </c>
      <c r="G403" s="53">
        <v>0</v>
      </c>
      <c r="H403" s="53">
        <v>1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1</v>
      </c>
      <c r="C404" s="53">
        <v>1</v>
      </c>
      <c r="D404" s="53">
        <v>0</v>
      </c>
      <c r="E404" s="53">
        <v>26</v>
      </c>
      <c r="F404" s="53">
        <v>14</v>
      </c>
      <c r="G404" s="53">
        <v>1</v>
      </c>
      <c r="H404" s="53">
        <v>1</v>
      </c>
      <c r="I404" s="53">
        <v>0</v>
      </c>
      <c r="J404" s="53">
        <v>1</v>
      </c>
      <c r="K404" s="53">
        <v>0</v>
      </c>
      <c r="L404" s="53">
        <v>1</v>
      </c>
      <c r="M404" s="53">
        <v>2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21</v>
      </c>
      <c r="F405" s="53">
        <v>7</v>
      </c>
      <c r="G405" s="53">
        <v>1</v>
      </c>
      <c r="H405" s="53">
        <v>5</v>
      </c>
      <c r="I405" s="53">
        <v>0</v>
      </c>
      <c r="J405" s="53">
        <v>2</v>
      </c>
      <c r="K405" s="53">
        <v>1</v>
      </c>
      <c r="L405" s="53">
        <v>6</v>
      </c>
      <c r="M405" s="53">
        <v>1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8</v>
      </c>
      <c r="F406" s="53">
        <v>2</v>
      </c>
      <c r="G406" s="53">
        <v>2</v>
      </c>
      <c r="H406" s="53">
        <v>0</v>
      </c>
      <c r="I406" s="53">
        <v>0</v>
      </c>
      <c r="J406" s="53">
        <v>2</v>
      </c>
      <c r="K406" s="53">
        <v>3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5</v>
      </c>
      <c r="C407" s="53">
        <v>5</v>
      </c>
      <c r="D407" s="53">
        <v>1</v>
      </c>
      <c r="E407" s="53">
        <v>411</v>
      </c>
      <c r="F407" s="53">
        <v>36</v>
      </c>
      <c r="G407" s="53">
        <v>24</v>
      </c>
      <c r="H407" s="53">
        <v>80</v>
      </c>
      <c r="I407" s="53">
        <v>0</v>
      </c>
      <c r="J407" s="53">
        <v>10</v>
      </c>
      <c r="K407" s="53">
        <v>21</v>
      </c>
      <c r="L407" s="53">
        <v>32</v>
      </c>
      <c r="M407" s="53">
        <v>14</v>
      </c>
      <c r="N407" s="53">
        <v>1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47</v>
      </c>
      <c r="F408" s="53">
        <v>3</v>
      </c>
      <c r="G408" s="53">
        <v>2</v>
      </c>
      <c r="H408" s="53">
        <v>1</v>
      </c>
      <c r="I408" s="53">
        <v>0</v>
      </c>
      <c r="J408" s="53">
        <v>10</v>
      </c>
      <c r="K408" s="53">
        <v>8</v>
      </c>
      <c r="L408" s="53">
        <v>2</v>
      </c>
      <c r="M408" s="53">
        <v>1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24</v>
      </c>
      <c r="F409" s="53">
        <v>0</v>
      </c>
      <c r="G409" s="53">
        <v>4</v>
      </c>
      <c r="H409" s="53">
        <v>3</v>
      </c>
      <c r="I409" s="53">
        <v>0</v>
      </c>
      <c r="J409" s="53">
        <v>1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1</v>
      </c>
      <c r="C410" s="53">
        <v>1</v>
      </c>
      <c r="D410" s="53">
        <v>0</v>
      </c>
      <c r="E410" s="53">
        <v>13</v>
      </c>
      <c r="F410" s="53">
        <v>6</v>
      </c>
      <c r="G410" s="53">
        <v>0</v>
      </c>
      <c r="H410" s="53">
        <v>1</v>
      </c>
      <c r="I410" s="53">
        <v>0</v>
      </c>
      <c r="J410" s="53">
        <v>0</v>
      </c>
      <c r="K410" s="53">
        <v>1</v>
      </c>
      <c r="L410" s="53">
        <v>0</v>
      </c>
      <c r="M410" s="53">
        <v>2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76</v>
      </c>
      <c r="C411" s="53">
        <v>84</v>
      </c>
      <c r="D411" s="53">
        <v>2</v>
      </c>
      <c r="E411" s="53">
        <v>3110</v>
      </c>
      <c r="F411" s="53">
        <v>17</v>
      </c>
      <c r="G411" s="53">
        <v>707</v>
      </c>
      <c r="H411" s="53">
        <v>2299</v>
      </c>
      <c r="I411" s="53">
        <v>793</v>
      </c>
      <c r="J411" s="53">
        <v>357</v>
      </c>
      <c r="K411" s="53">
        <v>179</v>
      </c>
      <c r="L411" s="53">
        <v>204</v>
      </c>
      <c r="M411" s="53">
        <v>277</v>
      </c>
      <c r="N411" s="53">
        <v>2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417</v>
      </c>
      <c r="F412" s="53">
        <v>74</v>
      </c>
      <c r="G412" s="53">
        <v>28</v>
      </c>
      <c r="H412" s="53">
        <v>37</v>
      </c>
      <c r="I412" s="53">
        <v>2</v>
      </c>
      <c r="J412" s="53">
        <v>32</v>
      </c>
      <c r="K412" s="53">
        <v>20</v>
      </c>
      <c r="L412" s="53">
        <v>40</v>
      </c>
      <c r="M412" s="53">
        <v>25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6</v>
      </c>
      <c r="C413" s="53">
        <v>6</v>
      </c>
      <c r="D413" s="53">
        <v>1</v>
      </c>
      <c r="E413" s="53">
        <v>929</v>
      </c>
      <c r="F413" s="53">
        <v>95</v>
      </c>
      <c r="G413" s="53">
        <v>40</v>
      </c>
      <c r="H413" s="53">
        <v>84</v>
      </c>
      <c r="I413" s="53">
        <v>3</v>
      </c>
      <c r="J413" s="53">
        <v>52</v>
      </c>
      <c r="K413" s="53">
        <v>47</v>
      </c>
      <c r="L413" s="53">
        <v>47</v>
      </c>
      <c r="M413" s="53">
        <v>10</v>
      </c>
      <c r="N413" s="53">
        <v>1</v>
      </c>
      <c r="O413" s="53">
        <v>0</v>
      </c>
    </row>
    <row r="414" spans="1:15" x14ac:dyDescent="0.25">
      <c r="A414" s="57" t="s">
        <v>419</v>
      </c>
      <c r="B414" s="53">
        <v>1</v>
      </c>
      <c r="C414" s="53">
        <v>1</v>
      </c>
      <c r="D414" s="53">
        <v>0</v>
      </c>
      <c r="E414" s="53">
        <v>267</v>
      </c>
      <c r="F414" s="53">
        <v>13</v>
      </c>
      <c r="G414" s="53">
        <v>15</v>
      </c>
      <c r="H414" s="53">
        <v>56</v>
      </c>
      <c r="I414" s="53">
        <v>13</v>
      </c>
      <c r="J414" s="53">
        <v>27</v>
      </c>
      <c r="K414" s="53">
        <v>11</v>
      </c>
      <c r="L414" s="53">
        <v>28</v>
      </c>
      <c r="M414" s="53">
        <v>12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2</v>
      </c>
      <c r="C415" s="53">
        <v>2</v>
      </c>
      <c r="D415" s="53">
        <v>0</v>
      </c>
      <c r="E415" s="53">
        <v>39</v>
      </c>
      <c r="F415" s="53">
        <v>1</v>
      </c>
      <c r="G415" s="53">
        <v>2</v>
      </c>
      <c r="H415" s="53">
        <v>2</v>
      </c>
      <c r="I415" s="53">
        <v>0</v>
      </c>
      <c r="J415" s="53">
        <v>4</v>
      </c>
      <c r="K415" s="53">
        <v>4</v>
      </c>
      <c r="L415" s="53">
        <v>0</v>
      </c>
      <c r="M415" s="53">
        <v>1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76</v>
      </c>
      <c r="F416" s="53">
        <v>42</v>
      </c>
      <c r="G416" s="53">
        <v>2</v>
      </c>
      <c r="H416" s="53">
        <v>1</v>
      </c>
      <c r="I416" s="53">
        <v>0</v>
      </c>
      <c r="J416" s="53">
        <v>3</v>
      </c>
      <c r="K416" s="53">
        <v>2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76</v>
      </c>
      <c r="F417" s="53">
        <v>37</v>
      </c>
      <c r="G417" s="53">
        <v>1</v>
      </c>
      <c r="H417" s="53">
        <v>3</v>
      </c>
      <c r="I417" s="53">
        <v>1</v>
      </c>
      <c r="J417" s="53">
        <v>1</v>
      </c>
      <c r="K417" s="53">
        <v>6</v>
      </c>
      <c r="L417" s="53">
        <v>2</v>
      </c>
      <c r="M417" s="53">
        <v>2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2</v>
      </c>
      <c r="C418" s="53">
        <v>2</v>
      </c>
      <c r="D418" s="53">
        <v>0</v>
      </c>
      <c r="E418" s="53">
        <v>118</v>
      </c>
      <c r="F418" s="53">
        <v>70</v>
      </c>
      <c r="G418" s="53">
        <v>2</v>
      </c>
      <c r="H418" s="53">
        <v>2</v>
      </c>
      <c r="I418" s="53">
        <v>0</v>
      </c>
      <c r="J418" s="53">
        <v>2</v>
      </c>
      <c r="K418" s="53">
        <v>13</v>
      </c>
      <c r="L418" s="53">
        <v>2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36</v>
      </c>
      <c r="F419" s="53">
        <v>9</v>
      </c>
      <c r="G419" s="53">
        <v>1</v>
      </c>
      <c r="H419" s="53">
        <v>0</v>
      </c>
      <c r="I419" s="53">
        <v>2</v>
      </c>
      <c r="J419" s="53">
        <v>1</v>
      </c>
      <c r="K419" s="53">
        <v>2</v>
      </c>
      <c r="L419" s="53">
        <v>1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17</v>
      </c>
      <c r="F420" s="53">
        <v>0</v>
      </c>
      <c r="G420" s="53">
        <v>1</v>
      </c>
      <c r="H420" s="53">
        <v>4</v>
      </c>
      <c r="I420" s="53">
        <v>0</v>
      </c>
      <c r="J420" s="53">
        <v>1</v>
      </c>
      <c r="K420" s="53">
        <v>1</v>
      </c>
      <c r="L420" s="53">
        <v>5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1</v>
      </c>
      <c r="C421" s="53">
        <v>1</v>
      </c>
      <c r="D421" s="53">
        <v>0</v>
      </c>
      <c r="E421" s="53">
        <v>14</v>
      </c>
      <c r="F421" s="53">
        <v>4</v>
      </c>
      <c r="G421" s="53">
        <v>1</v>
      </c>
      <c r="H421" s="53">
        <v>2</v>
      </c>
      <c r="I421" s="53">
        <v>0</v>
      </c>
      <c r="J421" s="53">
        <v>1</v>
      </c>
      <c r="K421" s="53">
        <v>2</v>
      </c>
      <c r="L421" s="53">
        <v>1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24</v>
      </c>
      <c r="F422" s="53">
        <v>5</v>
      </c>
      <c r="G422" s="53">
        <v>1</v>
      </c>
      <c r="H422" s="53">
        <v>1</v>
      </c>
      <c r="I422" s="53">
        <v>0</v>
      </c>
      <c r="J422" s="53">
        <v>1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1</v>
      </c>
      <c r="C423" s="53">
        <v>1</v>
      </c>
      <c r="D423" s="53">
        <v>0</v>
      </c>
      <c r="E423" s="53">
        <v>292</v>
      </c>
      <c r="F423" s="53">
        <v>109</v>
      </c>
      <c r="G423" s="53">
        <v>7</v>
      </c>
      <c r="H423" s="53">
        <v>17</v>
      </c>
      <c r="I423" s="53">
        <v>0</v>
      </c>
      <c r="J423" s="53">
        <v>17</v>
      </c>
      <c r="K423" s="53">
        <v>9</v>
      </c>
      <c r="L423" s="53">
        <v>5</v>
      </c>
      <c r="M423" s="53">
        <v>5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2</v>
      </c>
      <c r="C424" s="53">
        <v>2</v>
      </c>
      <c r="D424" s="53">
        <v>1</v>
      </c>
      <c r="E424" s="53">
        <v>445</v>
      </c>
      <c r="F424" s="53">
        <v>22</v>
      </c>
      <c r="G424" s="53">
        <v>19</v>
      </c>
      <c r="H424" s="53">
        <v>66</v>
      </c>
      <c r="I424" s="53">
        <v>21</v>
      </c>
      <c r="J424" s="53">
        <v>33</v>
      </c>
      <c r="K424" s="53">
        <v>10</v>
      </c>
      <c r="L424" s="53">
        <v>107</v>
      </c>
      <c r="M424" s="53">
        <v>39</v>
      </c>
      <c r="N424" s="53">
        <v>1</v>
      </c>
      <c r="O424" s="53">
        <v>0</v>
      </c>
    </row>
    <row r="425" spans="1:15" x14ac:dyDescent="0.25">
      <c r="A425" s="57" t="s">
        <v>430</v>
      </c>
      <c r="B425" s="53">
        <v>1</v>
      </c>
      <c r="C425" s="53">
        <v>1</v>
      </c>
      <c r="D425" s="53">
        <v>0</v>
      </c>
      <c r="E425" s="53">
        <v>386</v>
      </c>
      <c r="F425" s="53">
        <v>61</v>
      </c>
      <c r="G425" s="53">
        <v>15</v>
      </c>
      <c r="H425" s="53">
        <v>62</v>
      </c>
      <c r="I425" s="53">
        <v>2</v>
      </c>
      <c r="J425" s="53">
        <v>31</v>
      </c>
      <c r="K425" s="53">
        <v>20</v>
      </c>
      <c r="L425" s="53">
        <v>11</v>
      </c>
      <c r="M425" s="53">
        <v>11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28</v>
      </c>
      <c r="F426" s="53">
        <v>5</v>
      </c>
      <c r="G426" s="53">
        <v>1</v>
      </c>
      <c r="H426" s="53">
        <v>0</v>
      </c>
      <c r="I426" s="53">
        <v>0</v>
      </c>
      <c r="J426" s="53">
        <v>3</v>
      </c>
      <c r="K426" s="53">
        <v>4</v>
      </c>
      <c r="L426" s="53">
        <v>3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32</v>
      </c>
      <c r="F427" s="53">
        <v>2</v>
      </c>
      <c r="G427" s="53">
        <v>2</v>
      </c>
      <c r="H427" s="53">
        <v>4</v>
      </c>
      <c r="I427" s="53">
        <v>1</v>
      </c>
      <c r="J427" s="53">
        <v>1</v>
      </c>
      <c r="K427" s="53">
        <v>1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25</v>
      </c>
      <c r="F428" s="53">
        <v>1</v>
      </c>
      <c r="G428" s="53">
        <v>0</v>
      </c>
      <c r="H428" s="53">
        <v>1</v>
      </c>
      <c r="I428" s="53">
        <v>0</v>
      </c>
      <c r="J428" s="53">
        <v>0</v>
      </c>
      <c r="K428" s="53">
        <v>7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21</v>
      </c>
      <c r="F429" s="53">
        <v>0</v>
      </c>
      <c r="G429" s="53">
        <v>1</v>
      </c>
      <c r="H429" s="53">
        <v>8</v>
      </c>
      <c r="I429" s="53">
        <v>6</v>
      </c>
      <c r="J429" s="53">
        <v>0</v>
      </c>
      <c r="K429" s="53">
        <v>0</v>
      </c>
      <c r="L429" s="53">
        <v>3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166</v>
      </c>
      <c r="F430" s="53">
        <v>47</v>
      </c>
      <c r="G430" s="53">
        <v>1</v>
      </c>
      <c r="H430" s="53">
        <v>7</v>
      </c>
      <c r="I430" s="53">
        <v>0</v>
      </c>
      <c r="J430" s="53">
        <v>10</v>
      </c>
      <c r="K430" s="53">
        <v>7</v>
      </c>
      <c r="L430" s="53">
        <v>5</v>
      </c>
      <c r="M430" s="53">
        <v>3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9</v>
      </c>
      <c r="C431" s="53">
        <v>9</v>
      </c>
      <c r="D431" s="53">
        <v>0</v>
      </c>
      <c r="E431" s="53">
        <v>923</v>
      </c>
      <c r="F431" s="53">
        <v>15</v>
      </c>
      <c r="G431" s="53">
        <v>236</v>
      </c>
      <c r="H431" s="53">
        <v>389</v>
      </c>
      <c r="I431" s="53">
        <v>98</v>
      </c>
      <c r="J431" s="53">
        <v>85</v>
      </c>
      <c r="K431" s="53">
        <v>44</v>
      </c>
      <c r="L431" s="53">
        <v>97</v>
      </c>
      <c r="M431" s="53">
        <v>46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52</v>
      </c>
      <c r="C432" s="53">
        <v>56</v>
      </c>
      <c r="D432" s="53">
        <v>1</v>
      </c>
      <c r="E432" s="53">
        <v>1721</v>
      </c>
      <c r="F432" s="53">
        <v>18</v>
      </c>
      <c r="G432" s="53">
        <v>399</v>
      </c>
      <c r="H432" s="53">
        <v>1703</v>
      </c>
      <c r="I432" s="53">
        <v>225</v>
      </c>
      <c r="J432" s="53">
        <v>131</v>
      </c>
      <c r="K432" s="53">
        <v>101</v>
      </c>
      <c r="L432" s="53">
        <v>171</v>
      </c>
      <c r="M432" s="53">
        <v>138</v>
      </c>
      <c r="N432" s="53">
        <v>1</v>
      </c>
      <c r="O432" s="53">
        <v>2</v>
      </c>
    </row>
    <row r="433" spans="1:15" x14ac:dyDescent="0.25">
      <c r="A433" s="57" t="s">
        <v>438</v>
      </c>
      <c r="B433" s="53">
        <v>2</v>
      </c>
      <c r="C433" s="53">
        <v>2</v>
      </c>
      <c r="D433" s="53">
        <v>0</v>
      </c>
      <c r="E433" s="53">
        <v>214</v>
      </c>
      <c r="F433" s="53">
        <v>15</v>
      </c>
      <c r="G433" s="53">
        <v>16</v>
      </c>
      <c r="H433" s="53">
        <v>42</v>
      </c>
      <c r="I433" s="53">
        <v>13</v>
      </c>
      <c r="J433" s="53">
        <v>19</v>
      </c>
      <c r="K433" s="53">
        <v>20</v>
      </c>
      <c r="L433" s="53">
        <v>7</v>
      </c>
      <c r="M433" s="53">
        <v>17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5</v>
      </c>
      <c r="C434" s="53">
        <v>5</v>
      </c>
      <c r="D434" s="53">
        <v>0</v>
      </c>
      <c r="E434" s="53">
        <v>172</v>
      </c>
      <c r="F434" s="53">
        <v>33</v>
      </c>
      <c r="G434" s="53">
        <v>12</v>
      </c>
      <c r="H434" s="53">
        <v>27</v>
      </c>
      <c r="I434" s="53">
        <v>0</v>
      </c>
      <c r="J434" s="53">
        <v>11</v>
      </c>
      <c r="K434" s="53">
        <v>9</v>
      </c>
      <c r="L434" s="53">
        <v>4</v>
      </c>
      <c r="M434" s="53">
        <v>2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1</v>
      </c>
      <c r="C435" s="53">
        <v>1</v>
      </c>
      <c r="D435" s="53">
        <v>0</v>
      </c>
      <c r="E435" s="53">
        <v>17</v>
      </c>
      <c r="F435" s="53">
        <v>4</v>
      </c>
      <c r="G435" s="53">
        <v>0</v>
      </c>
      <c r="H435" s="53">
        <v>1</v>
      </c>
      <c r="I435" s="53">
        <v>0</v>
      </c>
      <c r="J435" s="53">
        <v>1</v>
      </c>
      <c r="K435" s="53">
        <v>2</v>
      </c>
      <c r="L435" s="53">
        <v>1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1</v>
      </c>
      <c r="C436" s="53">
        <v>1</v>
      </c>
      <c r="D436" s="53">
        <v>0</v>
      </c>
      <c r="E436" s="53">
        <v>67</v>
      </c>
      <c r="F436" s="53">
        <v>20</v>
      </c>
      <c r="G436" s="53">
        <v>2</v>
      </c>
      <c r="H436" s="53">
        <v>4</v>
      </c>
      <c r="I436" s="53">
        <v>1</v>
      </c>
      <c r="J436" s="53">
        <v>4</v>
      </c>
      <c r="K436" s="53">
        <v>8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28</v>
      </c>
      <c r="F437" s="53">
        <v>2</v>
      </c>
      <c r="G437" s="53">
        <v>4</v>
      </c>
      <c r="H437" s="53">
        <v>0</v>
      </c>
      <c r="I437" s="53">
        <v>1</v>
      </c>
      <c r="J437" s="53">
        <v>5</v>
      </c>
      <c r="K437" s="53">
        <v>3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18</v>
      </c>
      <c r="F438" s="53">
        <v>2</v>
      </c>
      <c r="G438" s="53">
        <v>2</v>
      </c>
      <c r="H438" s="53">
        <v>0</v>
      </c>
      <c r="I438" s="53">
        <v>1</v>
      </c>
      <c r="J438" s="53">
        <v>0</v>
      </c>
      <c r="K438" s="53">
        <v>0</v>
      </c>
      <c r="L438" s="53">
        <v>1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1</v>
      </c>
      <c r="C439" s="53">
        <v>1</v>
      </c>
      <c r="D439" s="53">
        <v>0</v>
      </c>
      <c r="E439" s="53">
        <v>83</v>
      </c>
      <c r="F439" s="53">
        <v>21</v>
      </c>
      <c r="G439" s="53">
        <v>6</v>
      </c>
      <c r="H439" s="53">
        <v>7</v>
      </c>
      <c r="I439" s="53">
        <v>3</v>
      </c>
      <c r="J439" s="53">
        <v>1</v>
      </c>
      <c r="K439" s="53">
        <v>0</v>
      </c>
      <c r="L439" s="53">
        <v>0</v>
      </c>
      <c r="M439" s="53">
        <v>2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1</v>
      </c>
      <c r="C440" s="53">
        <v>2</v>
      </c>
      <c r="D440" s="53">
        <v>0</v>
      </c>
      <c r="E440" s="53">
        <v>156</v>
      </c>
      <c r="F440" s="53">
        <v>3</v>
      </c>
      <c r="G440" s="53">
        <v>15</v>
      </c>
      <c r="H440" s="53">
        <v>15</v>
      </c>
      <c r="I440" s="53">
        <v>1</v>
      </c>
      <c r="J440" s="53">
        <v>35</v>
      </c>
      <c r="K440" s="53">
        <v>1</v>
      </c>
      <c r="L440" s="53">
        <v>26</v>
      </c>
      <c r="M440" s="53">
        <v>5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18</v>
      </c>
      <c r="F441" s="53">
        <v>1</v>
      </c>
      <c r="G441" s="53">
        <v>1</v>
      </c>
      <c r="H441" s="53">
        <v>1</v>
      </c>
      <c r="I441" s="53">
        <v>0</v>
      </c>
      <c r="J441" s="53">
        <v>0</v>
      </c>
      <c r="K441" s="53">
        <v>1</v>
      </c>
      <c r="L441" s="53">
        <v>1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89</v>
      </c>
      <c r="F442" s="53">
        <v>20</v>
      </c>
      <c r="G442" s="53">
        <v>4</v>
      </c>
      <c r="H442" s="53">
        <v>7</v>
      </c>
      <c r="I442" s="53">
        <v>0</v>
      </c>
      <c r="J442" s="53">
        <v>15</v>
      </c>
      <c r="K442" s="53">
        <v>7</v>
      </c>
      <c r="L442" s="53">
        <v>0</v>
      </c>
      <c r="M442" s="53">
        <v>2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70</v>
      </c>
      <c r="F443" s="53">
        <v>13</v>
      </c>
      <c r="G443" s="53">
        <v>2</v>
      </c>
      <c r="H443" s="53">
        <v>13</v>
      </c>
      <c r="I443" s="53">
        <v>4</v>
      </c>
      <c r="J443" s="53">
        <v>4</v>
      </c>
      <c r="K443" s="53">
        <v>1</v>
      </c>
      <c r="L443" s="53">
        <v>2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51</v>
      </c>
      <c r="F444" s="53">
        <v>20</v>
      </c>
      <c r="G444" s="53">
        <v>0</v>
      </c>
      <c r="H444" s="53">
        <v>1</v>
      </c>
      <c r="I444" s="53">
        <v>1</v>
      </c>
      <c r="J444" s="53">
        <v>1</v>
      </c>
      <c r="K444" s="53">
        <v>1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46</v>
      </c>
      <c r="F445" s="53">
        <v>1</v>
      </c>
      <c r="G445" s="53">
        <v>0</v>
      </c>
      <c r="H445" s="53">
        <v>1</v>
      </c>
      <c r="I445" s="53">
        <v>0</v>
      </c>
      <c r="J445" s="53">
        <v>3</v>
      </c>
      <c r="K445" s="53">
        <v>5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18</v>
      </c>
      <c r="F446" s="53">
        <v>8</v>
      </c>
      <c r="G446" s="53">
        <v>1</v>
      </c>
      <c r="H446" s="53">
        <v>0</v>
      </c>
      <c r="I446" s="53">
        <v>0</v>
      </c>
      <c r="J446" s="53">
        <v>5</v>
      </c>
      <c r="K446" s="53">
        <v>0</v>
      </c>
      <c r="L446" s="53">
        <v>0</v>
      </c>
      <c r="M446" s="53">
        <v>3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56</v>
      </c>
      <c r="F447" s="53">
        <v>4</v>
      </c>
      <c r="G447" s="53">
        <v>2</v>
      </c>
      <c r="H447" s="53">
        <v>8</v>
      </c>
      <c r="I447" s="53">
        <v>0</v>
      </c>
      <c r="J447" s="53">
        <v>3</v>
      </c>
      <c r="K447" s="53">
        <v>2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418</v>
      </c>
      <c r="F448" s="53">
        <v>24</v>
      </c>
      <c r="G448" s="53">
        <v>10</v>
      </c>
      <c r="H448" s="53">
        <v>38</v>
      </c>
      <c r="I448" s="53">
        <v>1</v>
      </c>
      <c r="J448" s="53">
        <v>33</v>
      </c>
      <c r="K448" s="53">
        <v>12</v>
      </c>
      <c r="L448" s="53">
        <v>30</v>
      </c>
      <c r="M448" s="53">
        <v>19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2</v>
      </c>
      <c r="C449" s="53">
        <v>2</v>
      </c>
      <c r="D449" s="53">
        <v>3</v>
      </c>
      <c r="E449" s="53">
        <v>581</v>
      </c>
      <c r="F449" s="53">
        <v>110</v>
      </c>
      <c r="G449" s="53">
        <v>32</v>
      </c>
      <c r="H449" s="53">
        <v>60</v>
      </c>
      <c r="I449" s="53">
        <v>8</v>
      </c>
      <c r="J449" s="53">
        <v>63</v>
      </c>
      <c r="K449" s="53">
        <v>37</v>
      </c>
      <c r="L449" s="53">
        <v>63</v>
      </c>
      <c r="M449" s="53">
        <v>99</v>
      </c>
      <c r="N449" s="53">
        <v>3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74</v>
      </c>
      <c r="F450" s="53">
        <v>13</v>
      </c>
      <c r="G450" s="53">
        <v>2</v>
      </c>
      <c r="H450" s="53">
        <v>7</v>
      </c>
      <c r="I450" s="53">
        <v>4</v>
      </c>
      <c r="J450" s="53">
        <v>4</v>
      </c>
      <c r="K450" s="53">
        <v>1</v>
      </c>
      <c r="L450" s="53">
        <v>1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2</v>
      </c>
      <c r="C451" s="53">
        <v>2</v>
      </c>
      <c r="D451" s="53">
        <v>0</v>
      </c>
      <c r="E451" s="53">
        <v>300</v>
      </c>
      <c r="F451" s="53">
        <v>8</v>
      </c>
      <c r="G451" s="53">
        <v>30</v>
      </c>
      <c r="H451" s="53">
        <v>19</v>
      </c>
      <c r="I451" s="53">
        <v>5</v>
      </c>
      <c r="J451" s="53">
        <v>51</v>
      </c>
      <c r="K451" s="53">
        <v>8</v>
      </c>
      <c r="L451" s="53">
        <v>5</v>
      </c>
      <c r="M451" s="53">
        <v>6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1</v>
      </c>
      <c r="C452" s="53">
        <v>1</v>
      </c>
      <c r="D452" s="53">
        <v>0</v>
      </c>
      <c r="E452" s="53">
        <v>123</v>
      </c>
      <c r="F452" s="53">
        <v>9</v>
      </c>
      <c r="G452" s="53">
        <v>24</v>
      </c>
      <c r="H452" s="53">
        <v>10</v>
      </c>
      <c r="I452" s="53">
        <v>1</v>
      </c>
      <c r="J452" s="53">
        <v>8</v>
      </c>
      <c r="K452" s="53">
        <v>5</v>
      </c>
      <c r="L452" s="53">
        <v>7</v>
      </c>
      <c r="M452" s="53">
        <v>17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5</v>
      </c>
      <c r="C453" s="53">
        <v>5</v>
      </c>
      <c r="D453" s="53">
        <v>0</v>
      </c>
      <c r="E453" s="53">
        <v>428</v>
      </c>
      <c r="F453" s="53">
        <v>71</v>
      </c>
      <c r="G453" s="53">
        <v>14</v>
      </c>
      <c r="H453" s="53">
        <v>69</v>
      </c>
      <c r="I453" s="53">
        <v>7</v>
      </c>
      <c r="J453" s="53">
        <v>21</v>
      </c>
      <c r="K453" s="53">
        <v>16</v>
      </c>
      <c r="L453" s="53">
        <v>16</v>
      </c>
      <c r="M453" s="53">
        <v>3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6</v>
      </c>
      <c r="C454" s="53">
        <v>7</v>
      </c>
      <c r="D454" s="53">
        <v>2</v>
      </c>
      <c r="E454" s="53">
        <v>766</v>
      </c>
      <c r="F454" s="53">
        <v>49</v>
      </c>
      <c r="G454" s="53">
        <v>93</v>
      </c>
      <c r="H454" s="53">
        <v>260</v>
      </c>
      <c r="I454" s="53">
        <v>104</v>
      </c>
      <c r="J454" s="53">
        <v>62</v>
      </c>
      <c r="K454" s="53">
        <v>29</v>
      </c>
      <c r="L454" s="53">
        <v>60</v>
      </c>
      <c r="M454" s="53">
        <v>43</v>
      </c>
      <c r="N454" s="53">
        <v>2</v>
      </c>
      <c r="O454" s="53">
        <v>0</v>
      </c>
    </row>
    <row r="455" spans="1:15" x14ac:dyDescent="0.25">
      <c r="A455" s="57" t="s">
        <v>460</v>
      </c>
      <c r="B455" s="53">
        <v>2</v>
      </c>
      <c r="C455" s="53">
        <v>2</v>
      </c>
      <c r="D455" s="53">
        <v>1</v>
      </c>
      <c r="E455" s="53">
        <v>349</v>
      </c>
      <c r="F455" s="53">
        <v>46</v>
      </c>
      <c r="G455" s="53">
        <v>36</v>
      </c>
      <c r="H455" s="53">
        <v>43</v>
      </c>
      <c r="I455" s="53">
        <v>14</v>
      </c>
      <c r="J455" s="53">
        <v>59</v>
      </c>
      <c r="K455" s="53">
        <v>14</v>
      </c>
      <c r="L455" s="53">
        <v>11</v>
      </c>
      <c r="M455" s="53">
        <v>5</v>
      </c>
      <c r="N455" s="53">
        <v>1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31</v>
      </c>
      <c r="F456" s="53">
        <v>4</v>
      </c>
      <c r="G456" s="53">
        <v>5</v>
      </c>
      <c r="H456" s="53">
        <v>3</v>
      </c>
      <c r="I456" s="53">
        <v>0</v>
      </c>
      <c r="J456" s="53">
        <v>0</v>
      </c>
      <c r="K456" s="53">
        <v>0</v>
      </c>
      <c r="L456" s="53">
        <v>0</v>
      </c>
      <c r="M456" s="53">
        <v>1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85</v>
      </c>
      <c r="F457" s="53">
        <v>28</v>
      </c>
      <c r="G457" s="53">
        <v>5</v>
      </c>
      <c r="H457" s="53">
        <v>1</v>
      </c>
      <c r="I457" s="53">
        <v>0</v>
      </c>
      <c r="J457" s="53">
        <v>5</v>
      </c>
      <c r="K457" s="53">
        <v>6</v>
      </c>
      <c r="L457" s="53">
        <v>6</v>
      </c>
      <c r="M457" s="53">
        <v>12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3</v>
      </c>
      <c r="C458" s="53">
        <v>4</v>
      </c>
      <c r="D458" s="53">
        <v>0</v>
      </c>
      <c r="E458" s="53">
        <v>182</v>
      </c>
      <c r="F458" s="53">
        <v>29</v>
      </c>
      <c r="G458" s="53">
        <v>17</v>
      </c>
      <c r="H458" s="53">
        <v>17</v>
      </c>
      <c r="I458" s="53">
        <v>0</v>
      </c>
      <c r="J458" s="53">
        <v>14</v>
      </c>
      <c r="K458" s="53">
        <v>6</v>
      </c>
      <c r="L458" s="53">
        <v>6</v>
      </c>
      <c r="M458" s="53">
        <v>3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1</v>
      </c>
      <c r="E459" s="53">
        <v>200</v>
      </c>
      <c r="F459" s="53">
        <v>37</v>
      </c>
      <c r="G459" s="53">
        <v>12</v>
      </c>
      <c r="H459" s="53">
        <v>32</v>
      </c>
      <c r="I459" s="53">
        <v>8</v>
      </c>
      <c r="J459" s="53">
        <v>9</v>
      </c>
      <c r="K459" s="53">
        <v>7</v>
      </c>
      <c r="L459" s="53">
        <v>3</v>
      </c>
      <c r="M459" s="53">
        <v>9</v>
      </c>
      <c r="N459" s="53">
        <v>1</v>
      </c>
      <c r="O459" s="53">
        <v>0</v>
      </c>
    </row>
    <row r="460" spans="1:15" x14ac:dyDescent="0.25">
      <c r="A460" s="57" t="s">
        <v>465</v>
      </c>
      <c r="B460" s="53">
        <v>3</v>
      </c>
      <c r="C460" s="53">
        <v>3</v>
      </c>
      <c r="D460" s="53">
        <v>0</v>
      </c>
      <c r="E460" s="53">
        <v>304</v>
      </c>
      <c r="F460" s="53">
        <v>9</v>
      </c>
      <c r="G460" s="53">
        <v>13</v>
      </c>
      <c r="H460" s="53">
        <v>40</v>
      </c>
      <c r="I460" s="53">
        <v>7</v>
      </c>
      <c r="J460" s="53">
        <v>22</v>
      </c>
      <c r="K460" s="53">
        <v>5</v>
      </c>
      <c r="L460" s="53">
        <v>31</v>
      </c>
      <c r="M460" s="53">
        <v>10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1</v>
      </c>
      <c r="C461" s="53">
        <v>2</v>
      </c>
      <c r="D461" s="53">
        <v>0</v>
      </c>
      <c r="E461" s="53">
        <v>36</v>
      </c>
      <c r="F461" s="53">
        <v>9</v>
      </c>
      <c r="G461" s="53">
        <v>0</v>
      </c>
      <c r="H461" s="53">
        <v>8</v>
      </c>
      <c r="I461" s="53">
        <v>5</v>
      </c>
      <c r="J461" s="53">
        <v>2</v>
      </c>
      <c r="K461" s="53">
        <v>2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40</v>
      </c>
      <c r="F462" s="53">
        <v>5</v>
      </c>
      <c r="G462" s="53">
        <v>5</v>
      </c>
      <c r="H462" s="53">
        <v>4</v>
      </c>
      <c r="I462" s="53">
        <v>0</v>
      </c>
      <c r="J462" s="53">
        <v>3</v>
      </c>
      <c r="K462" s="53">
        <v>4</v>
      </c>
      <c r="L462" s="53">
        <v>1</v>
      </c>
      <c r="M462" s="53">
        <v>1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24</v>
      </c>
      <c r="F463" s="53">
        <v>7</v>
      </c>
      <c r="G463" s="53">
        <v>2</v>
      </c>
      <c r="H463" s="53">
        <v>1</v>
      </c>
      <c r="I463" s="53">
        <v>0</v>
      </c>
      <c r="J463" s="53">
        <v>0</v>
      </c>
      <c r="K463" s="53">
        <v>2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11</v>
      </c>
      <c r="C464" s="53">
        <v>13</v>
      </c>
      <c r="D464" s="53">
        <v>0</v>
      </c>
      <c r="E464" s="53">
        <v>841</v>
      </c>
      <c r="F464" s="53">
        <v>20</v>
      </c>
      <c r="G464" s="53">
        <v>64</v>
      </c>
      <c r="H464" s="53">
        <v>169</v>
      </c>
      <c r="I464" s="53">
        <v>18</v>
      </c>
      <c r="J464" s="53">
        <v>104</v>
      </c>
      <c r="K464" s="53">
        <v>30</v>
      </c>
      <c r="L464" s="53">
        <v>116</v>
      </c>
      <c r="M464" s="53">
        <v>80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19</v>
      </c>
      <c r="C465" s="53">
        <v>22</v>
      </c>
      <c r="D465" s="53">
        <v>2</v>
      </c>
      <c r="E465" s="53">
        <v>1630</v>
      </c>
      <c r="F465" s="53">
        <v>41</v>
      </c>
      <c r="G465" s="53">
        <v>150</v>
      </c>
      <c r="H465" s="53">
        <v>555</v>
      </c>
      <c r="I465" s="53">
        <v>101</v>
      </c>
      <c r="J465" s="53">
        <v>156</v>
      </c>
      <c r="K465" s="53">
        <v>42</v>
      </c>
      <c r="L465" s="53">
        <v>137</v>
      </c>
      <c r="M465" s="53">
        <v>99</v>
      </c>
      <c r="N465" s="53">
        <v>2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4</v>
      </c>
      <c r="F466" s="53">
        <v>0</v>
      </c>
      <c r="G466" s="53">
        <v>0</v>
      </c>
      <c r="H466" s="53">
        <v>0</v>
      </c>
      <c r="I466" s="53">
        <v>0</v>
      </c>
      <c r="J466" s="53">
        <v>1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1</v>
      </c>
      <c r="E467" s="53">
        <v>14</v>
      </c>
      <c r="F467" s="53">
        <v>0</v>
      </c>
      <c r="G467" s="53">
        <v>3</v>
      </c>
      <c r="H467" s="53">
        <v>0</v>
      </c>
      <c r="I467" s="53">
        <v>0</v>
      </c>
      <c r="J467" s="53">
        <v>4</v>
      </c>
      <c r="K467" s="53">
        <v>2</v>
      </c>
      <c r="L467" s="53">
        <v>0</v>
      </c>
      <c r="M467" s="53">
        <v>0</v>
      </c>
      <c r="N467" s="53">
        <v>1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133</v>
      </c>
      <c r="F468" s="53">
        <v>16</v>
      </c>
      <c r="G468" s="53">
        <v>15</v>
      </c>
      <c r="H468" s="53">
        <v>21</v>
      </c>
      <c r="I468" s="53">
        <v>3</v>
      </c>
      <c r="J468" s="53">
        <v>19</v>
      </c>
      <c r="K468" s="53">
        <v>4</v>
      </c>
      <c r="L468" s="53">
        <v>1</v>
      </c>
      <c r="M468" s="53">
        <v>3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1</v>
      </c>
      <c r="C469" s="53">
        <v>1</v>
      </c>
      <c r="D469" s="53">
        <v>0</v>
      </c>
      <c r="E469" s="53">
        <v>314</v>
      </c>
      <c r="F469" s="53">
        <v>7</v>
      </c>
      <c r="G469" s="53">
        <v>13</v>
      </c>
      <c r="H469" s="53">
        <v>50</v>
      </c>
      <c r="I469" s="53">
        <v>6</v>
      </c>
      <c r="J469" s="53">
        <v>12</v>
      </c>
      <c r="K469" s="53">
        <v>10</v>
      </c>
      <c r="L469" s="53">
        <v>38</v>
      </c>
      <c r="M469" s="53">
        <v>10</v>
      </c>
      <c r="N469" s="53">
        <v>0</v>
      </c>
      <c r="O469" s="53">
        <v>1</v>
      </c>
    </row>
    <row r="470" spans="1:15" x14ac:dyDescent="0.25">
      <c r="A470" s="57" t="s">
        <v>475</v>
      </c>
      <c r="B470" s="53">
        <v>1</v>
      </c>
      <c r="C470" s="53">
        <v>1</v>
      </c>
      <c r="D470" s="53">
        <v>0</v>
      </c>
      <c r="E470" s="53">
        <v>298</v>
      </c>
      <c r="F470" s="53">
        <v>20</v>
      </c>
      <c r="G470" s="53">
        <v>11</v>
      </c>
      <c r="H470" s="53">
        <v>27</v>
      </c>
      <c r="I470" s="53">
        <v>0</v>
      </c>
      <c r="J470" s="53">
        <v>42</v>
      </c>
      <c r="K470" s="53">
        <v>13</v>
      </c>
      <c r="L470" s="53">
        <v>32</v>
      </c>
      <c r="M470" s="53">
        <v>20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18</v>
      </c>
      <c r="F471" s="53">
        <v>4</v>
      </c>
      <c r="G471" s="53">
        <v>2</v>
      </c>
      <c r="H471" s="53">
        <v>2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39</v>
      </c>
      <c r="F472" s="53">
        <v>6</v>
      </c>
      <c r="G472" s="53">
        <v>7</v>
      </c>
      <c r="H472" s="53">
        <v>5</v>
      </c>
      <c r="I472" s="53">
        <v>0</v>
      </c>
      <c r="J472" s="53">
        <v>2</v>
      </c>
      <c r="K472" s="53">
        <v>2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3</v>
      </c>
      <c r="C473" s="53">
        <v>3</v>
      </c>
      <c r="D473" s="53">
        <v>0</v>
      </c>
      <c r="E473" s="53">
        <v>362</v>
      </c>
      <c r="F473" s="53">
        <v>20</v>
      </c>
      <c r="G473" s="53">
        <v>42</v>
      </c>
      <c r="H473" s="53">
        <v>25</v>
      </c>
      <c r="I473" s="53">
        <v>0</v>
      </c>
      <c r="J473" s="53">
        <v>28</v>
      </c>
      <c r="K473" s="53">
        <v>28</v>
      </c>
      <c r="L473" s="53">
        <v>10</v>
      </c>
      <c r="M473" s="53">
        <v>28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3</v>
      </c>
      <c r="C474" s="53">
        <v>3</v>
      </c>
      <c r="D474" s="53">
        <v>0</v>
      </c>
      <c r="E474" s="53">
        <v>68</v>
      </c>
      <c r="F474" s="53">
        <v>13</v>
      </c>
      <c r="G474" s="53">
        <v>11</v>
      </c>
      <c r="H474" s="53">
        <v>11</v>
      </c>
      <c r="I474" s="53">
        <v>4</v>
      </c>
      <c r="J474" s="53">
        <v>4</v>
      </c>
      <c r="K474" s="53">
        <v>10</v>
      </c>
      <c r="L474" s="53">
        <v>1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5</v>
      </c>
      <c r="C475" s="53">
        <v>5</v>
      </c>
      <c r="D475" s="53">
        <v>0</v>
      </c>
      <c r="E475" s="53">
        <v>429</v>
      </c>
      <c r="F475" s="53">
        <v>106</v>
      </c>
      <c r="G475" s="53">
        <v>21</v>
      </c>
      <c r="H475" s="53">
        <v>63</v>
      </c>
      <c r="I475" s="53">
        <v>15</v>
      </c>
      <c r="J475" s="53">
        <v>22</v>
      </c>
      <c r="K475" s="53">
        <v>20</v>
      </c>
      <c r="L475" s="53">
        <v>55</v>
      </c>
      <c r="M475" s="53">
        <v>19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1</v>
      </c>
      <c r="E476" s="53">
        <v>46</v>
      </c>
      <c r="F476" s="53">
        <v>5</v>
      </c>
      <c r="G476" s="53">
        <v>0</v>
      </c>
      <c r="H476" s="53">
        <v>2</v>
      </c>
      <c r="I476" s="53">
        <v>0</v>
      </c>
      <c r="J476" s="53">
        <v>3</v>
      </c>
      <c r="K476" s="53">
        <v>1</v>
      </c>
      <c r="L476" s="53">
        <v>0</v>
      </c>
      <c r="M476" s="53">
        <v>1</v>
      </c>
      <c r="N476" s="53">
        <v>1</v>
      </c>
      <c r="O476" s="53">
        <v>0</v>
      </c>
    </row>
    <row r="477" spans="1:15" x14ac:dyDescent="0.25">
      <c r="A477" s="57" t="s">
        <v>482</v>
      </c>
      <c r="B477" s="53">
        <v>1</v>
      </c>
      <c r="C477" s="53">
        <v>1</v>
      </c>
      <c r="D477" s="53">
        <v>1</v>
      </c>
      <c r="E477" s="53">
        <v>18</v>
      </c>
      <c r="F477" s="53">
        <v>8</v>
      </c>
      <c r="G477" s="53">
        <v>0</v>
      </c>
      <c r="H477" s="53">
        <v>0</v>
      </c>
      <c r="I477" s="53">
        <v>1</v>
      </c>
      <c r="J477" s="53">
        <v>3</v>
      </c>
      <c r="K477" s="53">
        <v>5</v>
      </c>
      <c r="L477" s="53">
        <v>0</v>
      </c>
      <c r="M477" s="53">
        <v>0</v>
      </c>
      <c r="N477" s="53">
        <v>1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17</v>
      </c>
      <c r="F478" s="53">
        <v>8</v>
      </c>
      <c r="G478" s="53">
        <v>0</v>
      </c>
      <c r="H478" s="53">
        <v>2</v>
      </c>
      <c r="I478" s="53">
        <v>0</v>
      </c>
      <c r="J478" s="53">
        <v>1</v>
      </c>
      <c r="K478" s="53">
        <v>3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5</v>
      </c>
      <c r="C479" s="53">
        <v>5</v>
      </c>
      <c r="D479" s="53">
        <v>1</v>
      </c>
      <c r="E479" s="53">
        <v>367</v>
      </c>
      <c r="F479" s="53">
        <v>48</v>
      </c>
      <c r="G479" s="53">
        <v>9</v>
      </c>
      <c r="H479" s="53">
        <v>43</v>
      </c>
      <c r="I479" s="53">
        <v>3</v>
      </c>
      <c r="J479" s="53">
        <v>17</v>
      </c>
      <c r="K479" s="53">
        <v>6</v>
      </c>
      <c r="L479" s="53">
        <v>21</v>
      </c>
      <c r="M479" s="53">
        <v>7</v>
      </c>
      <c r="N479" s="53">
        <v>1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18</v>
      </c>
      <c r="F480" s="53">
        <v>1</v>
      </c>
      <c r="G480" s="53">
        <v>1</v>
      </c>
      <c r="H480" s="53">
        <v>3</v>
      </c>
      <c r="I480" s="53">
        <v>0</v>
      </c>
      <c r="J480" s="53">
        <v>7</v>
      </c>
      <c r="K480" s="53">
        <v>0</v>
      </c>
      <c r="L480" s="53">
        <v>1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79</v>
      </c>
      <c r="F481" s="53">
        <v>6</v>
      </c>
      <c r="G481" s="53">
        <v>3</v>
      </c>
      <c r="H481" s="53">
        <v>2</v>
      </c>
      <c r="I481" s="53">
        <v>0</v>
      </c>
      <c r="J481" s="53">
        <v>3</v>
      </c>
      <c r="K481" s="53">
        <v>9</v>
      </c>
      <c r="L481" s="53">
        <v>2</v>
      </c>
      <c r="M481" s="53">
        <v>2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39</v>
      </c>
      <c r="F482" s="53">
        <v>6</v>
      </c>
      <c r="G482" s="53">
        <v>0</v>
      </c>
      <c r="H482" s="53">
        <v>2</v>
      </c>
      <c r="I482" s="53">
        <v>0</v>
      </c>
      <c r="J482" s="53">
        <v>2</v>
      </c>
      <c r="K482" s="53">
        <v>2</v>
      </c>
      <c r="L482" s="53">
        <v>0</v>
      </c>
      <c r="M482" s="53">
        <v>1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18</v>
      </c>
      <c r="F483" s="53">
        <v>6</v>
      </c>
      <c r="G483" s="53">
        <v>0</v>
      </c>
      <c r="H483" s="53">
        <v>4</v>
      </c>
      <c r="I483" s="53">
        <v>0</v>
      </c>
      <c r="J483" s="53">
        <v>0</v>
      </c>
      <c r="K483" s="53">
        <v>2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1</v>
      </c>
      <c r="E484" s="53">
        <v>9</v>
      </c>
      <c r="F484" s="53">
        <v>1</v>
      </c>
      <c r="G484" s="53">
        <v>2</v>
      </c>
      <c r="H484" s="53">
        <v>6</v>
      </c>
      <c r="I484" s="53">
        <v>0</v>
      </c>
      <c r="J484" s="53">
        <v>2</v>
      </c>
      <c r="K484" s="53">
        <v>1</v>
      </c>
      <c r="L484" s="53">
        <v>0</v>
      </c>
      <c r="M484" s="53">
        <v>0</v>
      </c>
      <c r="N484" s="53">
        <v>1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27</v>
      </c>
      <c r="F485" s="53">
        <v>15</v>
      </c>
      <c r="G485" s="53">
        <v>0</v>
      </c>
      <c r="H485" s="53">
        <v>0</v>
      </c>
      <c r="I485" s="53">
        <v>0</v>
      </c>
      <c r="J485" s="53">
        <v>3</v>
      </c>
      <c r="K485" s="53">
        <v>1</v>
      </c>
      <c r="L485" s="53">
        <v>1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22</v>
      </c>
      <c r="C486" s="53">
        <v>26</v>
      </c>
      <c r="D486" s="53">
        <v>1</v>
      </c>
      <c r="E486" s="53">
        <v>1705</v>
      </c>
      <c r="F486" s="53">
        <v>131</v>
      </c>
      <c r="G486" s="53">
        <v>78</v>
      </c>
      <c r="H486" s="53">
        <v>753</v>
      </c>
      <c r="I486" s="53">
        <v>14</v>
      </c>
      <c r="J486" s="53">
        <v>167</v>
      </c>
      <c r="K486" s="53">
        <v>84</v>
      </c>
      <c r="L486" s="53">
        <v>126</v>
      </c>
      <c r="M486" s="53">
        <v>152</v>
      </c>
      <c r="N486" s="53">
        <v>1</v>
      </c>
      <c r="O486" s="53">
        <v>0</v>
      </c>
    </row>
    <row r="487" spans="1:15" x14ac:dyDescent="0.25">
      <c r="A487" s="57" t="s">
        <v>492</v>
      </c>
      <c r="B487" s="53">
        <v>17</v>
      </c>
      <c r="C487" s="53">
        <v>17</v>
      </c>
      <c r="D487" s="53">
        <v>0</v>
      </c>
      <c r="E487" s="53">
        <v>1412</v>
      </c>
      <c r="F487" s="53">
        <v>95</v>
      </c>
      <c r="G487" s="53">
        <v>91</v>
      </c>
      <c r="H487" s="53">
        <v>216</v>
      </c>
      <c r="I487" s="53">
        <v>15</v>
      </c>
      <c r="J487" s="53">
        <v>133</v>
      </c>
      <c r="K487" s="53">
        <v>113</v>
      </c>
      <c r="L487" s="53">
        <v>97</v>
      </c>
      <c r="M487" s="53">
        <v>57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94</v>
      </c>
      <c r="F488" s="53">
        <v>9</v>
      </c>
      <c r="G488" s="53">
        <v>7</v>
      </c>
      <c r="H488" s="53">
        <v>5</v>
      </c>
      <c r="I488" s="53">
        <v>1</v>
      </c>
      <c r="J488" s="53">
        <v>7</v>
      </c>
      <c r="K488" s="53">
        <v>6</v>
      </c>
      <c r="L488" s="53">
        <v>1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29</v>
      </c>
      <c r="F489" s="53">
        <v>0</v>
      </c>
      <c r="G489" s="53">
        <v>1</v>
      </c>
      <c r="H489" s="53">
        <v>8</v>
      </c>
      <c r="I489" s="53">
        <v>1</v>
      </c>
      <c r="J489" s="53">
        <v>6</v>
      </c>
      <c r="K489" s="53">
        <v>0</v>
      </c>
      <c r="L489" s="53">
        <v>2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37</v>
      </c>
      <c r="F490" s="53">
        <v>12</v>
      </c>
      <c r="G490" s="53">
        <v>4</v>
      </c>
      <c r="H490" s="53">
        <v>4</v>
      </c>
      <c r="I490" s="53">
        <v>4</v>
      </c>
      <c r="J490" s="53">
        <v>2</v>
      </c>
      <c r="K490" s="53">
        <v>1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16</v>
      </c>
      <c r="F491" s="53">
        <v>3</v>
      </c>
      <c r="G491" s="53">
        <v>4</v>
      </c>
      <c r="H491" s="53">
        <v>2</v>
      </c>
      <c r="I491" s="53">
        <v>0</v>
      </c>
      <c r="J491" s="53">
        <v>0</v>
      </c>
      <c r="K491" s="53">
        <v>1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13</v>
      </c>
      <c r="C492" s="53">
        <v>13</v>
      </c>
      <c r="D492" s="53">
        <v>0</v>
      </c>
      <c r="E492" s="53">
        <v>734</v>
      </c>
      <c r="F492" s="53">
        <v>43</v>
      </c>
      <c r="G492" s="53">
        <v>57</v>
      </c>
      <c r="H492" s="53">
        <v>159</v>
      </c>
      <c r="I492" s="53">
        <v>15</v>
      </c>
      <c r="J492" s="53">
        <v>51</v>
      </c>
      <c r="K492" s="53">
        <v>40</v>
      </c>
      <c r="L492" s="53">
        <v>174</v>
      </c>
      <c r="M492" s="53">
        <v>60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1</v>
      </c>
      <c r="C493" s="53">
        <v>1</v>
      </c>
      <c r="D493" s="53">
        <v>0</v>
      </c>
      <c r="E493" s="53">
        <v>260</v>
      </c>
      <c r="F493" s="53">
        <v>17</v>
      </c>
      <c r="G493" s="53">
        <v>67</v>
      </c>
      <c r="H493" s="53">
        <v>45</v>
      </c>
      <c r="I493" s="53">
        <v>2</v>
      </c>
      <c r="J493" s="53">
        <v>21</v>
      </c>
      <c r="K493" s="53">
        <v>7</v>
      </c>
      <c r="L493" s="53">
        <v>2</v>
      </c>
      <c r="M493" s="53">
        <v>3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1</v>
      </c>
      <c r="C494" s="53">
        <v>1</v>
      </c>
      <c r="D494" s="53">
        <v>0</v>
      </c>
      <c r="E494" s="53">
        <v>353</v>
      </c>
      <c r="F494" s="53">
        <v>23</v>
      </c>
      <c r="G494" s="53">
        <v>36</v>
      </c>
      <c r="H494" s="53">
        <v>39</v>
      </c>
      <c r="I494" s="53">
        <v>6</v>
      </c>
      <c r="J494" s="53">
        <v>42</v>
      </c>
      <c r="K494" s="53">
        <v>5</v>
      </c>
      <c r="L494" s="53">
        <v>36</v>
      </c>
      <c r="M494" s="53">
        <v>14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14</v>
      </c>
      <c r="F495" s="53">
        <v>4</v>
      </c>
      <c r="G495" s="53">
        <v>0</v>
      </c>
      <c r="H495" s="53">
        <v>2</v>
      </c>
      <c r="I495" s="53">
        <v>1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69</v>
      </c>
      <c r="F496" s="53">
        <v>10</v>
      </c>
      <c r="G496" s="53">
        <v>2</v>
      </c>
      <c r="H496" s="53">
        <v>1</v>
      </c>
      <c r="I496" s="53">
        <v>0</v>
      </c>
      <c r="J496" s="53">
        <v>3</v>
      </c>
      <c r="K496" s="53">
        <v>7</v>
      </c>
      <c r="L496" s="53">
        <v>2</v>
      </c>
      <c r="M496" s="53">
        <v>2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136</v>
      </c>
      <c r="C497" s="53">
        <v>145</v>
      </c>
      <c r="D497" s="53">
        <v>2</v>
      </c>
      <c r="E497" s="53">
        <v>2570</v>
      </c>
      <c r="F497" s="53">
        <v>188</v>
      </c>
      <c r="G497" s="53">
        <v>440</v>
      </c>
      <c r="H497" s="53">
        <v>3826</v>
      </c>
      <c r="I497" s="53">
        <v>671</v>
      </c>
      <c r="J497" s="53">
        <v>356</v>
      </c>
      <c r="K497" s="53">
        <v>155</v>
      </c>
      <c r="L497" s="53">
        <v>188</v>
      </c>
      <c r="M497" s="53">
        <v>291</v>
      </c>
      <c r="N497" s="53">
        <v>2</v>
      </c>
      <c r="O497" s="53">
        <v>3</v>
      </c>
    </row>
    <row r="498" spans="1:15" x14ac:dyDescent="0.25">
      <c r="A498" s="57" t="s">
        <v>503</v>
      </c>
      <c r="B498" s="53">
        <v>2</v>
      </c>
      <c r="C498" s="53">
        <v>2</v>
      </c>
      <c r="D498" s="53">
        <v>0</v>
      </c>
      <c r="E498" s="53">
        <v>25</v>
      </c>
      <c r="F498" s="53">
        <v>5</v>
      </c>
      <c r="G498" s="53">
        <v>3</v>
      </c>
      <c r="H498" s="53">
        <v>0</v>
      </c>
      <c r="I498" s="53">
        <v>1</v>
      </c>
      <c r="J498" s="53">
        <v>2</v>
      </c>
      <c r="K498" s="53">
        <v>11</v>
      </c>
      <c r="L498" s="53">
        <v>1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31</v>
      </c>
      <c r="F499" s="53">
        <v>7</v>
      </c>
      <c r="G499" s="53">
        <v>2</v>
      </c>
      <c r="H499" s="53">
        <v>5</v>
      </c>
      <c r="I499" s="53">
        <v>2</v>
      </c>
      <c r="J499" s="53">
        <v>1</v>
      </c>
      <c r="K499" s="53">
        <v>1</v>
      </c>
      <c r="L499" s="53">
        <v>0</v>
      </c>
      <c r="M499" s="53">
        <v>1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24</v>
      </c>
      <c r="F500" s="53">
        <v>4</v>
      </c>
      <c r="G500" s="53">
        <v>1</v>
      </c>
      <c r="H500" s="53">
        <v>2</v>
      </c>
      <c r="I500" s="53">
        <v>0</v>
      </c>
      <c r="J500" s="53">
        <v>2</v>
      </c>
      <c r="K500" s="53">
        <v>0</v>
      </c>
      <c r="L500" s="53">
        <v>2</v>
      </c>
      <c r="M500" s="53">
        <v>1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19</v>
      </c>
      <c r="F501" s="53">
        <v>4</v>
      </c>
      <c r="G501" s="53">
        <v>0</v>
      </c>
      <c r="H501" s="53">
        <v>0</v>
      </c>
      <c r="I501" s="53">
        <v>0</v>
      </c>
      <c r="J501" s="53">
        <v>1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1</v>
      </c>
      <c r="C502" s="53">
        <v>1</v>
      </c>
      <c r="D502" s="53">
        <v>0</v>
      </c>
      <c r="E502" s="53">
        <v>51</v>
      </c>
      <c r="F502" s="53">
        <v>4</v>
      </c>
      <c r="G502" s="53">
        <v>4</v>
      </c>
      <c r="H502" s="53">
        <v>6</v>
      </c>
      <c r="I502" s="53">
        <v>7</v>
      </c>
      <c r="J502" s="53">
        <v>6</v>
      </c>
      <c r="K502" s="53">
        <v>4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72</v>
      </c>
      <c r="F503" s="53">
        <v>24</v>
      </c>
      <c r="G503" s="53">
        <v>2</v>
      </c>
      <c r="H503" s="53">
        <v>4</v>
      </c>
      <c r="I503" s="53">
        <v>2</v>
      </c>
      <c r="J503" s="53">
        <v>4</v>
      </c>
      <c r="K503" s="53">
        <v>5</v>
      </c>
      <c r="L503" s="53">
        <v>2</v>
      </c>
      <c r="M503" s="53">
        <v>1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1</v>
      </c>
      <c r="C504" s="53">
        <v>1</v>
      </c>
      <c r="D504" s="53">
        <v>0</v>
      </c>
      <c r="E504" s="53">
        <v>23</v>
      </c>
      <c r="F504" s="53">
        <v>5</v>
      </c>
      <c r="G504" s="53">
        <v>1</v>
      </c>
      <c r="H504" s="53">
        <v>2</v>
      </c>
      <c r="I504" s="53">
        <v>0</v>
      </c>
      <c r="J504" s="53">
        <v>0</v>
      </c>
      <c r="K504" s="53">
        <v>3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11</v>
      </c>
      <c r="F505" s="53">
        <v>3</v>
      </c>
      <c r="G505" s="53">
        <v>1</v>
      </c>
      <c r="H505" s="53">
        <v>2</v>
      </c>
      <c r="I505" s="53">
        <v>0</v>
      </c>
      <c r="J505" s="53">
        <v>0</v>
      </c>
      <c r="K505" s="53">
        <v>1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22</v>
      </c>
      <c r="F506" s="53">
        <v>12</v>
      </c>
      <c r="G506" s="53">
        <v>0</v>
      </c>
      <c r="H506" s="53">
        <v>2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42</v>
      </c>
      <c r="F507" s="53">
        <v>29</v>
      </c>
      <c r="G507" s="53">
        <v>0</v>
      </c>
      <c r="H507" s="53">
        <v>2</v>
      </c>
      <c r="I507" s="53">
        <v>0</v>
      </c>
      <c r="J507" s="53">
        <v>3</v>
      </c>
      <c r="K507" s="53">
        <v>3</v>
      </c>
      <c r="L507" s="53">
        <v>1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24</v>
      </c>
      <c r="F508" s="53">
        <v>0</v>
      </c>
      <c r="G508" s="53">
        <v>1</v>
      </c>
      <c r="H508" s="53">
        <v>1</v>
      </c>
      <c r="I508" s="53">
        <v>1</v>
      </c>
      <c r="J508" s="53">
        <v>2</v>
      </c>
      <c r="K508" s="53">
        <v>1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1</v>
      </c>
      <c r="C509" s="53">
        <v>1</v>
      </c>
      <c r="D509" s="53">
        <v>0</v>
      </c>
      <c r="E509" s="53">
        <v>863</v>
      </c>
      <c r="F509" s="53">
        <v>6</v>
      </c>
      <c r="G509" s="53">
        <v>29</v>
      </c>
      <c r="H509" s="53">
        <v>95</v>
      </c>
      <c r="I509" s="53">
        <v>12</v>
      </c>
      <c r="J509" s="53">
        <v>55</v>
      </c>
      <c r="K509" s="53">
        <v>5</v>
      </c>
      <c r="L509" s="53">
        <v>68</v>
      </c>
      <c r="M509" s="53">
        <v>21</v>
      </c>
      <c r="N509" s="53">
        <v>0</v>
      </c>
      <c r="O509" s="53">
        <v>1</v>
      </c>
    </row>
    <row r="510" spans="1:15" x14ac:dyDescent="0.25">
      <c r="A510" s="54" t="s">
        <v>529</v>
      </c>
      <c r="B510" s="54">
        <v>2666</v>
      </c>
      <c r="C510" s="54">
        <v>2885</v>
      </c>
      <c r="D510" s="54">
        <v>169</v>
      </c>
      <c r="E510" s="54">
        <v>160873</v>
      </c>
      <c r="F510" s="54">
        <v>10478</v>
      </c>
      <c r="G510" s="54">
        <v>19541</v>
      </c>
      <c r="H510" s="54">
        <v>88465</v>
      </c>
      <c r="I510" s="54">
        <v>17614</v>
      </c>
      <c r="J510" s="54">
        <v>18260</v>
      </c>
      <c r="K510" s="54">
        <v>7861</v>
      </c>
      <c r="L510" s="54">
        <v>10957</v>
      </c>
      <c r="M510" s="54">
        <v>8914</v>
      </c>
      <c r="N510" s="54">
        <v>169</v>
      </c>
      <c r="O510" s="54">
        <v>27</v>
      </c>
    </row>
    <row r="512" spans="1:15" x14ac:dyDescent="0.25">
      <c r="A512" s="95" t="str">
        <f>GERAL!B20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  <row r="517" spans="1:13" hidden="1" outlineLevel="1" x14ac:dyDescent="0.25"/>
    <row r="518" spans="1:13" hidden="1" outlineLevel="1" x14ac:dyDescent="0.25"/>
    <row r="519" spans="1:13" hidden="1" outlineLevel="1" x14ac:dyDescent="0.25"/>
    <row r="520" spans="1:13" hidden="1" outlineLevel="1" x14ac:dyDescent="0.25"/>
    <row r="521" spans="1:13" hidden="1" outlineLevel="1" x14ac:dyDescent="0.25">
      <c r="A521" t="s">
        <v>532</v>
      </c>
      <c r="B521" s="24">
        <f>SUM(JAN!B511,FEV!B511,MAR!B511,ABR!B511,MAI!B511,JUN!B511,JUL!B511,AGO!B511,SET!B511,OUT!B511,NOV!B511,DEZ!B511)</f>
        <v>2666</v>
      </c>
      <c r="C521" s="24">
        <f>SUM(JAN!C511,FEV!C511,MAR!C511,ABR!C511,MAI!C511,JUN!C511,JUL!C511,AGO!C511,SET!C511,OUT!C511,NOV!C511,DEZ!C511)</f>
        <v>2885</v>
      </c>
      <c r="D521" s="24">
        <f>SUM(JAN!D511,FEV!D511,MAR!D511,ABR!D511,MAI!D511,JUN!D511,JUL!D511,AGO!D511,SET!D511,OUT!D511,NOV!D511,DEZ!D511)</f>
        <v>169</v>
      </c>
      <c r="E521" s="24">
        <f>SUM(JAN!E511,FEV!E511,MAR!E511,ABR!E511,MAI!E511,JUN!E511,JUL!E511,AGO!E511,SET!E511,OUT!E511,NOV!E511,DEZ!E511)</f>
        <v>160873</v>
      </c>
      <c r="F521" s="24">
        <f>SUM(JAN!F511,FEV!F511,MAR!F511,ABR!F511,MAI!F511,JUN!F511,JUL!F511,AGO!F511,SET!F511,OUT!F511,NOV!F511,DEZ!F511)</f>
        <v>10478</v>
      </c>
      <c r="G521" s="24">
        <f>SUM(JAN!G511,FEV!G511,MAR!G511,ABR!G511,MAI!G511,JUN!G511,JUL!G511,AGO!G511,SET!G511,OUT!G511,NOV!G511,DEZ!G511)</f>
        <v>19541</v>
      </c>
      <c r="H521" s="24">
        <f>SUM(JAN!H511,FEV!H511,MAR!H511,ABR!H511,MAI!H511,JUN!H511,JUL!H511,AGO!H511,SET!H511,OUT!H511,NOV!H511,DEZ!H511)</f>
        <v>88465</v>
      </c>
      <c r="I521" s="24">
        <f>SUM(JAN!I511,FEV!I511,MAR!I511,ABR!I511,MAI!I511,JUN!I511,JUL!I511,AGO!I511,SET!I511,OUT!I511,NOV!I511,DEZ!I511)</f>
        <v>17614</v>
      </c>
      <c r="J521" s="24">
        <f>SUM(JAN!J511,FEV!J511,MAR!J511,ABR!J511,MAI!J511,JUN!J511,JUL!J511,AGO!J511,SET!J511,OUT!J511,NOV!J511,DEZ!J511)</f>
        <v>18260</v>
      </c>
      <c r="K521" s="24">
        <f>SUM(JAN!K511,FEV!K511,MAR!K511,ABR!K511,MAI!K511,JUN!K511,JUL!K511,AGO!K511,SET!K511,OUT!K511,NOV!K511,DEZ!K511)</f>
        <v>7861</v>
      </c>
      <c r="L521" s="24">
        <f>SUM(JAN!L511,FEV!L511,MAR!L511,ABR!L511,MAI!L511,JUN!L511,JUL!L511,AGO!L511,SET!L511,OUT!L511,NOV!L511,DEZ!L511)</f>
        <v>10957</v>
      </c>
      <c r="M521" s="24">
        <f>SUM(JAN!M511,FEV!M511,MAR!M511,ABR!M511,MAI!M511,JUN!M511,JUL!M511,AGO!M511,SET!M511,OUT!M511,NOV!M511,DEZ!M511)</f>
        <v>8914</v>
      </c>
    </row>
    <row r="522" spans="1:13" collapsed="1" x14ac:dyDescent="0.25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O515"/>
  <sheetViews>
    <sheetView workbookViewId="0">
      <selection activeCell="A13" sqref="A13"/>
    </sheetView>
  </sheetViews>
  <sheetFormatPr defaultRowHeight="15" outlineLevelRow="1" x14ac:dyDescent="0.25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7"/>
      <c r="I1" s="4"/>
      <c r="J1" s="4"/>
      <c r="K1" s="4"/>
      <c r="L1" s="4"/>
      <c r="M1" s="4"/>
      <c r="N1" s="4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8"/>
      <c r="I2" s="4"/>
      <c r="J2" s="4"/>
      <c r="K2" s="4"/>
      <c r="L2" s="4"/>
      <c r="M2" s="4"/>
      <c r="N2" s="4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4"/>
      <c r="I3" s="4"/>
      <c r="J3" s="4"/>
      <c r="K3" s="4"/>
      <c r="L3" s="4"/>
      <c r="M3" s="4"/>
      <c r="N3" s="4"/>
    </row>
    <row r="4" spans="1:15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5">
      <c r="A5" s="103" t="s">
        <v>577</v>
      </c>
      <c r="B5" s="103"/>
      <c r="C5" s="103"/>
      <c r="D5" s="103"/>
      <c r="E5" s="103"/>
      <c r="F5" s="103"/>
      <c r="G5" s="103"/>
      <c r="H5" s="103"/>
      <c r="I5" s="103"/>
      <c r="J5" s="4"/>
      <c r="K5" s="4"/>
      <c r="L5" s="4"/>
      <c r="M5" s="4"/>
      <c r="N5" s="4"/>
    </row>
    <row r="6" spans="1:15" x14ac:dyDescent="0.25">
      <c r="J6" s="4"/>
      <c r="K6" s="4"/>
      <c r="L6" s="4"/>
      <c r="M6" s="4"/>
      <c r="N6" s="4"/>
    </row>
    <row r="7" spans="1:15" hidden="1" outlineLevel="1" x14ac:dyDescent="0.25">
      <c r="J7" s="4"/>
      <c r="K7" s="4"/>
      <c r="L7" s="4"/>
      <c r="M7" s="4"/>
      <c r="N7" s="4"/>
    </row>
    <row r="8" spans="1:15" hidden="1" outlineLevel="1" x14ac:dyDescent="0.25">
      <c r="A8" s="23" t="s">
        <v>518</v>
      </c>
      <c r="B8" s="52" t="s">
        <v>558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4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4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4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556</v>
      </c>
      <c r="O12" s="55" t="s">
        <v>557</v>
      </c>
    </row>
    <row r="13" spans="1:15" x14ac:dyDescent="0.25">
      <c r="A13" s="57" t="s">
        <v>18</v>
      </c>
      <c r="B13" s="53">
        <v>0</v>
      </c>
      <c r="C13" s="53">
        <v>0</v>
      </c>
      <c r="D13" s="53">
        <v>0</v>
      </c>
      <c r="E13" s="53">
        <v>9</v>
      </c>
      <c r="F13" s="53">
        <v>2</v>
      </c>
      <c r="G13" s="53">
        <v>2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11</v>
      </c>
      <c r="F15" s="53">
        <v>0</v>
      </c>
      <c r="G15" s="53">
        <v>1</v>
      </c>
      <c r="H15" s="53">
        <v>1</v>
      </c>
      <c r="I15" s="53">
        <v>0</v>
      </c>
      <c r="J15" s="53">
        <v>1</v>
      </c>
      <c r="K15" s="53">
        <v>0</v>
      </c>
      <c r="L15" s="53">
        <v>1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2</v>
      </c>
      <c r="F16" s="53">
        <v>0</v>
      </c>
      <c r="G16" s="53">
        <v>0</v>
      </c>
      <c r="H16" s="53">
        <v>1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1</v>
      </c>
      <c r="C17" s="53">
        <v>1</v>
      </c>
      <c r="D17" s="53">
        <v>0</v>
      </c>
      <c r="E17" s="53">
        <v>7</v>
      </c>
      <c r="F17" s="53">
        <v>2</v>
      </c>
      <c r="G17" s="53">
        <v>1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1</v>
      </c>
      <c r="C18" s="53">
        <v>1</v>
      </c>
      <c r="D18" s="53">
        <v>0</v>
      </c>
      <c r="E18" s="53">
        <v>60</v>
      </c>
      <c r="F18" s="53">
        <v>11</v>
      </c>
      <c r="G18" s="53">
        <v>1</v>
      </c>
      <c r="H18" s="53">
        <v>11</v>
      </c>
      <c r="I18" s="53">
        <v>1</v>
      </c>
      <c r="J18" s="53">
        <v>8</v>
      </c>
      <c r="K18" s="53">
        <v>5</v>
      </c>
      <c r="L18" s="53">
        <v>8</v>
      </c>
      <c r="M18" s="53">
        <v>3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4</v>
      </c>
      <c r="F19" s="53">
        <v>1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6</v>
      </c>
      <c r="F21" s="53">
        <v>3</v>
      </c>
      <c r="G21" s="53">
        <v>1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1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11</v>
      </c>
      <c r="C24" s="53">
        <v>16</v>
      </c>
      <c r="D24" s="53">
        <v>2</v>
      </c>
      <c r="E24" s="53">
        <v>159</v>
      </c>
      <c r="F24" s="53">
        <v>1</v>
      </c>
      <c r="G24" s="53">
        <v>61</v>
      </c>
      <c r="H24" s="53">
        <v>354</v>
      </c>
      <c r="I24" s="53">
        <v>51</v>
      </c>
      <c r="J24" s="53">
        <v>22</v>
      </c>
      <c r="K24" s="53">
        <v>5</v>
      </c>
      <c r="L24" s="53">
        <v>2</v>
      </c>
      <c r="M24" s="53">
        <v>12</v>
      </c>
      <c r="N24" s="53">
        <v>2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3</v>
      </c>
      <c r="F25" s="53">
        <v>0</v>
      </c>
      <c r="G25" s="53">
        <v>0</v>
      </c>
      <c r="H25" s="53">
        <v>1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13</v>
      </c>
      <c r="F26" s="53">
        <v>2</v>
      </c>
      <c r="G26" s="53">
        <v>2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1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1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8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3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12</v>
      </c>
      <c r="F30" s="53">
        <v>1</v>
      </c>
      <c r="G30" s="53">
        <v>1</v>
      </c>
      <c r="H30" s="53">
        <v>1</v>
      </c>
      <c r="I30" s="53">
        <v>0</v>
      </c>
      <c r="J30" s="53">
        <v>0</v>
      </c>
      <c r="K30" s="53">
        <v>0</v>
      </c>
      <c r="L30" s="53">
        <v>2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1</v>
      </c>
      <c r="E31" s="53">
        <v>5</v>
      </c>
      <c r="F31" s="53">
        <v>1</v>
      </c>
      <c r="G31" s="53">
        <v>0</v>
      </c>
      <c r="H31" s="53">
        <v>0</v>
      </c>
      <c r="I31" s="53">
        <v>1</v>
      </c>
      <c r="J31" s="53">
        <v>0</v>
      </c>
      <c r="K31" s="53">
        <v>0</v>
      </c>
      <c r="L31" s="53">
        <v>0</v>
      </c>
      <c r="M31" s="53">
        <v>0</v>
      </c>
      <c r="N31" s="53">
        <v>1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2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18</v>
      </c>
      <c r="F33" s="53">
        <v>0</v>
      </c>
      <c r="G33" s="53">
        <v>1</v>
      </c>
      <c r="H33" s="53">
        <v>3</v>
      </c>
      <c r="I33" s="53">
        <v>0</v>
      </c>
      <c r="J33" s="53">
        <v>2</v>
      </c>
      <c r="K33" s="53">
        <v>2</v>
      </c>
      <c r="L33" s="53">
        <v>1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37</v>
      </c>
      <c r="F35" s="53">
        <v>0</v>
      </c>
      <c r="G35" s="53">
        <v>1</v>
      </c>
      <c r="H35" s="53">
        <v>4</v>
      </c>
      <c r="I35" s="53">
        <v>0</v>
      </c>
      <c r="J35" s="53">
        <v>2</v>
      </c>
      <c r="K35" s="53">
        <v>2</v>
      </c>
      <c r="L35" s="53">
        <v>3</v>
      </c>
      <c r="M35" s="53">
        <v>3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9</v>
      </c>
      <c r="F36" s="53">
        <v>2</v>
      </c>
      <c r="G36" s="53">
        <v>1</v>
      </c>
      <c r="H36" s="53">
        <v>1</v>
      </c>
      <c r="I36" s="53">
        <v>0</v>
      </c>
      <c r="J36" s="53">
        <v>1</v>
      </c>
      <c r="K36" s="53">
        <v>1</v>
      </c>
      <c r="L36" s="53">
        <v>0</v>
      </c>
      <c r="M36" s="53">
        <v>1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11</v>
      </c>
      <c r="F37" s="53">
        <v>2</v>
      </c>
      <c r="G37" s="53">
        <v>3</v>
      </c>
      <c r="H37" s="53">
        <v>1</v>
      </c>
      <c r="I37" s="53">
        <v>0</v>
      </c>
      <c r="J37" s="53">
        <v>3</v>
      </c>
      <c r="K37" s="53">
        <v>0</v>
      </c>
      <c r="L37" s="53">
        <v>1</v>
      </c>
      <c r="M37" s="53">
        <v>1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21</v>
      </c>
      <c r="F38" s="53">
        <v>4</v>
      </c>
      <c r="G38" s="53">
        <v>1</v>
      </c>
      <c r="H38" s="53">
        <v>1</v>
      </c>
      <c r="I38" s="53">
        <v>0</v>
      </c>
      <c r="J38" s="53">
        <v>0</v>
      </c>
      <c r="K38" s="53">
        <v>2</v>
      </c>
      <c r="L38" s="53">
        <v>3</v>
      </c>
      <c r="M38" s="53">
        <v>1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3</v>
      </c>
      <c r="F39" s="53">
        <v>1</v>
      </c>
      <c r="G39" s="53">
        <v>1</v>
      </c>
      <c r="H39" s="53">
        <v>0</v>
      </c>
      <c r="I39" s="53">
        <v>0</v>
      </c>
      <c r="J39" s="53">
        <v>0</v>
      </c>
      <c r="K39" s="53">
        <v>1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7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2</v>
      </c>
      <c r="C42" s="53">
        <v>2</v>
      </c>
      <c r="D42" s="53">
        <v>0</v>
      </c>
      <c r="E42" s="53">
        <v>157</v>
      </c>
      <c r="F42" s="53">
        <v>25</v>
      </c>
      <c r="G42" s="53">
        <v>12</v>
      </c>
      <c r="H42" s="53">
        <v>19</v>
      </c>
      <c r="I42" s="53">
        <v>0</v>
      </c>
      <c r="J42" s="53">
        <v>7</v>
      </c>
      <c r="K42" s="53">
        <v>2</v>
      </c>
      <c r="L42" s="53">
        <v>14</v>
      </c>
      <c r="M42" s="53">
        <v>17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72</v>
      </c>
      <c r="F43" s="53">
        <v>0</v>
      </c>
      <c r="G43" s="53">
        <v>7</v>
      </c>
      <c r="H43" s="53">
        <v>17</v>
      </c>
      <c r="I43" s="53">
        <v>1</v>
      </c>
      <c r="J43" s="53">
        <v>2</v>
      </c>
      <c r="K43" s="53">
        <v>2</v>
      </c>
      <c r="L43" s="53">
        <v>3</v>
      </c>
      <c r="M43" s="53">
        <v>2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4</v>
      </c>
      <c r="F44" s="53">
        <v>1</v>
      </c>
      <c r="G44" s="53">
        <v>0</v>
      </c>
      <c r="H44" s="53">
        <v>2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4</v>
      </c>
      <c r="F45" s="53">
        <v>0</v>
      </c>
      <c r="G45" s="53">
        <v>0</v>
      </c>
      <c r="H45" s="53">
        <v>1</v>
      </c>
      <c r="I45" s="53">
        <v>0</v>
      </c>
      <c r="J45" s="53">
        <v>1</v>
      </c>
      <c r="K45" s="53">
        <v>1</v>
      </c>
      <c r="L45" s="53">
        <v>1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1</v>
      </c>
      <c r="C46" s="53">
        <v>1</v>
      </c>
      <c r="D46" s="53">
        <v>0</v>
      </c>
      <c r="E46" s="53">
        <v>5</v>
      </c>
      <c r="F46" s="53">
        <v>1</v>
      </c>
      <c r="G46" s="53">
        <v>0</v>
      </c>
      <c r="H46" s="53">
        <v>2</v>
      </c>
      <c r="I46" s="53">
        <v>0</v>
      </c>
      <c r="J46" s="53">
        <v>1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1</v>
      </c>
      <c r="F47" s="53">
        <v>0</v>
      </c>
      <c r="G47" s="53">
        <v>0</v>
      </c>
      <c r="H47" s="53">
        <v>0</v>
      </c>
      <c r="I47" s="53">
        <v>1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9</v>
      </c>
      <c r="F48" s="53">
        <v>4</v>
      </c>
      <c r="G48" s="53">
        <v>0</v>
      </c>
      <c r="H48" s="53">
        <v>0</v>
      </c>
      <c r="I48" s="53">
        <v>0</v>
      </c>
      <c r="J48" s="53">
        <v>1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23</v>
      </c>
      <c r="F49" s="53">
        <v>2</v>
      </c>
      <c r="G49" s="53">
        <v>0</v>
      </c>
      <c r="H49" s="53">
        <v>4</v>
      </c>
      <c r="I49" s="53">
        <v>1</v>
      </c>
      <c r="J49" s="53">
        <v>2</v>
      </c>
      <c r="K49" s="53">
        <v>0</v>
      </c>
      <c r="L49" s="53">
        <v>0</v>
      </c>
      <c r="M49" s="53">
        <v>1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2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8</v>
      </c>
      <c r="F53" s="53">
        <v>3</v>
      </c>
      <c r="G53" s="53">
        <v>0</v>
      </c>
      <c r="H53" s="53">
        <v>0</v>
      </c>
      <c r="I53" s="53">
        <v>0</v>
      </c>
      <c r="J53" s="53">
        <v>2</v>
      </c>
      <c r="K53" s="53">
        <v>0</v>
      </c>
      <c r="L53" s="53">
        <v>0</v>
      </c>
      <c r="M53" s="53">
        <v>6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2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2</v>
      </c>
      <c r="C55" s="53">
        <v>2</v>
      </c>
      <c r="D55" s="53">
        <v>0</v>
      </c>
      <c r="E55" s="53">
        <v>193</v>
      </c>
      <c r="F55" s="53">
        <v>1</v>
      </c>
      <c r="G55" s="53">
        <v>39</v>
      </c>
      <c r="H55" s="53">
        <v>42</v>
      </c>
      <c r="I55" s="53">
        <v>8</v>
      </c>
      <c r="J55" s="53">
        <v>18</v>
      </c>
      <c r="K55" s="53">
        <v>7</v>
      </c>
      <c r="L55" s="53">
        <v>13</v>
      </c>
      <c r="M55" s="53">
        <v>5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3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1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1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3</v>
      </c>
      <c r="F58" s="53">
        <v>1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4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3</v>
      </c>
      <c r="F60" s="53">
        <v>0</v>
      </c>
      <c r="G60" s="53">
        <v>0</v>
      </c>
      <c r="H60" s="53">
        <v>0</v>
      </c>
      <c r="I60" s="53">
        <v>1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1</v>
      </c>
      <c r="C61" s="53">
        <v>1</v>
      </c>
      <c r="D61" s="53">
        <v>0</v>
      </c>
      <c r="E61" s="53">
        <v>8</v>
      </c>
      <c r="F61" s="53">
        <v>1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16</v>
      </c>
      <c r="F62" s="53">
        <v>1</v>
      </c>
      <c r="G62" s="53">
        <v>1</v>
      </c>
      <c r="H62" s="53">
        <v>3</v>
      </c>
      <c r="I62" s="53">
        <v>1</v>
      </c>
      <c r="J62" s="53">
        <v>3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21</v>
      </c>
      <c r="F64" s="53">
        <v>2</v>
      </c>
      <c r="G64" s="53">
        <v>1</v>
      </c>
      <c r="H64" s="53">
        <v>3</v>
      </c>
      <c r="I64" s="53">
        <v>1</v>
      </c>
      <c r="J64" s="53">
        <v>1</v>
      </c>
      <c r="K64" s="53">
        <v>0</v>
      </c>
      <c r="L64" s="53">
        <v>3</v>
      </c>
      <c r="M64" s="53">
        <v>1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9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1</v>
      </c>
      <c r="C66" s="53">
        <v>1</v>
      </c>
      <c r="D66" s="53">
        <v>0</v>
      </c>
      <c r="E66" s="53">
        <v>5</v>
      </c>
      <c r="F66" s="53">
        <v>2</v>
      </c>
      <c r="G66" s="53">
        <v>0</v>
      </c>
      <c r="H66" s="53">
        <v>0</v>
      </c>
      <c r="I66" s="53">
        <v>0</v>
      </c>
      <c r="J66" s="53">
        <v>1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4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4</v>
      </c>
      <c r="F68" s="53">
        <v>2</v>
      </c>
      <c r="G68" s="53">
        <v>0</v>
      </c>
      <c r="H68" s="53">
        <v>0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2</v>
      </c>
      <c r="F69" s="53">
        <v>1</v>
      </c>
      <c r="G69" s="53">
        <v>0</v>
      </c>
      <c r="H69" s="53">
        <v>1</v>
      </c>
      <c r="I69" s="53">
        <v>0</v>
      </c>
      <c r="J69" s="53">
        <v>1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26</v>
      </c>
      <c r="F70" s="53">
        <v>2</v>
      </c>
      <c r="G70" s="53">
        <v>1</v>
      </c>
      <c r="H70" s="53">
        <v>1</v>
      </c>
      <c r="I70" s="53">
        <v>0</v>
      </c>
      <c r="J70" s="53">
        <v>2</v>
      </c>
      <c r="K70" s="53">
        <v>0</v>
      </c>
      <c r="L70" s="53">
        <v>5</v>
      </c>
      <c r="M70" s="53">
        <v>4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1</v>
      </c>
      <c r="C71" s="53">
        <v>1</v>
      </c>
      <c r="D71" s="53">
        <v>0</v>
      </c>
      <c r="E71" s="53">
        <v>26</v>
      </c>
      <c r="F71" s="53">
        <v>2</v>
      </c>
      <c r="G71" s="53">
        <v>2</v>
      </c>
      <c r="H71" s="53">
        <v>1</v>
      </c>
      <c r="I71" s="53">
        <v>0</v>
      </c>
      <c r="J71" s="53">
        <v>1</v>
      </c>
      <c r="K71" s="53">
        <v>1</v>
      </c>
      <c r="L71" s="53">
        <v>1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20</v>
      </c>
      <c r="F72" s="53">
        <v>10</v>
      </c>
      <c r="G72" s="53">
        <v>1</v>
      </c>
      <c r="H72" s="53">
        <v>1</v>
      </c>
      <c r="I72" s="53">
        <v>0</v>
      </c>
      <c r="J72" s="53">
        <v>0</v>
      </c>
      <c r="K72" s="53">
        <v>0</v>
      </c>
      <c r="L72" s="53">
        <v>1</v>
      </c>
      <c r="M72" s="53">
        <v>2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2</v>
      </c>
      <c r="C73" s="53">
        <v>2</v>
      </c>
      <c r="D73" s="53">
        <v>0</v>
      </c>
      <c r="E73" s="53">
        <v>86</v>
      </c>
      <c r="F73" s="53">
        <v>3</v>
      </c>
      <c r="G73" s="53">
        <v>29</v>
      </c>
      <c r="H73" s="53">
        <v>18</v>
      </c>
      <c r="I73" s="53">
        <v>1</v>
      </c>
      <c r="J73" s="53">
        <v>5</v>
      </c>
      <c r="K73" s="53">
        <v>4</v>
      </c>
      <c r="L73" s="53">
        <v>6</v>
      </c>
      <c r="M73" s="53">
        <v>2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4</v>
      </c>
      <c r="C74" s="53">
        <v>5</v>
      </c>
      <c r="D74" s="53">
        <v>0</v>
      </c>
      <c r="E74" s="53">
        <v>169</v>
      </c>
      <c r="F74" s="53">
        <v>1</v>
      </c>
      <c r="G74" s="53">
        <v>34</v>
      </c>
      <c r="H74" s="53">
        <v>165</v>
      </c>
      <c r="I74" s="53">
        <v>48</v>
      </c>
      <c r="J74" s="53">
        <v>29</v>
      </c>
      <c r="K74" s="53">
        <v>8</v>
      </c>
      <c r="L74" s="53">
        <v>14</v>
      </c>
      <c r="M74" s="53">
        <v>6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4</v>
      </c>
      <c r="F75" s="53">
        <v>0</v>
      </c>
      <c r="G75" s="53">
        <v>0</v>
      </c>
      <c r="H75" s="53">
        <v>0</v>
      </c>
      <c r="I75" s="53">
        <v>0</v>
      </c>
      <c r="J75" s="53">
        <v>1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5</v>
      </c>
      <c r="F76" s="53">
        <v>0</v>
      </c>
      <c r="G76" s="53">
        <v>0</v>
      </c>
      <c r="H76" s="53">
        <v>0</v>
      </c>
      <c r="I76" s="53">
        <v>0</v>
      </c>
      <c r="J76" s="53">
        <v>1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5</v>
      </c>
      <c r="F77" s="53">
        <v>1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67</v>
      </c>
      <c r="F78" s="53">
        <v>7</v>
      </c>
      <c r="G78" s="53">
        <v>8</v>
      </c>
      <c r="H78" s="53">
        <v>16</v>
      </c>
      <c r="I78" s="53">
        <v>0</v>
      </c>
      <c r="J78" s="53">
        <v>8</v>
      </c>
      <c r="K78" s="53">
        <v>2</v>
      </c>
      <c r="L78" s="53">
        <v>2</v>
      </c>
      <c r="M78" s="53">
        <v>6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2</v>
      </c>
      <c r="H79" s="53">
        <v>0</v>
      </c>
      <c r="I79" s="53">
        <v>0</v>
      </c>
      <c r="J79" s="53">
        <v>0</v>
      </c>
      <c r="K79" s="53">
        <v>1</v>
      </c>
      <c r="L79" s="53">
        <v>1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5</v>
      </c>
      <c r="F80" s="53">
        <v>1</v>
      </c>
      <c r="G80" s="53">
        <v>0</v>
      </c>
      <c r="H80" s="53">
        <v>1</v>
      </c>
      <c r="I80" s="53">
        <v>0</v>
      </c>
      <c r="J80" s="53">
        <v>1</v>
      </c>
      <c r="K80" s="53">
        <v>3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1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1</v>
      </c>
      <c r="C82" s="53">
        <v>1</v>
      </c>
      <c r="D82" s="53">
        <v>0</v>
      </c>
      <c r="E82" s="53">
        <v>3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2</v>
      </c>
      <c r="F83" s="53">
        <v>0</v>
      </c>
      <c r="G83" s="53">
        <v>0</v>
      </c>
      <c r="H83" s="53">
        <v>0</v>
      </c>
      <c r="I83" s="53">
        <v>0</v>
      </c>
      <c r="J83" s="53">
        <v>1</v>
      </c>
      <c r="K83" s="53">
        <v>4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1</v>
      </c>
      <c r="C84" s="53">
        <v>1</v>
      </c>
      <c r="D84" s="53">
        <v>0</v>
      </c>
      <c r="E84" s="53">
        <v>56</v>
      </c>
      <c r="F84" s="53">
        <v>1</v>
      </c>
      <c r="G84" s="53">
        <v>23</v>
      </c>
      <c r="H84" s="53">
        <v>43</v>
      </c>
      <c r="I84" s="53">
        <v>12</v>
      </c>
      <c r="J84" s="53">
        <v>8</v>
      </c>
      <c r="K84" s="53">
        <v>3</v>
      </c>
      <c r="L84" s="53">
        <v>0</v>
      </c>
      <c r="M84" s="53">
        <v>1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4</v>
      </c>
      <c r="F85" s="53">
        <v>0</v>
      </c>
      <c r="G85" s="53">
        <v>1</v>
      </c>
      <c r="H85" s="53">
        <v>1</v>
      </c>
      <c r="I85" s="53">
        <v>0</v>
      </c>
      <c r="J85" s="53">
        <v>0</v>
      </c>
      <c r="K85" s="53">
        <v>0</v>
      </c>
      <c r="L85" s="53">
        <v>0</v>
      </c>
      <c r="M85" s="53">
        <v>1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1</v>
      </c>
      <c r="C86" s="53">
        <v>1</v>
      </c>
      <c r="D86" s="53">
        <v>0</v>
      </c>
      <c r="E86" s="53">
        <v>4</v>
      </c>
      <c r="F86" s="53">
        <v>2</v>
      </c>
      <c r="G86" s="53">
        <v>2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6</v>
      </c>
      <c r="C87" s="53">
        <v>6</v>
      </c>
      <c r="D87" s="53">
        <v>0</v>
      </c>
      <c r="E87" s="53">
        <v>48</v>
      </c>
      <c r="F87" s="53">
        <v>5</v>
      </c>
      <c r="G87" s="53">
        <v>2</v>
      </c>
      <c r="H87" s="53">
        <v>6</v>
      </c>
      <c r="I87" s="53">
        <v>3</v>
      </c>
      <c r="J87" s="53">
        <v>2</v>
      </c>
      <c r="K87" s="53">
        <v>4</v>
      </c>
      <c r="L87" s="53">
        <v>3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1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19</v>
      </c>
      <c r="F89" s="53">
        <v>8</v>
      </c>
      <c r="G89" s="53">
        <v>2</v>
      </c>
      <c r="H89" s="53">
        <v>0</v>
      </c>
      <c r="I89" s="53">
        <v>0</v>
      </c>
      <c r="J89" s="53">
        <v>0</v>
      </c>
      <c r="K89" s="53">
        <v>1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1</v>
      </c>
      <c r="C90" s="53">
        <v>1</v>
      </c>
      <c r="D90" s="53">
        <v>0</v>
      </c>
      <c r="E90" s="53">
        <v>79</v>
      </c>
      <c r="F90" s="53">
        <v>1</v>
      </c>
      <c r="G90" s="53">
        <v>2</v>
      </c>
      <c r="H90" s="53">
        <v>5</v>
      </c>
      <c r="I90" s="53">
        <v>4</v>
      </c>
      <c r="J90" s="53">
        <v>5</v>
      </c>
      <c r="K90" s="53">
        <v>0</v>
      </c>
      <c r="L90" s="53">
        <v>4</v>
      </c>
      <c r="M90" s="53">
        <v>5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33</v>
      </c>
      <c r="F91" s="53">
        <v>7</v>
      </c>
      <c r="G91" s="53">
        <v>2</v>
      </c>
      <c r="H91" s="53">
        <v>3</v>
      </c>
      <c r="I91" s="53">
        <v>2</v>
      </c>
      <c r="J91" s="53">
        <v>0</v>
      </c>
      <c r="K91" s="53">
        <v>2</v>
      </c>
      <c r="L91" s="53">
        <v>1</v>
      </c>
      <c r="M91" s="53">
        <v>1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9</v>
      </c>
      <c r="C92" s="53">
        <v>10</v>
      </c>
      <c r="D92" s="53">
        <v>0</v>
      </c>
      <c r="E92" s="53">
        <v>452</v>
      </c>
      <c r="F92" s="53">
        <v>2</v>
      </c>
      <c r="G92" s="53">
        <v>83</v>
      </c>
      <c r="H92" s="53">
        <v>325</v>
      </c>
      <c r="I92" s="53">
        <v>82</v>
      </c>
      <c r="J92" s="53">
        <v>47</v>
      </c>
      <c r="K92" s="53">
        <v>11</v>
      </c>
      <c r="L92" s="53">
        <v>29</v>
      </c>
      <c r="M92" s="53">
        <v>19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1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8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2</v>
      </c>
      <c r="C95" s="53">
        <v>2</v>
      </c>
      <c r="D95" s="53">
        <v>0</v>
      </c>
      <c r="E95" s="53">
        <v>229</v>
      </c>
      <c r="F95" s="53">
        <v>7</v>
      </c>
      <c r="G95" s="53">
        <v>21</v>
      </c>
      <c r="H95" s="53">
        <v>51</v>
      </c>
      <c r="I95" s="53">
        <v>1</v>
      </c>
      <c r="J95" s="53">
        <v>27</v>
      </c>
      <c r="K95" s="53">
        <v>9</v>
      </c>
      <c r="L95" s="53">
        <v>57</v>
      </c>
      <c r="M95" s="53">
        <v>13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1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4</v>
      </c>
      <c r="F97" s="53">
        <v>1</v>
      </c>
      <c r="G97" s="53">
        <v>0</v>
      </c>
      <c r="H97" s="53">
        <v>3</v>
      </c>
      <c r="I97" s="53">
        <v>0</v>
      </c>
      <c r="J97" s="53">
        <v>1</v>
      </c>
      <c r="K97" s="53">
        <v>1</v>
      </c>
      <c r="L97" s="53">
        <v>1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1</v>
      </c>
      <c r="C98" s="53">
        <v>1</v>
      </c>
      <c r="D98" s="53">
        <v>0</v>
      </c>
      <c r="E98" s="53">
        <v>13</v>
      </c>
      <c r="F98" s="53">
        <v>5</v>
      </c>
      <c r="G98" s="53">
        <v>1</v>
      </c>
      <c r="H98" s="53">
        <v>2</v>
      </c>
      <c r="I98" s="53">
        <v>0</v>
      </c>
      <c r="J98" s="53">
        <v>1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3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7</v>
      </c>
      <c r="F100" s="53">
        <v>0</v>
      </c>
      <c r="G100" s="53">
        <v>1</v>
      </c>
      <c r="H100" s="53">
        <v>3</v>
      </c>
      <c r="I100" s="53">
        <v>6</v>
      </c>
      <c r="J100" s="53">
        <v>0</v>
      </c>
      <c r="K100" s="53">
        <v>1</v>
      </c>
      <c r="L100" s="53">
        <v>1</v>
      </c>
      <c r="M100" s="53">
        <v>1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8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1</v>
      </c>
      <c r="L101" s="53">
        <v>1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74</v>
      </c>
      <c r="F102" s="53">
        <v>1</v>
      </c>
      <c r="G102" s="53">
        <v>8</v>
      </c>
      <c r="H102" s="53">
        <v>20</v>
      </c>
      <c r="I102" s="53">
        <v>3</v>
      </c>
      <c r="J102" s="53">
        <v>6</v>
      </c>
      <c r="K102" s="53">
        <v>3</v>
      </c>
      <c r="L102" s="53">
        <v>7</v>
      </c>
      <c r="M102" s="53">
        <v>0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32</v>
      </c>
      <c r="F103" s="53">
        <v>0</v>
      </c>
      <c r="G103" s="53">
        <v>3</v>
      </c>
      <c r="H103" s="53">
        <v>10</v>
      </c>
      <c r="I103" s="53">
        <v>2</v>
      </c>
      <c r="J103" s="53">
        <v>1</v>
      </c>
      <c r="K103" s="53">
        <v>2</v>
      </c>
      <c r="L103" s="53">
        <v>4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3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10</v>
      </c>
      <c r="F105" s="53">
        <v>0</v>
      </c>
      <c r="G105" s="53">
        <v>2</v>
      </c>
      <c r="H105" s="53">
        <v>2</v>
      </c>
      <c r="I105" s="53">
        <v>2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3</v>
      </c>
      <c r="F106" s="53">
        <v>1</v>
      </c>
      <c r="G106" s="53">
        <v>0</v>
      </c>
      <c r="H106" s="53">
        <v>1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9</v>
      </c>
      <c r="F107" s="53">
        <v>3</v>
      </c>
      <c r="G107" s="53">
        <v>0</v>
      </c>
      <c r="H107" s="53">
        <v>1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7</v>
      </c>
      <c r="C108" s="53">
        <v>7</v>
      </c>
      <c r="D108" s="53">
        <v>0</v>
      </c>
      <c r="E108" s="53">
        <v>441</v>
      </c>
      <c r="F108" s="53">
        <v>3</v>
      </c>
      <c r="G108" s="53">
        <v>116</v>
      </c>
      <c r="H108" s="53">
        <v>229</v>
      </c>
      <c r="I108" s="53">
        <v>53</v>
      </c>
      <c r="J108" s="53">
        <v>74</v>
      </c>
      <c r="K108" s="53">
        <v>15</v>
      </c>
      <c r="L108" s="53">
        <v>20</v>
      </c>
      <c r="M108" s="53">
        <v>17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5</v>
      </c>
      <c r="F110" s="53">
        <v>4</v>
      </c>
      <c r="G110" s="53">
        <v>0</v>
      </c>
      <c r="H110" s="53">
        <v>1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2</v>
      </c>
      <c r="F111" s="53">
        <v>1</v>
      </c>
      <c r="G111" s="53">
        <v>0</v>
      </c>
      <c r="H111" s="53">
        <v>1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1</v>
      </c>
      <c r="G112" s="53">
        <v>1</v>
      </c>
      <c r="H112" s="53">
        <v>0</v>
      </c>
      <c r="I112" s="53">
        <v>0</v>
      </c>
      <c r="J112" s="53">
        <v>0</v>
      </c>
      <c r="K112" s="53">
        <v>0</v>
      </c>
      <c r="L112" s="53">
        <v>1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4</v>
      </c>
      <c r="F113" s="53">
        <v>1</v>
      </c>
      <c r="G113" s="53">
        <v>0</v>
      </c>
      <c r="H113" s="53">
        <v>2</v>
      </c>
      <c r="I113" s="53">
        <v>0</v>
      </c>
      <c r="J113" s="53">
        <v>3</v>
      </c>
      <c r="K113" s="53">
        <v>1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13</v>
      </c>
      <c r="F114" s="53">
        <v>1</v>
      </c>
      <c r="G114" s="53">
        <v>0</v>
      </c>
      <c r="H114" s="53">
        <v>0</v>
      </c>
      <c r="I114" s="53">
        <v>0</v>
      </c>
      <c r="J114" s="53">
        <v>1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4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1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28</v>
      </c>
      <c r="F116" s="53">
        <v>1</v>
      </c>
      <c r="G116" s="53">
        <v>0</v>
      </c>
      <c r="H116" s="53">
        <v>1</v>
      </c>
      <c r="I116" s="53">
        <v>0</v>
      </c>
      <c r="J116" s="53">
        <v>2</v>
      </c>
      <c r="K116" s="53">
        <v>1</v>
      </c>
      <c r="L116" s="53">
        <v>7</v>
      </c>
      <c r="M116" s="53">
        <v>7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3</v>
      </c>
      <c r="F118" s="53">
        <v>0</v>
      </c>
      <c r="G118" s="53">
        <v>1</v>
      </c>
      <c r="H118" s="53">
        <v>0</v>
      </c>
      <c r="I118" s="53">
        <v>0</v>
      </c>
      <c r="J118" s="53">
        <v>1</v>
      </c>
      <c r="K118" s="53">
        <v>2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15</v>
      </c>
      <c r="F119" s="53">
        <v>0</v>
      </c>
      <c r="G119" s="53">
        <v>1</v>
      </c>
      <c r="H119" s="53">
        <v>4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5</v>
      </c>
      <c r="F120" s="53">
        <v>1</v>
      </c>
      <c r="G120" s="53">
        <v>0</v>
      </c>
      <c r="H120" s="53">
        <v>0</v>
      </c>
      <c r="I120" s="53">
        <v>0</v>
      </c>
      <c r="J120" s="53">
        <v>0</v>
      </c>
      <c r="K120" s="53">
        <v>2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71</v>
      </c>
      <c r="F121" s="53">
        <v>0</v>
      </c>
      <c r="G121" s="53">
        <v>16</v>
      </c>
      <c r="H121" s="53">
        <v>26</v>
      </c>
      <c r="I121" s="53">
        <v>2</v>
      </c>
      <c r="J121" s="53">
        <v>1</v>
      </c>
      <c r="K121" s="53">
        <v>2</v>
      </c>
      <c r="L121" s="53">
        <v>24</v>
      </c>
      <c r="M121" s="53">
        <v>11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1</v>
      </c>
      <c r="F122" s="53">
        <v>0</v>
      </c>
      <c r="G122" s="53">
        <v>1</v>
      </c>
      <c r="H122" s="53">
        <v>0</v>
      </c>
      <c r="I122" s="53">
        <v>1</v>
      </c>
      <c r="J122" s="53">
        <v>0</v>
      </c>
      <c r="K122" s="53">
        <v>0</v>
      </c>
      <c r="L122" s="53">
        <v>0</v>
      </c>
      <c r="M122" s="53">
        <v>1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2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3</v>
      </c>
      <c r="L124" s="53">
        <v>1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3</v>
      </c>
      <c r="F125" s="53">
        <v>1</v>
      </c>
      <c r="G125" s="53">
        <v>0</v>
      </c>
      <c r="H125" s="53">
        <v>1</v>
      </c>
      <c r="I125" s="53">
        <v>0</v>
      </c>
      <c r="J125" s="53">
        <v>1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4</v>
      </c>
      <c r="F126" s="53">
        <v>0</v>
      </c>
      <c r="G126" s="53">
        <v>1</v>
      </c>
      <c r="H126" s="53">
        <v>0</v>
      </c>
      <c r="I126" s="53">
        <v>0</v>
      </c>
      <c r="J126" s="53">
        <v>0</v>
      </c>
      <c r="K126" s="53">
        <v>1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3</v>
      </c>
      <c r="F128" s="53">
        <v>0</v>
      </c>
      <c r="G128" s="53">
        <v>1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2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9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1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1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7</v>
      </c>
      <c r="F132" s="53">
        <v>1</v>
      </c>
      <c r="G132" s="53">
        <v>2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14</v>
      </c>
      <c r="F134" s="53">
        <v>0</v>
      </c>
      <c r="G134" s="53">
        <v>3</v>
      </c>
      <c r="H134" s="53">
        <v>0</v>
      </c>
      <c r="I134" s="53">
        <v>0</v>
      </c>
      <c r="J134" s="53">
        <v>1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9</v>
      </c>
      <c r="F135" s="53">
        <v>1</v>
      </c>
      <c r="G135" s="53">
        <v>0</v>
      </c>
      <c r="H135" s="53">
        <v>3</v>
      </c>
      <c r="I135" s="53">
        <v>0</v>
      </c>
      <c r="J135" s="53">
        <v>1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5</v>
      </c>
      <c r="F136" s="53">
        <v>1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1</v>
      </c>
      <c r="D137" s="53">
        <v>0</v>
      </c>
      <c r="E137" s="53">
        <v>83</v>
      </c>
      <c r="F137" s="53">
        <v>6</v>
      </c>
      <c r="G137" s="53">
        <v>27</v>
      </c>
      <c r="H137" s="53">
        <v>15</v>
      </c>
      <c r="I137" s="53">
        <v>1</v>
      </c>
      <c r="J137" s="53">
        <v>4</v>
      </c>
      <c r="K137" s="53">
        <v>23</v>
      </c>
      <c r="L137" s="53">
        <v>9</v>
      </c>
      <c r="M137" s="53">
        <v>3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1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6</v>
      </c>
      <c r="F139" s="53">
        <v>0</v>
      </c>
      <c r="G139" s="53">
        <v>0</v>
      </c>
      <c r="H139" s="53">
        <v>3</v>
      </c>
      <c r="I139" s="53">
        <v>0</v>
      </c>
      <c r="J139" s="53">
        <v>2</v>
      </c>
      <c r="K139" s="53">
        <v>1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3</v>
      </c>
      <c r="F140" s="53">
        <v>1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1</v>
      </c>
      <c r="F141" s="53">
        <v>0</v>
      </c>
      <c r="G141" s="53">
        <v>1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1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3</v>
      </c>
      <c r="F143" s="53">
        <v>1</v>
      </c>
      <c r="G143" s="53">
        <v>0</v>
      </c>
      <c r="H143" s="53">
        <v>1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1</v>
      </c>
      <c r="E144" s="53">
        <v>13</v>
      </c>
      <c r="F144" s="53">
        <v>1</v>
      </c>
      <c r="G144" s="53">
        <v>4</v>
      </c>
      <c r="H144" s="53">
        <v>2</v>
      </c>
      <c r="I144" s="53">
        <v>0</v>
      </c>
      <c r="J144" s="53">
        <v>4</v>
      </c>
      <c r="K144" s="53">
        <v>1</v>
      </c>
      <c r="L144" s="53">
        <v>1</v>
      </c>
      <c r="M144" s="53">
        <v>2</v>
      </c>
      <c r="N144" s="53">
        <v>1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1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7</v>
      </c>
      <c r="F146" s="53">
        <v>1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1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15</v>
      </c>
      <c r="F147" s="53">
        <v>1</v>
      </c>
      <c r="G147" s="53">
        <v>0</v>
      </c>
      <c r="H147" s="53">
        <v>0</v>
      </c>
      <c r="I147" s="53">
        <v>0</v>
      </c>
      <c r="J147" s="53">
        <v>2</v>
      </c>
      <c r="K147" s="53">
        <v>1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1</v>
      </c>
      <c r="C148" s="53">
        <v>1</v>
      </c>
      <c r="D148" s="53">
        <v>0</v>
      </c>
      <c r="E148" s="53">
        <v>33</v>
      </c>
      <c r="F148" s="53">
        <v>9</v>
      </c>
      <c r="G148" s="53">
        <v>0</v>
      </c>
      <c r="H148" s="53">
        <v>5</v>
      </c>
      <c r="I148" s="53">
        <v>0</v>
      </c>
      <c r="J148" s="53">
        <v>3</v>
      </c>
      <c r="K148" s="53">
        <v>2</v>
      </c>
      <c r="L148" s="53">
        <v>2</v>
      </c>
      <c r="M148" s="53">
        <v>2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4</v>
      </c>
      <c r="F149" s="53">
        <v>2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4</v>
      </c>
      <c r="F150" s="53">
        <v>0</v>
      </c>
      <c r="G150" s="53">
        <v>0</v>
      </c>
      <c r="H150" s="53">
        <v>1</v>
      </c>
      <c r="I150" s="53">
        <v>0</v>
      </c>
      <c r="J150" s="53">
        <v>2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1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3</v>
      </c>
      <c r="F152" s="53">
        <v>1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0</v>
      </c>
      <c r="E153" s="53">
        <v>46</v>
      </c>
      <c r="F153" s="53">
        <v>2</v>
      </c>
      <c r="G153" s="53">
        <v>3</v>
      </c>
      <c r="H153" s="53">
        <v>31</v>
      </c>
      <c r="I153" s="53">
        <v>9</v>
      </c>
      <c r="J153" s="53">
        <v>9</v>
      </c>
      <c r="K153" s="53">
        <v>0</v>
      </c>
      <c r="L153" s="53">
        <v>2</v>
      </c>
      <c r="M153" s="53">
        <v>6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33</v>
      </c>
      <c r="F154" s="53">
        <v>0</v>
      </c>
      <c r="G154" s="53">
        <v>1</v>
      </c>
      <c r="H154" s="53">
        <v>1</v>
      </c>
      <c r="I154" s="53">
        <v>0</v>
      </c>
      <c r="J154" s="53">
        <v>2</v>
      </c>
      <c r="K154" s="53">
        <v>1</v>
      </c>
      <c r="L154" s="53">
        <v>0</v>
      </c>
      <c r="M154" s="53">
        <v>1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1</v>
      </c>
      <c r="C155" s="53">
        <v>1</v>
      </c>
      <c r="D155" s="53">
        <v>0</v>
      </c>
      <c r="E155" s="53">
        <v>39</v>
      </c>
      <c r="F155" s="53">
        <v>11</v>
      </c>
      <c r="G155" s="53">
        <v>3</v>
      </c>
      <c r="H155" s="53">
        <v>3</v>
      </c>
      <c r="I155" s="53">
        <v>0</v>
      </c>
      <c r="J155" s="53">
        <v>0</v>
      </c>
      <c r="K155" s="53">
        <v>3</v>
      </c>
      <c r="L155" s="53">
        <v>0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18</v>
      </c>
      <c r="F157" s="53">
        <v>2</v>
      </c>
      <c r="G157" s="53">
        <v>1</v>
      </c>
      <c r="H157" s="53">
        <v>0</v>
      </c>
      <c r="I157" s="53">
        <v>0</v>
      </c>
      <c r="J157" s="53">
        <v>0</v>
      </c>
      <c r="K157" s="53">
        <v>1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8</v>
      </c>
      <c r="F158" s="53">
        <v>0</v>
      </c>
      <c r="G158" s="53">
        <v>0</v>
      </c>
      <c r="H158" s="53">
        <v>1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5</v>
      </c>
      <c r="F159" s="53">
        <v>0</v>
      </c>
      <c r="G159" s="53">
        <v>0</v>
      </c>
      <c r="H159" s="53">
        <v>0</v>
      </c>
      <c r="I159" s="53">
        <v>0</v>
      </c>
      <c r="J159" s="53">
        <v>1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2</v>
      </c>
      <c r="C160" s="53">
        <v>2</v>
      </c>
      <c r="D160" s="53">
        <v>1</v>
      </c>
      <c r="E160" s="53">
        <v>109</v>
      </c>
      <c r="F160" s="53">
        <v>3</v>
      </c>
      <c r="G160" s="53">
        <v>21</v>
      </c>
      <c r="H160" s="53">
        <v>15</v>
      </c>
      <c r="I160" s="53">
        <v>0</v>
      </c>
      <c r="J160" s="53">
        <v>17</v>
      </c>
      <c r="K160" s="53">
        <v>9</v>
      </c>
      <c r="L160" s="53">
        <v>16</v>
      </c>
      <c r="M160" s="53">
        <v>3</v>
      </c>
      <c r="N160" s="53">
        <v>1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3</v>
      </c>
      <c r="F161" s="53">
        <v>1</v>
      </c>
      <c r="G161" s="53">
        <v>0</v>
      </c>
      <c r="H161" s="53">
        <v>1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4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2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4</v>
      </c>
      <c r="F163" s="53">
        <v>0</v>
      </c>
      <c r="G163" s="53">
        <v>0</v>
      </c>
      <c r="H163" s="53">
        <v>1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4</v>
      </c>
      <c r="F164" s="53">
        <v>0</v>
      </c>
      <c r="G164" s="53">
        <v>0</v>
      </c>
      <c r="H164" s="53">
        <v>2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2</v>
      </c>
      <c r="F165" s="53">
        <v>0</v>
      </c>
      <c r="G165" s="53">
        <v>0</v>
      </c>
      <c r="H165" s="53">
        <v>1</v>
      </c>
      <c r="I165" s="53">
        <v>1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9</v>
      </c>
      <c r="F166" s="53">
        <v>1</v>
      </c>
      <c r="G166" s="53">
        <v>1</v>
      </c>
      <c r="H166" s="53">
        <v>0</v>
      </c>
      <c r="I166" s="53">
        <v>0</v>
      </c>
      <c r="J166" s="53">
        <v>1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4</v>
      </c>
      <c r="F167" s="53">
        <v>0</v>
      </c>
      <c r="G167" s="53">
        <v>0</v>
      </c>
      <c r="H167" s="53">
        <v>0</v>
      </c>
      <c r="I167" s="53">
        <v>0</v>
      </c>
      <c r="J167" s="53">
        <v>1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1</v>
      </c>
      <c r="C168" s="53">
        <v>1</v>
      </c>
      <c r="D168" s="53">
        <v>0</v>
      </c>
      <c r="E168" s="53">
        <v>50</v>
      </c>
      <c r="F168" s="53">
        <v>2</v>
      </c>
      <c r="G168" s="53">
        <v>1</v>
      </c>
      <c r="H168" s="53">
        <v>14</v>
      </c>
      <c r="I168" s="53">
        <v>7</v>
      </c>
      <c r="J168" s="53">
        <v>1</v>
      </c>
      <c r="K168" s="53">
        <v>2</v>
      </c>
      <c r="L168" s="53">
        <v>1</v>
      </c>
      <c r="M168" s="53">
        <v>0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3</v>
      </c>
      <c r="C169" s="53">
        <v>3</v>
      </c>
      <c r="D169" s="53">
        <v>0</v>
      </c>
      <c r="E169" s="53">
        <v>101</v>
      </c>
      <c r="F169" s="53">
        <v>0</v>
      </c>
      <c r="G169" s="53">
        <v>13</v>
      </c>
      <c r="H169" s="53">
        <v>62</v>
      </c>
      <c r="I169" s="53">
        <v>14</v>
      </c>
      <c r="J169" s="53">
        <v>6</v>
      </c>
      <c r="K169" s="53">
        <v>5</v>
      </c>
      <c r="L169" s="53">
        <v>11</v>
      </c>
      <c r="M169" s="53">
        <v>4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48</v>
      </c>
      <c r="F170" s="53">
        <v>1</v>
      </c>
      <c r="G170" s="53">
        <v>2</v>
      </c>
      <c r="H170" s="53">
        <v>12</v>
      </c>
      <c r="I170" s="53">
        <v>3</v>
      </c>
      <c r="J170" s="53">
        <v>6</v>
      </c>
      <c r="K170" s="53">
        <v>2</v>
      </c>
      <c r="L170" s="53">
        <v>6</v>
      </c>
      <c r="M170" s="53">
        <v>2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3</v>
      </c>
      <c r="F171" s="53">
        <v>3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3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3</v>
      </c>
      <c r="C174" s="53">
        <v>3</v>
      </c>
      <c r="D174" s="53">
        <v>0</v>
      </c>
      <c r="E174" s="53">
        <v>73</v>
      </c>
      <c r="F174" s="53">
        <v>1</v>
      </c>
      <c r="G174" s="53">
        <v>18</v>
      </c>
      <c r="H174" s="53">
        <v>23</v>
      </c>
      <c r="I174" s="53">
        <v>4</v>
      </c>
      <c r="J174" s="53">
        <v>8</v>
      </c>
      <c r="K174" s="53">
        <v>6</v>
      </c>
      <c r="L174" s="53">
        <v>1</v>
      </c>
      <c r="M174" s="53">
        <v>1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7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1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7</v>
      </c>
      <c r="F177" s="53">
        <v>2</v>
      </c>
      <c r="G177" s="53">
        <v>0</v>
      </c>
      <c r="H177" s="53">
        <v>1</v>
      </c>
      <c r="I177" s="53">
        <v>0</v>
      </c>
      <c r="J177" s="53">
        <v>1</v>
      </c>
      <c r="K177" s="53">
        <v>1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6</v>
      </c>
      <c r="F178" s="53">
        <v>0</v>
      </c>
      <c r="G178" s="53">
        <v>1</v>
      </c>
      <c r="H178" s="53">
        <v>0</v>
      </c>
      <c r="I178" s="53">
        <v>0</v>
      </c>
      <c r="J178" s="53">
        <v>0</v>
      </c>
      <c r="K178" s="53">
        <v>0</v>
      </c>
      <c r="L178" s="53">
        <v>1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27</v>
      </c>
      <c r="F179" s="53">
        <v>1</v>
      </c>
      <c r="G179" s="53">
        <v>3</v>
      </c>
      <c r="H179" s="53">
        <v>4</v>
      </c>
      <c r="I179" s="53">
        <v>0</v>
      </c>
      <c r="J179" s="53">
        <v>3</v>
      </c>
      <c r="K179" s="53">
        <v>0</v>
      </c>
      <c r="L179" s="53">
        <v>3</v>
      </c>
      <c r="M179" s="53">
        <v>2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8</v>
      </c>
      <c r="F181" s="53">
        <v>4</v>
      </c>
      <c r="G181" s="53">
        <v>0</v>
      </c>
      <c r="H181" s="53">
        <v>4</v>
      </c>
      <c r="I181" s="53">
        <v>1</v>
      </c>
      <c r="J181" s="53">
        <v>1</v>
      </c>
      <c r="K181" s="53">
        <v>2</v>
      </c>
      <c r="L181" s="53">
        <v>0</v>
      </c>
      <c r="M181" s="53">
        <v>1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6</v>
      </c>
      <c r="F182" s="53">
        <v>2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1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1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8</v>
      </c>
      <c r="F184" s="53">
        <v>1</v>
      </c>
      <c r="G184" s="53">
        <v>0</v>
      </c>
      <c r="H184" s="53">
        <v>0</v>
      </c>
      <c r="I184" s="53">
        <v>0</v>
      </c>
      <c r="J184" s="53">
        <v>1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2</v>
      </c>
      <c r="C185" s="53">
        <v>2</v>
      </c>
      <c r="D185" s="53">
        <v>0</v>
      </c>
      <c r="E185" s="53">
        <v>36</v>
      </c>
      <c r="F185" s="53">
        <v>2</v>
      </c>
      <c r="G185" s="53">
        <v>0</v>
      </c>
      <c r="H185" s="53">
        <v>1</v>
      </c>
      <c r="I185" s="53">
        <v>1</v>
      </c>
      <c r="J185" s="53">
        <v>8</v>
      </c>
      <c r="K185" s="53">
        <v>1</v>
      </c>
      <c r="L185" s="53">
        <v>5</v>
      </c>
      <c r="M185" s="53">
        <v>3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62</v>
      </c>
      <c r="F186" s="53">
        <v>1</v>
      </c>
      <c r="G186" s="53">
        <v>5</v>
      </c>
      <c r="H186" s="53">
        <v>8</v>
      </c>
      <c r="I186" s="53">
        <v>1</v>
      </c>
      <c r="J186" s="53">
        <v>3</v>
      </c>
      <c r="K186" s="53">
        <v>1</v>
      </c>
      <c r="L186" s="53">
        <v>2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3</v>
      </c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12</v>
      </c>
      <c r="F188" s="53">
        <v>2</v>
      </c>
      <c r="G188" s="53">
        <v>1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14</v>
      </c>
      <c r="F189" s="53">
        <v>0</v>
      </c>
      <c r="G189" s="53">
        <v>0</v>
      </c>
      <c r="H189" s="53">
        <v>1</v>
      </c>
      <c r="I189" s="53">
        <v>0</v>
      </c>
      <c r="J189" s="53">
        <v>3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2</v>
      </c>
      <c r="F190" s="53">
        <v>0</v>
      </c>
      <c r="G190" s="53">
        <v>0</v>
      </c>
      <c r="H190" s="53">
        <v>1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15</v>
      </c>
      <c r="F191" s="53">
        <v>1</v>
      </c>
      <c r="G191" s="53">
        <v>3</v>
      </c>
      <c r="H191" s="53">
        <v>3</v>
      </c>
      <c r="I191" s="53">
        <v>0</v>
      </c>
      <c r="J191" s="53">
        <v>2</v>
      </c>
      <c r="K191" s="53">
        <v>2</v>
      </c>
      <c r="L191" s="53">
        <v>3</v>
      </c>
      <c r="M191" s="53">
        <v>2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28</v>
      </c>
      <c r="F192" s="53">
        <v>3</v>
      </c>
      <c r="G192" s="53">
        <v>0</v>
      </c>
      <c r="H192" s="53">
        <v>1</v>
      </c>
      <c r="I192" s="53">
        <v>0</v>
      </c>
      <c r="J192" s="53">
        <v>0</v>
      </c>
      <c r="K192" s="53">
        <v>0</v>
      </c>
      <c r="L192" s="53">
        <v>1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3</v>
      </c>
      <c r="F193" s="53">
        <v>0</v>
      </c>
      <c r="G193" s="53">
        <v>1</v>
      </c>
      <c r="H193" s="53">
        <v>3</v>
      </c>
      <c r="I193" s="53">
        <v>0</v>
      </c>
      <c r="J193" s="53">
        <v>4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53</v>
      </c>
      <c r="F194" s="53">
        <v>0</v>
      </c>
      <c r="G194" s="53">
        <v>1</v>
      </c>
      <c r="H194" s="53">
        <v>7</v>
      </c>
      <c r="I194" s="53">
        <v>2</v>
      </c>
      <c r="J194" s="53">
        <v>11</v>
      </c>
      <c r="K194" s="53">
        <v>0</v>
      </c>
      <c r="L194" s="53">
        <v>8</v>
      </c>
      <c r="M194" s="53">
        <v>0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2</v>
      </c>
      <c r="F195" s="53">
        <v>0</v>
      </c>
      <c r="G195" s="53">
        <v>1</v>
      </c>
      <c r="H195" s="53">
        <v>0</v>
      </c>
      <c r="I195" s="53">
        <v>0</v>
      </c>
      <c r="J195" s="53">
        <v>0</v>
      </c>
      <c r="K195" s="53">
        <v>1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3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11</v>
      </c>
      <c r="C197" s="53">
        <v>11</v>
      </c>
      <c r="D197" s="53">
        <v>0</v>
      </c>
      <c r="E197" s="53">
        <v>284</v>
      </c>
      <c r="F197" s="53">
        <v>10</v>
      </c>
      <c r="G197" s="53">
        <v>48</v>
      </c>
      <c r="H197" s="53">
        <v>261</v>
      </c>
      <c r="I197" s="53">
        <v>68</v>
      </c>
      <c r="J197" s="53">
        <v>33</v>
      </c>
      <c r="K197" s="53">
        <v>19</v>
      </c>
      <c r="L197" s="53">
        <v>5</v>
      </c>
      <c r="M197" s="53">
        <v>9</v>
      </c>
      <c r="N197" s="53">
        <v>0</v>
      </c>
      <c r="O197" s="53">
        <v>2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4</v>
      </c>
      <c r="C199" s="53">
        <v>4</v>
      </c>
      <c r="D199" s="53">
        <v>1</v>
      </c>
      <c r="E199" s="53">
        <v>78</v>
      </c>
      <c r="F199" s="53">
        <v>3</v>
      </c>
      <c r="G199" s="53">
        <v>7</v>
      </c>
      <c r="H199" s="53">
        <v>68</v>
      </c>
      <c r="I199" s="53">
        <v>8</v>
      </c>
      <c r="J199" s="53">
        <v>5</v>
      </c>
      <c r="K199" s="53">
        <v>11</v>
      </c>
      <c r="L199" s="53">
        <v>12</v>
      </c>
      <c r="M199" s="53">
        <v>2</v>
      </c>
      <c r="N199" s="53">
        <v>1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19</v>
      </c>
      <c r="F200" s="53">
        <v>3</v>
      </c>
      <c r="G200" s="53">
        <v>0</v>
      </c>
      <c r="H200" s="53">
        <v>3</v>
      </c>
      <c r="I200" s="53">
        <v>0</v>
      </c>
      <c r="J200" s="53">
        <v>6</v>
      </c>
      <c r="K200" s="53">
        <v>3</v>
      </c>
      <c r="L200" s="53">
        <v>3</v>
      </c>
      <c r="M200" s="53">
        <v>2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9</v>
      </c>
      <c r="F201" s="53">
        <v>2</v>
      </c>
      <c r="G201" s="53">
        <v>0</v>
      </c>
      <c r="H201" s="53">
        <v>1</v>
      </c>
      <c r="I201" s="53">
        <v>0</v>
      </c>
      <c r="J201" s="53">
        <v>1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5</v>
      </c>
      <c r="F202" s="53">
        <v>1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4</v>
      </c>
      <c r="F203" s="53">
        <v>3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1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14</v>
      </c>
      <c r="F205" s="53">
        <v>1</v>
      </c>
      <c r="G205" s="53">
        <v>8</v>
      </c>
      <c r="H205" s="53">
        <v>0</v>
      </c>
      <c r="I205" s="53">
        <v>0</v>
      </c>
      <c r="J205" s="53">
        <v>3</v>
      </c>
      <c r="K205" s="53">
        <v>3</v>
      </c>
      <c r="L205" s="53">
        <v>3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9</v>
      </c>
      <c r="F206" s="53">
        <v>3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11</v>
      </c>
      <c r="F208" s="53">
        <v>1</v>
      </c>
      <c r="G208" s="53">
        <v>0</v>
      </c>
      <c r="H208" s="53">
        <v>0</v>
      </c>
      <c r="I208" s="53">
        <v>0</v>
      </c>
      <c r="J208" s="53">
        <v>0</v>
      </c>
      <c r="K208" s="53">
        <v>2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9</v>
      </c>
      <c r="F209" s="53">
        <v>1</v>
      </c>
      <c r="G209" s="53">
        <v>1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9</v>
      </c>
      <c r="F210" s="53">
        <v>1</v>
      </c>
      <c r="G210" s="53">
        <v>0</v>
      </c>
      <c r="H210" s="53">
        <v>0</v>
      </c>
      <c r="I210" s="53">
        <v>0</v>
      </c>
      <c r="J210" s="53">
        <v>2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1</v>
      </c>
      <c r="C211" s="53">
        <v>1</v>
      </c>
      <c r="D211" s="53">
        <v>0</v>
      </c>
      <c r="E211" s="53">
        <v>4</v>
      </c>
      <c r="F211" s="53">
        <v>0</v>
      </c>
      <c r="G211" s="53">
        <v>0</v>
      </c>
      <c r="H211" s="53">
        <v>2</v>
      </c>
      <c r="I211" s="53">
        <v>1</v>
      </c>
      <c r="J211" s="53">
        <v>0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11</v>
      </c>
      <c r="F212" s="53">
        <v>0</v>
      </c>
      <c r="G212" s="53">
        <v>1</v>
      </c>
      <c r="H212" s="53">
        <v>0</v>
      </c>
      <c r="I212" s="53">
        <v>0</v>
      </c>
      <c r="J212" s="53">
        <v>0</v>
      </c>
      <c r="K212" s="53">
        <v>1</v>
      </c>
      <c r="L212" s="53">
        <v>0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25</v>
      </c>
      <c r="F213" s="53">
        <v>2</v>
      </c>
      <c r="G213" s="53">
        <v>1</v>
      </c>
      <c r="H213" s="53">
        <v>4</v>
      </c>
      <c r="I213" s="53">
        <v>1</v>
      </c>
      <c r="J213" s="53">
        <v>3</v>
      </c>
      <c r="K213" s="53">
        <v>3</v>
      </c>
      <c r="L213" s="53">
        <v>3</v>
      </c>
      <c r="M213" s="53">
        <v>2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80</v>
      </c>
      <c r="F214" s="53">
        <v>0</v>
      </c>
      <c r="G214" s="53">
        <v>4</v>
      </c>
      <c r="H214" s="53">
        <v>6</v>
      </c>
      <c r="I214" s="53">
        <v>3</v>
      </c>
      <c r="J214" s="53">
        <v>22</v>
      </c>
      <c r="K214" s="53">
        <v>2</v>
      </c>
      <c r="L214" s="53">
        <v>14</v>
      </c>
      <c r="M214" s="53">
        <v>4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2</v>
      </c>
      <c r="I215" s="53">
        <v>0</v>
      </c>
      <c r="J215" s="53">
        <v>2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156</v>
      </c>
      <c r="F216" s="53">
        <v>3</v>
      </c>
      <c r="G216" s="53">
        <v>11</v>
      </c>
      <c r="H216" s="53">
        <v>27</v>
      </c>
      <c r="I216" s="53">
        <v>4</v>
      </c>
      <c r="J216" s="53">
        <v>12</v>
      </c>
      <c r="K216" s="53">
        <v>2</v>
      </c>
      <c r="L216" s="53">
        <v>10</v>
      </c>
      <c r="M216" s="53">
        <v>6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2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2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9</v>
      </c>
      <c r="F220" s="53">
        <v>4</v>
      </c>
      <c r="G220" s="53">
        <v>1</v>
      </c>
      <c r="H220" s="53">
        <v>0</v>
      </c>
      <c r="I220" s="53">
        <v>0</v>
      </c>
      <c r="J220" s="53">
        <v>0</v>
      </c>
      <c r="K220" s="53">
        <v>1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1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1</v>
      </c>
      <c r="C222" s="53">
        <v>1</v>
      </c>
      <c r="D222" s="53">
        <v>0</v>
      </c>
      <c r="E222" s="53">
        <v>5</v>
      </c>
      <c r="F222" s="53">
        <v>1</v>
      </c>
      <c r="G222" s="53">
        <v>0</v>
      </c>
      <c r="H222" s="53">
        <v>1</v>
      </c>
      <c r="I222" s="53">
        <v>0</v>
      </c>
      <c r="J222" s="53">
        <v>1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14</v>
      </c>
      <c r="F223" s="53">
        <v>1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5</v>
      </c>
      <c r="F224" s="53">
        <v>1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0</v>
      </c>
      <c r="G225" s="53">
        <v>0</v>
      </c>
      <c r="H225" s="53">
        <v>2</v>
      </c>
      <c r="I225" s="53">
        <v>1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1</v>
      </c>
      <c r="C226" s="53">
        <v>1</v>
      </c>
      <c r="D226" s="53">
        <v>0</v>
      </c>
      <c r="E226" s="53">
        <v>32</v>
      </c>
      <c r="F226" s="53">
        <v>3</v>
      </c>
      <c r="G226" s="53">
        <v>0</v>
      </c>
      <c r="H226" s="53">
        <v>10</v>
      </c>
      <c r="I226" s="53">
        <v>0</v>
      </c>
      <c r="J226" s="53">
        <v>2</v>
      </c>
      <c r="K226" s="53">
        <v>3</v>
      </c>
      <c r="L226" s="53">
        <v>11</v>
      </c>
      <c r="M226" s="53">
        <v>1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2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3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5</v>
      </c>
      <c r="F230" s="53">
        <v>0</v>
      </c>
      <c r="G230" s="53">
        <v>1</v>
      </c>
      <c r="H230" s="53">
        <v>1</v>
      </c>
      <c r="I230" s="53">
        <v>0</v>
      </c>
      <c r="J230" s="53">
        <v>4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0</v>
      </c>
      <c r="F231" s="53">
        <v>0</v>
      </c>
      <c r="G231" s="53">
        <v>1</v>
      </c>
      <c r="H231" s="53">
        <v>0</v>
      </c>
      <c r="I231" s="53">
        <v>0</v>
      </c>
      <c r="J231" s="53">
        <v>0</v>
      </c>
      <c r="K231" s="53">
        <v>0</v>
      </c>
      <c r="L231" s="53">
        <v>1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1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4</v>
      </c>
      <c r="F233" s="53">
        <v>1</v>
      </c>
      <c r="G233" s="53">
        <v>0</v>
      </c>
      <c r="H233" s="53">
        <v>0</v>
      </c>
      <c r="I233" s="53">
        <v>0</v>
      </c>
      <c r="J233" s="53">
        <v>0</v>
      </c>
      <c r="K233" s="53">
        <v>1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58</v>
      </c>
      <c r="F234" s="53">
        <v>11</v>
      </c>
      <c r="G234" s="53">
        <v>6</v>
      </c>
      <c r="H234" s="53">
        <v>6</v>
      </c>
      <c r="I234" s="53">
        <v>0</v>
      </c>
      <c r="J234" s="53">
        <v>2</v>
      </c>
      <c r="K234" s="53">
        <v>2</v>
      </c>
      <c r="L234" s="53">
        <v>2</v>
      </c>
      <c r="M234" s="53">
        <v>1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9</v>
      </c>
      <c r="F235" s="53">
        <v>3</v>
      </c>
      <c r="G235" s="53">
        <v>0</v>
      </c>
      <c r="H235" s="53">
        <v>0</v>
      </c>
      <c r="I235" s="53">
        <v>0</v>
      </c>
      <c r="J235" s="53">
        <v>2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8</v>
      </c>
      <c r="F236" s="53">
        <v>4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1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5</v>
      </c>
      <c r="F238" s="53">
        <v>3</v>
      </c>
      <c r="G238" s="53">
        <v>0</v>
      </c>
      <c r="H238" s="53">
        <v>0</v>
      </c>
      <c r="I238" s="53">
        <v>0</v>
      </c>
      <c r="J238" s="53">
        <v>0</v>
      </c>
      <c r="K238" s="53">
        <v>2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30</v>
      </c>
      <c r="F239" s="53">
        <v>6</v>
      </c>
      <c r="G239" s="53">
        <v>2</v>
      </c>
      <c r="H239" s="53">
        <v>1</v>
      </c>
      <c r="I239" s="53">
        <v>0</v>
      </c>
      <c r="J239" s="53">
        <v>3</v>
      </c>
      <c r="K239" s="53">
        <v>0</v>
      </c>
      <c r="L239" s="53">
        <v>1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1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58</v>
      </c>
      <c r="F242" s="53">
        <v>12</v>
      </c>
      <c r="G242" s="53">
        <v>2</v>
      </c>
      <c r="H242" s="53">
        <v>6</v>
      </c>
      <c r="I242" s="53">
        <v>0</v>
      </c>
      <c r="J242" s="53">
        <v>3</v>
      </c>
      <c r="K242" s="53">
        <v>2</v>
      </c>
      <c r="L242" s="53">
        <v>2</v>
      </c>
      <c r="M242" s="53">
        <v>0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3</v>
      </c>
      <c r="C244" s="53">
        <v>3</v>
      </c>
      <c r="D244" s="53">
        <v>0</v>
      </c>
      <c r="E244" s="53">
        <v>97</v>
      </c>
      <c r="F244" s="53">
        <v>0</v>
      </c>
      <c r="G244" s="53">
        <v>15</v>
      </c>
      <c r="H244" s="53">
        <v>28</v>
      </c>
      <c r="I244" s="53">
        <v>5</v>
      </c>
      <c r="J244" s="53">
        <v>11</v>
      </c>
      <c r="K244" s="53">
        <v>5</v>
      </c>
      <c r="L244" s="53">
        <v>4</v>
      </c>
      <c r="M244" s="53">
        <v>7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2</v>
      </c>
      <c r="C246" s="53">
        <v>2</v>
      </c>
      <c r="D246" s="53">
        <v>0</v>
      </c>
      <c r="E246" s="53">
        <v>4</v>
      </c>
      <c r="F246" s="53">
        <v>0</v>
      </c>
      <c r="G246" s="53">
        <v>1</v>
      </c>
      <c r="H246" s="53">
        <v>1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1</v>
      </c>
      <c r="C247" s="53">
        <v>1</v>
      </c>
      <c r="D247" s="53">
        <v>0</v>
      </c>
      <c r="E247" s="53">
        <v>4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1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5</v>
      </c>
      <c r="F250" s="53">
        <v>5</v>
      </c>
      <c r="G250" s="53">
        <v>0</v>
      </c>
      <c r="H250" s="53">
        <v>0</v>
      </c>
      <c r="I250" s="53">
        <v>0</v>
      </c>
      <c r="J250" s="53">
        <v>0</v>
      </c>
      <c r="K250" s="53">
        <v>1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2</v>
      </c>
      <c r="F251" s="53">
        <v>1</v>
      </c>
      <c r="G251" s="53">
        <v>0</v>
      </c>
      <c r="H251" s="53">
        <v>0</v>
      </c>
      <c r="I251" s="53">
        <v>0</v>
      </c>
      <c r="J251" s="53">
        <v>1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3</v>
      </c>
      <c r="F252" s="53">
        <v>0</v>
      </c>
      <c r="G252" s="53">
        <v>0</v>
      </c>
      <c r="H252" s="53">
        <v>2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10</v>
      </c>
      <c r="F253" s="53">
        <v>5</v>
      </c>
      <c r="G253" s="53">
        <v>0</v>
      </c>
      <c r="H253" s="53">
        <v>0</v>
      </c>
      <c r="I253" s="53">
        <v>0</v>
      </c>
      <c r="J253" s="53">
        <v>2</v>
      </c>
      <c r="K253" s="53">
        <v>1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8</v>
      </c>
      <c r="F254" s="53">
        <v>2</v>
      </c>
      <c r="G254" s="53">
        <v>0</v>
      </c>
      <c r="H254" s="53">
        <v>1</v>
      </c>
      <c r="I254" s="53">
        <v>0</v>
      </c>
      <c r="J254" s="53">
        <v>1</v>
      </c>
      <c r="K254" s="53">
        <v>2</v>
      </c>
      <c r="L254" s="53">
        <v>1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61</v>
      </c>
      <c r="F256" s="53">
        <v>2</v>
      </c>
      <c r="G256" s="53">
        <v>8</v>
      </c>
      <c r="H256" s="53">
        <v>15</v>
      </c>
      <c r="I256" s="53">
        <v>2</v>
      </c>
      <c r="J256" s="53">
        <v>11</v>
      </c>
      <c r="K256" s="53">
        <v>0</v>
      </c>
      <c r="L256" s="53">
        <v>1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4</v>
      </c>
      <c r="F257" s="53">
        <v>0</v>
      </c>
      <c r="G257" s="53">
        <v>0</v>
      </c>
      <c r="H257" s="53">
        <v>0</v>
      </c>
      <c r="I257" s="53">
        <v>0</v>
      </c>
      <c r="J257" s="53">
        <v>1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7</v>
      </c>
      <c r="F258" s="53">
        <v>1</v>
      </c>
      <c r="G258" s="53">
        <v>0</v>
      </c>
      <c r="H258" s="53">
        <v>0</v>
      </c>
      <c r="I258" s="53">
        <v>0</v>
      </c>
      <c r="J258" s="53">
        <v>0</v>
      </c>
      <c r="K258" s="53">
        <v>1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3</v>
      </c>
      <c r="F259" s="53">
        <v>1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4</v>
      </c>
      <c r="F261" s="53">
        <v>2</v>
      </c>
      <c r="G261" s="53">
        <v>0</v>
      </c>
      <c r="H261" s="53">
        <v>0</v>
      </c>
      <c r="I261" s="53">
        <v>0</v>
      </c>
      <c r="J261" s="53">
        <v>2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0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2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1</v>
      </c>
      <c r="H263" s="53">
        <v>2</v>
      </c>
      <c r="I263" s="53">
        <v>1</v>
      </c>
      <c r="J263" s="53">
        <v>0</v>
      </c>
      <c r="K263" s="53">
        <v>1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1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2</v>
      </c>
      <c r="F265" s="53">
        <v>1</v>
      </c>
      <c r="G265" s="53">
        <v>1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14</v>
      </c>
      <c r="F266" s="53">
        <v>2</v>
      </c>
      <c r="G266" s="53">
        <v>0</v>
      </c>
      <c r="H266" s="53">
        <v>0</v>
      </c>
      <c r="I266" s="53">
        <v>0</v>
      </c>
      <c r="J266" s="53">
        <v>0</v>
      </c>
      <c r="K266" s="53">
        <v>1</v>
      </c>
      <c r="L266" s="53">
        <v>2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7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1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3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2</v>
      </c>
      <c r="F270" s="53">
        <v>0</v>
      </c>
      <c r="G270" s="53">
        <v>0</v>
      </c>
      <c r="H270" s="53">
        <v>1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1</v>
      </c>
      <c r="C271" s="53">
        <v>1</v>
      </c>
      <c r="D271" s="53">
        <v>0</v>
      </c>
      <c r="E271" s="53">
        <v>93</v>
      </c>
      <c r="F271" s="53">
        <v>5</v>
      </c>
      <c r="G271" s="53">
        <v>4</v>
      </c>
      <c r="H271" s="53">
        <v>13</v>
      </c>
      <c r="I271" s="53">
        <v>3</v>
      </c>
      <c r="J271" s="53">
        <v>10</v>
      </c>
      <c r="K271" s="53">
        <v>1</v>
      </c>
      <c r="L271" s="53">
        <v>6</v>
      </c>
      <c r="M271" s="53">
        <v>3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5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1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6</v>
      </c>
      <c r="F274" s="53">
        <v>1</v>
      </c>
      <c r="G274" s="53">
        <v>0</v>
      </c>
      <c r="H274" s="53">
        <v>1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5</v>
      </c>
      <c r="F275" s="53">
        <v>1</v>
      </c>
      <c r="G275" s="53">
        <v>0</v>
      </c>
      <c r="H275" s="53">
        <v>0</v>
      </c>
      <c r="I275" s="53">
        <v>0</v>
      </c>
      <c r="J275" s="53">
        <v>1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1</v>
      </c>
      <c r="C276" s="53">
        <v>2</v>
      </c>
      <c r="D276" s="53">
        <v>0</v>
      </c>
      <c r="E276" s="53">
        <v>23</v>
      </c>
      <c r="F276" s="53">
        <v>5</v>
      </c>
      <c r="G276" s="53">
        <v>1</v>
      </c>
      <c r="H276" s="53">
        <v>1</v>
      </c>
      <c r="I276" s="53">
        <v>1</v>
      </c>
      <c r="J276" s="53">
        <v>2</v>
      </c>
      <c r="K276" s="53">
        <v>0</v>
      </c>
      <c r="L276" s="53">
        <v>2</v>
      </c>
      <c r="M276" s="53">
        <v>5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3</v>
      </c>
      <c r="F277" s="53">
        <v>0</v>
      </c>
      <c r="G277" s="53">
        <v>0</v>
      </c>
      <c r="H277" s="53">
        <v>0</v>
      </c>
      <c r="I277" s="53">
        <v>1</v>
      </c>
      <c r="J277" s="53">
        <v>0</v>
      </c>
      <c r="K277" s="53">
        <v>1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5</v>
      </c>
      <c r="F278" s="53">
        <v>2</v>
      </c>
      <c r="G278" s="53">
        <v>0</v>
      </c>
      <c r="H278" s="53">
        <v>0</v>
      </c>
      <c r="I278" s="53">
        <v>0</v>
      </c>
      <c r="J278" s="53">
        <v>1</v>
      </c>
      <c r="K278" s="53">
        <v>0</v>
      </c>
      <c r="L278" s="53">
        <v>1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26</v>
      </c>
      <c r="F280" s="53">
        <v>4</v>
      </c>
      <c r="G280" s="53">
        <v>3</v>
      </c>
      <c r="H280" s="53">
        <v>1</v>
      </c>
      <c r="I280" s="53">
        <v>0</v>
      </c>
      <c r="J280" s="53">
        <v>1</v>
      </c>
      <c r="K280" s="53">
        <v>2</v>
      </c>
      <c r="L280" s="53">
        <v>0</v>
      </c>
      <c r="M280" s="53">
        <v>2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3</v>
      </c>
      <c r="F281" s="53">
        <v>1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14</v>
      </c>
      <c r="F282" s="53">
        <v>0</v>
      </c>
      <c r="G282" s="53">
        <v>2</v>
      </c>
      <c r="H282" s="53">
        <v>0</v>
      </c>
      <c r="I282" s="53">
        <v>2</v>
      </c>
      <c r="J282" s="53">
        <v>0</v>
      </c>
      <c r="K282" s="53">
        <v>1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2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2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2</v>
      </c>
      <c r="F284" s="53">
        <v>0</v>
      </c>
      <c r="G284" s="53">
        <v>0</v>
      </c>
      <c r="H284" s="53">
        <v>0</v>
      </c>
      <c r="I284" s="53">
        <v>1</v>
      </c>
      <c r="J284" s="53">
        <v>3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8</v>
      </c>
      <c r="F285" s="53">
        <v>0</v>
      </c>
      <c r="G285" s="53">
        <v>0</v>
      </c>
      <c r="H285" s="53">
        <v>0</v>
      </c>
      <c r="I285" s="53">
        <v>0</v>
      </c>
      <c r="J285" s="53">
        <v>1</v>
      </c>
      <c r="K285" s="53">
        <v>0</v>
      </c>
      <c r="L285" s="53">
        <v>1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2</v>
      </c>
      <c r="F287" s="53">
        <v>0</v>
      </c>
      <c r="G287" s="53">
        <v>1</v>
      </c>
      <c r="H287" s="53">
        <v>1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2</v>
      </c>
      <c r="F289" s="53">
        <v>1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1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12</v>
      </c>
      <c r="F290" s="53">
        <v>0</v>
      </c>
      <c r="G290" s="53">
        <v>1</v>
      </c>
      <c r="H290" s="53">
        <v>5</v>
      </c>
      <c r="I290" s="53">
        <v>1</v>
      </c>
      <c r="J290" s="53">
        <v>1</v>
      </c>
      <c r="K290" s="53">
        <v>0</v>
      </c>
      <c r="L290" s="53">
        <v>0</v>
      </c>
      <c r="M290" s="53">
        <v>1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2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6</v>
      </c>
      <c r="F292" s="53">
        <v>2</v>
      </c>
      <c r="G292" s="53">
        <v>0</v>
      </c>
      <c r="H292" s="53">
        <v>0</v>
      </c>
      <c r="I292" s="53">
        <v>0</v>
      </c>
      <c r="J292" s="53">
        <v>0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28</v>
      </c>
      <c r="F293" s="53">
        <v>0</v>
      </c>
      <c r="G293" s="53">
        <v>0</v>
      </c>
      <c r="H293" s="53">
        <v>0</v>
      </c>
      <c r="I293" s="53">
        <v>0</v>
      </c>
      <c r="J293" s="53">
        <v>3</v>
      </c>
      <c r="K293" s="53">
        <v>0</v>
      </c>
      <c r="L293" s="53">
        <v>4</v>
      </c>
      <c r="M293" s="53">
        <v>2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26</v>
      </c>
      <c r="F294" s="53">
        <v>0</v>
      </c>
      <c r="G294" s="53">
        <v>3</v>
      </c>
      <c r="H294" s="53">
        <v>3</v>
      </c>
      <c r="I294" s="53">
        <v>1</v>
      </c>
      <c r="J294" s="53">
        <v>2</v>
      </c>
      <c r="K294" s="53">
        <v>0</v>
      </c>
      <c r="L294" s="53">
        <v>3</v>
      </c>
      <c r="M294" s="53">
        <v>4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2</v>
      </c>
      <c r="F295" s="53">
        <v>0</v>
      </c>
      <c r="G295" s="53">
        <v>1</v>
      </c>
      <c r="H295" s="53">
        <v>0</v>
      </c>
      <c r="I295" s="53">
        <v>0</v>
      </c>
      <c r="J295" s="53">
        <v>1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1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1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27</v>
      </c>
      <c r="F297" s="53">
        <v>1</v>
      </c>
      <c r="G297" s="53">
        <v>3</v>
      </c>
      <c r="H297" s="53">
        <v>10</v>
      </c>
      <c r="I297" s="53">
        <v>5</v>
      </c>
      <c r="J297" s="53">
        <v>0</v>
      </c>
      <c r="K297" s="53">
        <v>0</v>
      </c>
      <c r="L297" s="53">
        <v>3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1</v>
      </c>
      <c r="C298" s="53">
        <v>1</v>
      </c>
      <c r="D298" s="53">
        <v>0</v>
      </c>
      <c r="E298" s="53">
        <v>1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3</v>
      </c>
      <c r="F299" s="53">
        <v>1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8</v>
      </c>
      <c r="C300" s="53">
        <v>8</v>
      </c>
      <c r="D300" s="53">
        <v>0</v>
      </c>
      <c r="E300" s="53">
        <v>341</v>
      </c>
      <c r="F300" s="53">
        <v>5</v>
      </c>
      <c r="G300" s="53">
        <v>81</v>
      </c>
      <c r="H300" s="53">
        <v>216</v>
      </c>
      <c r="I300" s="53">
        <v>82</v>
      </c>
      <c r="J300" s="53">
        <v>72</v>
      </c>
      <c r="K300" s="53">
        <v>14</v>
      </c>
      <c r="L300" s="53">
        <v>17</v>
      </c>
      <c r="M300" s="53">
        <v>14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1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</v>
      </c>
      <c r="C304" s="53">
        <v>2</v>
      </c>
      <c r="D304" s="53">
        <v>0</v>
      </c>
      <c r="E304" s="53">
        <v>106</v>
      </c>
      <c r="F304" s="53">
        <v>4</v>
      </c>
      <c r="G304" s="53">
        <v>6</v>
      </c>
      <c r="H304" s="53">
        <v>10</v>
      </c>
      <c r="I304" s="53">
        <v>2</v>
      </c>
      <c r="J304" s="53">
        <v>9</v>
      </c>
      <c r="K304" s="53">
        <v>4</v>
      </c>
      <c r="L304" s="53">
        <v>12</v>
      </c>
      <c r="M304" s="53">
        <v>3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6</v>
      </c>
      <c r="F305" s="53">
        <v>1</v>
      </c>
      <c r="G305" s="53">
        <v>0</v>
      </c>
      <c r="H305" s="53">
        <v>1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1</v>
      </c>
      <c r="E306" s="53">
        <v>30</v>
      </c>
      <c r="F306" s="53">
        <v>6</v>
      </c>
      <c r="G306" s="53">
        <v>0</v>
      </c>
      <c r="H306" s="53">
        <v>10</v>
      </c>
      <c r="I306" s="53">
        <v>2</v>
      </c>
      <c r="J306" s="53">
        <v>4</v>
      </c>
      <c r="K306" s="53">
        <v>0</v>
      </c>
      <c r="L306" s="53">
        <v>1</v>
      </c>
      <c r="M306" s="53">
        <v>1</v>
      </c>
      <c r="N306" s="53">
        <v>1</v>
      </c>
      <c r="O306" s="53">
        <v>0</v>
      </c>
    </row>
    <row r="307" spans="1:15" x14ac:dyDescent="0.25">
      <c r="A307" s="57" t="s">
        <v>312</v>
      </c>
      <c r="B307" s="53">
        <v>1</v>
      </c>
      <c r="C307" s="53">
        <v>1</v>
      </c>
      <c r="D307" s="53">
        <v>0</v>
      </c>
      <c r="E307" s="53">
        <v>37</v>
      </c>
      <c r="F307" s="53">
        <v>5</v>
      </c>
      <c r="G307" s="53">
        <v>1</v>
      </c>
      <c r="H307" s="53">
        <v>5</v>
      </c>
      <c r="I307" s="53">
        <v>1</v>
      </c>
      <c r="J307" s="53">
        <v>0</v>
      </c>
      <c r="K307" s="53">
        <v>3</v>
      </c>
      <c r="L307" s="53">
        <v>2</v>
      </c>
      <c r="M307" s="53">
        <v>2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6</v>
      </c>
      <c r="F308" s="53">
        <v>0</v>
      </c>
      <c r="G308" s="53">
        <v>0</v>
      </c>
      <c r="H308" s="53">
        <v>0</v>
      </c>
      <c r="I308" s="53">
        <v>0</v>
      </c>
      <c r="J308" s="53">
        <v>1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1</v>
      </c>
      <c r="C309" s="53">
        <v>1</v>
      </c>
      <c r="D309" s="53">
        <v>0</v>
      </c>
      <c r="E309" s="53">
        <v>33</v>
      </c>
      <c r="F309" s="53">
        <v>1</v>
      </c>
      <c r="G309" s="53">
        <v>1</v>
      </c>
      <c r="H309" s="53">
        <v>1</v>
      </c>
      <c r="I309" s="53">
        <v>0</v>
      </c>
      <c r="J309" s="53">
        <v>5</v>
      </c>
      <c r="K309" s="53">
        <v>3</v>
      </c>
      <c r="L309" s="53">
        <v>2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13</v>
      </c>
      <c r="F310" s="53">
        <v>1</v>
      </c>
      <c r="G310" s="53">
        <v>0</v>
      </c>
      <c r="H310" s="53">
        <v>2</v>
      </c>
      <c r="I310" s="53">
        <v>0</v>
      </c>
      <c r="J310" s="53">
        <v>0</v>
      </c>
      <c r="K310" s="53">
        <v>0</v>
      </c>
      <c r="L310" s="53">
        <v>3</v>
      </c>
      <c r="M310" s="53">
        <v>1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6</v>
      </c>
      <c r="F311" s="53">
        <v>0</v>
      </c>
      <c r="G311" s="53">
        <v>1</v>
      </c>
      <c r="H311" s="53">
        <v>2</v>
      </c>
      <c r="I311" s="53">
        <v>1</v>
      </c>
      <c r="J311" s="53">
        <v>1</v>
      </c>
      <c r="K311" s="53">
        <v>1</v>
      </c>
      <c r="L311" s="53">
        <v>1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2</v>
      </c>
      <c r="F312" s="53">
        <v>0</v>
      </c>
      <c r="G312" s="53">
        <v>2</v>
      </c>
      <c r="H312" s="53">
        <v>0</v>
      </c>
      <c r="I312" s="53">
        <v>0</v>
      </c>
      <c r="J312" s="53">
        <v>0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1</v>
      </c>
      <c r="C313" s="53">
        <v>1</v>
      </c>
      <c r="D313" s="53">
        <v>0</v>
      </c>
      <c r="E313" s="53">
        <v>9</v>
      </c>
      <c r="F313" s="53">
        <v>0</v>
      </c>
      <c r="G313" s="53">
        <v>0</v>
      </c>
      <c r="H313" s="53">
        <v>0</v>
      </c>
      <c r="I313" s="53">
        <v>0</v>
      </c>
      <c r="J313" s="53">
        <v>1</v>
      </c>
      <c r="K313" s="53">
        <v>1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4</v>
      </c>
      <c r="C314" s="53">
        <v>5</v>
      </c>
      <c r="D314" s="53">
        <v>0</v>
      </c>
      <c r="E314" s="53">
        <v>46</v>
      </c>
      <c r="F314" s="53">
        <v>0</v>
      </c>
      <c r="G314" s="53">
        <v>10</v>
      </c>
      <c r="H314" s="53">
        <v>30</v>
      </c>
      <c r="I314" s="53">
        <v>3</v>
      </c>
      <c r="J314" s="53">
        <v>4</v>
      </c>
      <c r="K314" s="53">
        <v>2</v>
      </c>
      <c r="L314" s="53">
        <v>1</v>
      </c>
      <c r="M314" s="53">
        <v>3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3</v>
      </c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7</v>
      </c>
      <c r="F316" s="53">
        <v>3</v>
      </c>
      <c r="G316" s="53">
        <v>0</v>
      </c>
      <c r="H316" s="53">
        <v>0</v>
      </c>
      <c r="I316" s="53">
        <v>0</v>
      </c>
      <c r="J316" s="53">
        <v>1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3</v>
      </c>
      <c r="C317" s="53">
        <v>3</v>
      </c>
      <c r="D317" s="53">
        <v>0</v>
      </c>
      <c r="E317" s="53">
        <v>239</v>
      </c>
      <c r="F317" s="53">
        <v>3</v>
      </c>
      <c r="G317" s="53">
        <v>46</v>
      </c>
      <c r="H317" s="53">
        <v>80</v>
      </c>
      <c r="I317" s="53">
        <v>14</v>
      </c>
      <c r="J317" s="53">
        <v>36</v>
      </c>
      <c r="K317" s="53">
        <v>10</v>
      </c>
      <c r="L317" s="53">
        <v>14</v>
      </c>
      <c r="M317" s="53">
        <v>12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6</v>
      </c>
      <c r="F318" s="53">
        <v>2</v>
      </c>
      <c r="G318" s="53">
        <v>0</v>
      </c>
      <c r="H318" s="53">
        <v>0</v>
      </c>
      <c r="I318" s="53">
        <v>0</v>
      </c>
      <c r="J318" s="53">
        <v>1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6</v>
      </c>
      <c r="F319" s="53">
        <v>2</v>
      </c>
      <c r="G319" s="53">
        <v>0</v>
      </c>
      <c r="H319" s="53">
        <v>2</v>
      </c>
      <c r="I319" s="53">
        <v>0</v>
      </c>
      <c r="J319" s="53">
        <v>1</v>
      </c>
      <c r="K319" s="53">
        <v>1</v>
      </c>
      <c r="L319" s="53">
        <v>0</v>
      </c>
      <c r="M319" s="53">
        <v>1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6</v>
      </c>
      <c r="F320" s="53">
        <v>6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13</v>
      </c>
      <c r="F321" s="53">
        <v>1</v>
      </c>
      <c r="G321" s="53">
        <v>0</v>
      </c>
      <c r="H321" s="53">
        <v>2</v>
      </c>
      <c r="I321" s="53">
        <v>0</v>
      </c>
      <c r="J321" s="53">
        <v>2</v>
      </c>
      <c r="K321" s="53">
        <v>0</v>
      </c>
      <c r="L321" s="53">
        <v>2</v>
      </c>
      <c r="M321" s="53">
        <v>1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4</v>
      </c>
      <c r="F322" s="53">
        <v>0</v>
      </c>
      <c r="G322" s="53">
        <v>0</v>
      </c>
      <c r="H322" s="53">
        <v>0</v>
      </c>
      <c r="I322" s="53">
        <v>0</v>
      </c>
      <c r="J322" s="53">
        <v>1</v>
      </c>
      <c r="K322" s="53">
        <v>1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6</v>
      </c>
      <c r="C323" s="53">
        <v>6</v>
      </c>
      <c r="D323" s="53">
        <v>3</v>
      </c>
      <c r="E323" s="53">
        <v>339</v>
      </c>
      <c r="F323" s="53">
        <v>7</v>
      </c>
      <c r="G323" s="53">
        <v>54</v>
      </c>
      <c r="H323" s="53">
        <v>266</v>
      </c>
      <c r="I323" s="53">
        <v>29</v>
      </c>
      <c r="J323" s="53">
        <v>42</v>
      </c>
      <c r="K323" s="53">
        <v>23</v>
      </c>
      <c r="L323" s="53">
        <v>17</v>
      </c>
      <c r="M323" s="53">
        <v>37</v>
      </c>
      <c r="N323" s="53">
        <v>3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3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1</v>
      </c>
      <c r="C325" s="53">
        <v>1</v>
      </c>
      <c r="D325" s="53">
        <v>0</v>
      </c>
      <c r="E325" s="53">
        <v>11</v>
      </c>
      <c r="F325" s="53">
        <v>0</v>
      </c>
      <c r="G325" s="53">
        <v>4</v>
      </c>
      <c r="H325" s="53">
        <v>0</v>
      </c>
      <c r="I325" s="53">
        <v>0</v>
      </c>
      <c r="J325" s="53">
        <v>1</v>
      </c>
      <c r="K325" s="53">
        <v>0</v>
      </c>
      <c r="L325" s="53">
        <v>0</v>
      </c>
      <c r="M325" s="53">
        <v>2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2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2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3</v>
      </c>
      <c r="F327" s="53">
        <v>0</v>
      </c>
      <c r="G327" s="53">
        <v>1</v>
      </c>
      <c r="H327" s="53">
        <v>0</v>
      </c>
      <c r="I327" s="53">
        <v>0</v>
      </c>
      <c r="J327" s="53">
        <v>1</v>
      </c>
      <c r="K327" s="53">
        <v>1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2</v>
      </c>
      <c r="F328" s="53">
        <v>1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1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17</v>
      </c>
      <c r="F329" s="53">
        <v>5</v>
      </c>
      <c r="G329" s="53">
        <v>0</v>
      </c>
      <c r="H329" s="53">
        <v>0</v>
      </c>
      <c r="I329" s="53">
        <v>0</v>
      </c>
      <c r="J329" s="53">
        <v>1</v>
      </c>
      <c r="K329" s="53">
        <v>1</v>
      </c>
      <c r="L329" s="53">
        <v>0</v>
      </c>
      <c r="M329" s="53">
        <v>1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6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1</v>
      </c>
      <c r="C331" s="53">
        <v>1</v>
      </c>
      <c r="D331" s="53">
        <v>0</v>
      </c>
      <c r="E331" s="53">
        <v>3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1</v>
      </c>
      <c r="C332" s="53">
        <v>1</v>
      </c>
      <c r="D332" s="53">
        <v>0</v>
      </c>
      <c r="E332" s="53">
        <v>20</v>
      </c>
      <c r="F332" s="53">
        <v>5</v>
      </c>
      <c r="G332" s="53">
        <v>1</v>
      </c>
      <c r="H332" s="53">
        <v>2</v>
      </c>
      <c r="I332" s="53">
        <v>0</v>
      </c>
      <c r="J332" s="53">
        <v>1</v>
      </c>
      <c r="K332" s="53">
        <v>1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4</v>
      </c>
      <c r="F333" s="53">
        <v>0</v>
      </c>
      <c r="G333" s="53">
        <v>0</v>
      </c>
      <c r="H333" s="53">
        <v>2</v>
      </c>
      <c r="I333" s="53">
        <v>0</v>
      </c>
      <c r="J333" s="53">
        <v>0</v>
      </c>
      <c r="K333" s="53">
        <v>1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5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2</v>
      </c>
      <c r="C337" s="53">
        <v>2</v>
      </c>
      <c r="D337" s="53">
        <v>0</v>
      </c>
      <c r="E337" s="53">
        <v>40</v>
      </c>
      <c r="F337" s="53">
        <v>4</v>
      </c>
      <c r="G337" s="53">
        <v>2</v>
      </c>
      <c r="H337" s="53">
        <v>7</v>
      </c>
      <c r="I337" s="53">
        <v>4</v>
      </c>
      <c r="J337" s="53">
        <v>4</v>
      </c>
      <c r="K337" s="53">
        <v>2</v>
      </c>
      <c r="L337" s="53">
        <v>6</v>
      </c>
      <c r="M337" s="53">
        <v>1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64</v>
      </c>
      <c r="C338" s="53">
        <v>70</v>
      </c>
      <c r="D338" s="53">
        <v>0</v>
      </c>
      <c r="E338" s="53">
        <v>2621</v>
      </c>
      <c r="F338" s="53">
        <v>5</v>
      </c>
      <c r="G338" s="53">
        <v>337</v>
      </c>
      <c r="H338" s="53">
        <v>2907</v>
      </c>
      <c r="I338" s="53">
        <v>874</v>
      </c>
      <c r="J338" s="53">
        <v>419</v>
      </c>
      <c r="K338" s="53">
        <v>79</v>
      </c>
      <c r="L338" s="53">
        <v>55</v>
      </c>
      <c r="M338" s="53">
        <v>105</v>
      </c>
      <c r="N338" s="53">
        <v>0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8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2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1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12</v>
      </c>
      <c r="F342" s="53">
        <v>2</v>
      </c>
      <c r="G342" s="53">
        <v>1</v>
      </c>
      <c r="H342" s="53">
        <v>0</v>
      </c>
      <c r="I342" s="53">
        <v>0</v>
      </c>
      <c r="J342" s="53">
        <v>0</v>
      </c>
      <c r="K342" s="53">
        <v>0</v>
      </c>
      <c r="L342" s="53">
        <v>2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2</v>
      </c>
      <c r="F343" s="53">
        <v>1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1</v>
      </c>
      <c r="H344" s="53">
        <v>0</v>
      </c>
      <c r="I344" s="53">
        <v>0</v>
      </c>
      <c r="J344" s="53">
        <v>0</v>
      </c>
      <c r="K344" s="53">
        <v>1</v>
      </c>
      <c r="L344" s="53">
        <v>1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2</v>
      </c>
      <c r="F345" s="53">
        <v>1</v>
      </c>
      <c r="G345" s="53">
        <v>0</v>
      </c>
      <c r="H345" s="53">
        <v>0</v>
      </c>
      <c r="I345" s="53">
        <v>0</v>
      </c>
      <c r="J345" s="53">
        <v>1</v>
      </c>
      <c r="K345" s="53">
        <v>1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0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29</v>
      </c>
      <c r="F348" s="53">
        <v>8</v>
      </c>
      <c r="G348" s="53">
        <v>1</v>
      </c>
      <c r="H348" s="53">
        <v>0</v>
      </c>
      <c r="I348" s="53">
        <v>0</v>
      </c>
      <c r="J348" s="53">
        <v>1</v>
      </c>
      <c r="K348" s="53">
        <v>0</v>
      </c>
      <c r="L348" s="53">
        <v>0</v>
      </c>
      <c r="M348" s="53">
        <v>1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2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1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3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3</v>
      </c>
      <c r="F351" s="53">
        <v>0</v>
      </c>
      <c r="G351" s="53">
        <v>1</v>
      </c>
      <c r="H351" s="53">
        <v>0</v>
      </c>
      <c r="I351" s="53">
        <v>0</v>
      </c>
      <c r="J351" s="53">
        <v>2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6</v>
      </c>
      <c r="F352" s="53">
        <v>0</v>
      </c>
      <c r="G352" s="53">
        <v>0</v>
      </c>
      <c r="H352" s="53">
        <v>0</v>
      </c>
      <c r="I352" s="53">
        <v>0</v>
      </c>
      <c r="J352" s="53">
        <v>1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3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14</v>
      </c>
      <c r="F354" s="53">
        <v>1</v>
      </c>
      <c r="G354" s="53">
        <v>1</v>
      </c>
      <c r="H354" s="53">
        <v>0</v>
      </c>
      <c r="I354" s="53">
        <v>0</v>
      </c>
      <c r="J354" s="53">
        <v>1</v>
      </c>
      <c r="K354" s="53">
        <v>0</v>
      </c>
      <c r="L354" s="53">
        <v>1</v>
      </c>
      <c r="M354" s="53">
        <v>2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4</v>
      </c>
      <c r="F355" s="53">
        <v>0</v>
      </c>
      <c r="G355" s="53">
        <v>1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3</v>
      </c>
      <c r="C356" s="53">
        <v>3</v>
      </c>
      <c r="D356" s="53">
        <v>1</v>
      </c>
      <c r="E356" s="53">
        <v>313</v>
      </c>
      <c r="F356" s="53">
        <v>13</v>
      </c>
      <c r="G356" s="53">
        <v>21</v>
      </c>
      <c r="H356" s="53">
        <v>179</v>
      </c>
      <c r="I356" s="53">
        <v>8</v>
      </c>
      <c r="J356" s="53">
        <v>33</v>
      </c>
      <c r="K356" s="53">
        <v>17</v>
      </c>
      <c r="L356" s="53">
        <v>28</v>
      </c>
      <c r="M356" s="53">
        <v>18</v>
      </c>
      <c r="N356" s="53">
        <v>1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40</v>
      </c>
      <c r="F357" s="53">
        <v>5</v>
      </c>
      <c r="G357" s="53">
        <v>4</v>
      </c>
      <c r="H357" s="53">
        <v>5</v>
      </c>
      <c r="I357" s="53">
        <v>0</v>
      </c>
      <c r="J357" s="53">
        <v>5</v>
      </c>
      <c r="K357" s="53">
        <v>3</v>
      </c>
      <c r="L357" s="53">
        <v>0</v>
      </c>
      <c r="M357" s="53">
        <v>1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2</v>
      </c>
      <c r="F358" s="53">
        <v>0</v>
      </c>
      <c r="G358" s="53">
        <v>0</v>
      </c>
      <c r="H358" s="53">
        <v>0</v>
      </c>
      <c r="I358" s="53">
        <v>1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1</v>
      </c>
      <c r="C359" s="53">
        <v>1</v>
      </c>
      <c r="D359" s="53">
        <v>0</v>
      </c>
      <c r="E359" s="53">
        <v>13</v>
      </c>
      <c r="F359" s="53">
        <v>0</v>
      </c>
      <c r="G359" s="53">
        <v>1</v>
      </c>
      <c r="H359" s="53">
        <v>2</v>
      </c>
      <c r="I359" s="53">
        <v>0</v>
      </c>
      <c r="J359" s="53">
        <v>0</v>
      </c>
      <c r="K359" s="53">
        <v>0</v>
      </c>
      <c r="L359" s="53">
        <v>1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4</v>
      </c>
      <c r="F360" s="53">
        <v>0</v>
      </c>
      <c r="G360" s="53">
        <v>0</v>
      </c>
      <c r="H360" s="53">
        <v>0</v>
      </c>
      <c r="I360" s="53">
        <v>0</v>
      </c>
      <c r="J360" s="53">
        <v>1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1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23</v>
      </c>
      <c r="F362" s="53">
        <v>2</v>
      </c>
      <c r="G362" s="53">
        <v>1</v>
      </c>
      <c r="H362" s="53">
        <v>3</v>
      </c>
      <c r="I362" s="53">
        <v>0</v>
      </c>
      <c r="J362" s="53">
        <v>2</v>
      </c>
      <c r="K362" s="53">
        <v>2</v>
      </c>
      <c r="L362" s="53">
        <v>8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5</v>
      </c>
      <c r="F363" s="53">
        <v>0</v>
      </c>
      <c r="G363" s="53">
        <v>1</v>
      </c>
      <c r="H363" s="53">
        <v>0</v>
      </c>
      <c r="I363" s="53">
        <v>0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6</v>
      </c>
      <c r="F364" s="53">
        <v>2</v>
      </c>
      <c r="G364" s="53">
        <v>0</v>
      </c>
      <c r="H364" s="53">
        <v>2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2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1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1</v>
      </c>
      <c r="C366" s="53">
        <v>1</v>
      </c>
      <c r="D366" s="53">
        <v>0</v>
      </c>
      <c r="E366" s="53">
        <v>31</v>
      </c>
      <c r="F366" s="53">
        <v>6</v>
      </c>
      <c r="G366" s="53">
        <v>1</v>
      </c>
      <c r="H366" s="53">
        <v>4</v>
      </c>
      <c r="I366" s="53">
        <v>0</v>
      </c>
      <c r="J366" s="53">
        <v>0</v>
      </c>
      <c r="K366" s="53">
        <v>3</v>
      </c>
      <c r="L366" s="53">
        <v>4</v>
      </c>
      <c r="M366" s="53">
        <v>1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2</v>
      </c>
      <c r="F367" s="53">
        <v>0</v>
      </c>
      <c r="G367" s="53">
        <v>0</v>
      </c>
      <c r="H367" s="53">
        <v>1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2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23</v>
      </c>
      <c r="F369" s="53">
        <v>1</v>
      </c>
      <c r="G369" s="53">
        <v>1</v>
      </c>
      <c r="H369" s="53">
        <v>0</v>
      </c>
      <c r="I369" s="53">
        <v>0</v>
      </c>
      <c r="J369" s="53">
        <v>2</v>
      </c>
      <c r="K369" s="53">
        <v>1</v>
      </c>
      <c r="L369" s="53">
        <v>0</v>
      </c>
      <c r="M369" s="53">
        <v>3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3</v>
      </c>
      <c r="F370" s="53">
        <v>1</v>
      </c>
      <c r="G370" s="53">
        <v>0</v>
      </c>
      <c r="H370" s="53">
        <v>0</v>
      </c>
      <c r="I370" s="53">
        <v>0</v>
      </c>
      <c r="J370" s="53">
        <v>1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5</v>
      </c>
      <c r="F371" s="53">
        <v>0</v>
      </c>
      <c r="G371" s="53">
        <v>0</v>
      </c>
      <c r="H371" s="53">
        <v>1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10</v>
      </c>
      <c r="F372" s="53">
        <v>0</v>
      </c>
      <c r="G372" s="53">
        <v>1</v>
      </c>
      <c r="H372" s="53">
        <v>0</v>
      </c>
      <c r="I372" s="53">
        <v>0</v>
      </c>
      <c r="J372" s="53">
        <v>3</v>
      </c>
      <c r="K372" s="53">
        <v>1</v>
      </c>
      <c r="L372" s="53">
        <v>1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10</v>
      </c>
      <c r="F373" s="53">
        <v>0</v>
      </c>
      <c r="G373" s="53">
        <v>0</v>
      </c>
      <c r="H373" s="53">
        <v>2</v>
      </c>
      <c r="I373" s="53">
        <v>0</v>
      </c>
      <c r="J373" s="53">
        <v>1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</v>
      </c>
      <c r="F375" s="53">
        <v>0</v>
      </c>
      <c r="G375" s="53">
        <v>0</v>
      </c>
      <c r="H375" s="53">
        <v>1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6</v>
      </c>
      <c r="C376" s="53">
        <v>6</v>
      </c>
      <c r="D376" s="53">
        <v>0</v>
      </c>
      <c r="E376" s="53">
        <v>159</v>
      </c>
      <c r="F376" s="53">
        <v>3</v>
      </c>
      <c r="G376" s="53">
        <v>46</v>
      </c>
      <c r="H376" s="53">
        <v>30</v>
      </c>
      <c r="I376" s="53">
        <v>4</v>
      </c>
      <c r="J376" s="53">
        <v>17</v>
      </c>
      <c r="K376" s="53">
        <v>11</v>
      </c>
      <c r="L376" s="53">
        <v>6</v>
      </c>
      <c r="M376" s="53">
        <v>9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3</v>
      </c>
      <c r="F377" s="53">
        <v>1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3</v>
      </c>
      <c r="C378" s="53">
        <v>3</v>
      </c>
      <c r="D378" s="53">
        <v>0</v>
      </c>
      <c r="E378" s="53">
        <v>324</v>
      </c>
      <c r="F378" s="53">
        <v>18</v>
      </c>
      <c r="G378" s="53">
        <v>19</v>
      </c>
      <c r="H378" s="53">
        <v>136</v>
      </c>
      <c r="I378" s="53">
        <v>4</v>
      </c>
      <c r="J378" s="53">
        <v>61</v>
      </c>
      <c r="K378" s="53">
        <v>21</v>
      </c>
      <c r="L378" s="53">
        <v>35</v>
      </c>
      <c r="M378" s="53">
        <v>14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2</v>
      </c>
      <c r="F379" s="53">
        <v>0</v>
      </c>
      <c r="G379" s="53">
        <v>0</v>
      </c>
      <c r="H379" s="53">
        <v>0</v>
      </c>
      <c r="I379" s="53">
        <v>0</v>
      </c>
      <c r="J379" s="53">
        <v>1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1</v>
      </c>
      <c r="C380" s="53">
        <v>1</v>
      </c>
      <c r="D380" s="53">
        <v>0</v>
      </c>
      <c r="E380" s="53">
        <v>75</v>
      </c>
      <c r="F380" s="53">
        <v>2</v>
      </c>
      <c r="G380" s="53">
        <v>4</v>
      </c>
      <c r="H380" s="53">
        <v>6</v>
      </c>
      <c r="I380" s="53">
        <v>0</v>
      </c>
      <c r="J380" s="53">
        <v>2</v>
      </c>
      <c r="K380" s="53">
        <v>2</v>
      </c>
      <c r="L380" s="53">
        <v>7</v>
      </c>
      <c r="M380" s="53">
        <v>3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1</v>
      </c>
      <c r="C382" s="53">
        <v>1</v>
      </c>
      <c r="D382" s="53">
        <v>0</v>
      </c>
      <c r="E382" s="53">
        <v>97</v>
      </c>
      <c r="F382" s="53">
        <v>4</v>
      </c>
      <c r="G382" s="53">
        <v>2</v>
      </c>
      <c r="H382" s="53">
        <v>10</v>
      </c>
      <c r="I382" s="53">
        <v>0</v>
      </c>
      <c r="J382" s="53">
        <v>5</v>
      </c>
      <c r="K382" s="53">
        <v>1</v>
      </c>
      <c r="L382" s="53">
        <v>1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6</v>
      </c>
      <c r="F383" s="53">
        <v>1</v>
      </c>
      <c r="G383" s="53">
        <v>0</v>
      </c>
      <c r="H383" s="53">
        <v>0</v>
      </c>
      <c r="I383" s="53">
        <v>0</v>
      </c>
      <c r="J383" s="53">
        <v>1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0</v>
      </c>
      <c r="E384" s="53">
        <v>90</v>
      </c>
      <c r="F384" s="53">
        <v>19</v>
      </c>
      <c r="G384" s="53">
        <v>5</v>
      </c>
      <c r="H384" s="53">
        <v>9</v>
      </c>
      <c r="I384" s="53">
        <v>0</v>
      </c>
      <c r="J384" s="53">
        <v>7</v>
      </c>
      <c r="K384" s="53">
        <v>6</v>
      </c>
      <c r="L384" s="53">
        <v>2</v>
      </c>
      <c r="M384" s="53">
        <v>3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78</v>
      </c>
      <c r="F385" s="53">
        <v>5</v>
      </c>
      <c r="G385" s="53">
        <v>2</v>
      </c>
      <c r="H385" s="53">
        <v>5</v>
      </c>
      <c r="I385" s="53">
        <v>0</v>
      </c>
      <c r="J385" s="53">
        <v>8</v>
      </c>
      <c r="K385" s="53">
        <v>2</v>
      </c>
      <c r="L385" s="53">
        <v>9</v>
      </c>
      <c r="M385" s="53">
        <v>9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2</v>
      </c>
      <c r="C386" s="53">
        <v>2</v>
      </c>
      <c r="D386" s="53">
        <v>0</v>
      </c>
      <c r="E386" s="53">
        <v>155</v>
      </c>
      <c r="F386" s="53">
        <v>7</v>
      </c>
      <c r="G386" s="53">
        <v>10</v>
      </c>
      <c r="H386" s="53">
        <v>20</v>
      </c>
      <c r="I386" s="53">
        <v>1</v>
      </c>
      <c r="J386" s="53">
        <v>9</v>
      </c>
      <c r="K386" s="53">
        <v>5</v>
      </c>
      <c r="L386" s="53">
        <v>6</v>
      </c>
      <c r="M386" s="53">
        <v>2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1</v>
      </c>
      <c r="C387" s="53">
        <v>1</v>
      </c>
      <c r="D387" s="53">
        <v>0</v>
      </c>
      <c r="E387" s="53">
        <v>32</v>
      </c>
      <c r="F387" s="53">
        <v>5</v>
      </c>
      <c r="G387" s="53">
        <v>5</v>
      </c>
      <c r="H387" s="53">
        <v>15</v>
      </c>
      <c r="I387" s="53">
        <v>4</v>
      </c>
      <c r="J387" s="53">
        <v>5</v>
      </c>
      <c r="K387" s="53">
        <v>1</v>
      </c>
      <c r="L387" s="53">
        <v>6</v>
      </c>
      <c r="M387" s="53">
        <v>1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9</v>
      </c>
      <c r="F388" s="53">
        <v>4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3</v>
      </c>
      <c r="F389" s="53">
        <v>0</v>
      </c>
      <c r="G389" s="53">
        <v>3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2</v>
      </c>
      <c r="F390" s="53">
        <v>1</v>
      </c>
      <c r="G390" s="53">
        <v>0</v>
      </c>
      <c r="H390" s="53">
        <v>2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1</v>
      </c>
      <c r="C391" s="53">
        <v>1</v>
      </c>
      <c r="D391" s="53">
        <v>0</v>
      </c>
      <c r="E391" s="53">
        <v>21</v>
      </c>
      <c r="F391" s="53">
        <v>2</v>
      </c>
      <c r="G391" s="53">
        <v>1</v>
      </c>
      <c r="H391" s="53">
        <v>0</v>
      </c>
      <c r="I391" s="53">
        <v>0</v>
      </c>
      <c r="J391" s="53">
        <v>1</v>
      </c>
      <c r="K391" s="53">
        <v>1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6</v>
      </c>
      <c r="F392" s="53">
        <v>0</v>
      </c>
      <c r="G392" s="53">
        <v>1</v>
      </c>
      <c r="H392" s="53">
        <v>0</v>
      </c>
      <c r="I392" s="53">
        <v>0</v>
      </c>
      <c r="J392" s="53">
        <v>2</v>
      </c>
      <c r="K392" s="53">
        <v>2</v>
      </c>
      <c r="L392" s="53">
        <v>2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1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</v>
      </c>
      <c r="C394" s="53">
        <v>1</v>
      </c>
      <c r="D394" s="53">
        <v>0</v>
      </c>
      <c r="E394" s="53">
        <v>88</v>
      </c>
      <c r="F394" s="53">
        <v>15</v>
      </c>
      <c r="G394" s="53">
        <v>4</v>
      </c>
      <c r="H394" s="53">
        <v>9</v>
      </c>
      <c r="I394" s="53">
        <v>0</v>
      </c>
      <c r="J394" s="53">
        <v>11</v>
      </c>
      <c r="K394" s="53">
        <v>3</v>
      </c>
      <c r="L394" s="53">
        <v>6</v>
      </c>
      <c r="M394" s="53">
        <v>1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4</v>
      </c>
      <c r="F395" s="53">
        <v>0</v>
      </c>
      <c r="G395" s="53">
        <v>0</v>
      </c>
      <c r="H395" s="53">
        <v>0</v>
      </c>
      <c r="I395" s="53">
        <v>0</v>
      </c>
      <c r="J395" s="53">
        <v>1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20</v>
      </c>
      <c r="F396" s="53">
        <v>7</v>
      </c>
      <c r="G396" s="53">
        <v>1</v>
      </c>
      <c r="H396" s="53">
        <v>0</v>
      </c>
      <c r="I396" s="53">
        <v>0</v>
      </c>
      <c r="J396" s="53">
        <v>2</v>
      </c>
      <c r="K396" s="53">
        <v>2</v>
      </c>
      <c r="L396" s="53">
        <v>0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2</v>
      </c>
      <c r="C397" s="53">
        <v>2</v>
      </c>
      <c r="D397" s="53">
        <v>0</v>
      </c>
      <c r="E397" s="53">
        <v>27</v>
      </c>
      <c r="F397" s="53">
        <v>1</v>
      </c>
      <c r="G397" s="53">
        <v>2</v>
      </c>
      <c r="H397" s="53">
        <v>5</v>
      </c>
      <c r="I397" s="53">
        <v>0</v>
      </c>
      <c r="J397" s="53">
        <v>4</v>
      </c>
      <c r="K397" s="53">
        <v>1</v>
      </c>
      <c r="L397" s="53">
        <v>2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80</v>
      </c>
      <c r="F398" s="53">
        <v>11</v>
      </c>
      <c r="G398" s="53">
        <v>7</v>
      </c>
      <c r="H398" s="53">
        <v>4</v>
      </c>
      <c r="I398" s="53">
        <v>0</v>
      </c>
      <c r="J398" s="53">
        <v>6</v>
      </c>
      <c r="K398" s="53">
        <v>2</v>
      </c>
      <c r="L398" s="53">
        <v>3</v>
      </c>
      <c r="M398" s="53">
        <v>2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9</v>
      </c>
      <c r="F399" s="53">
        <v>1</v>
      </c>
      <c r="G399" s="53">
        <v>1</v>
      </c>
      <c r="H399" s="53">
        <v>2</v>
      </c>
      <c r="I399" s="53">
        <v>0</v>
      </c>
      <c r="J399" s="53">
        <v>3</v>
      </c>
      <c r="K399" s="53">
        <v>1</v>
      </c>
      <c r="L399" s="53">
        <v>5</v>
      </c>
      <c r="M399" s="53">
        <v>1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3</v>
      </c>
      <c r="F400" s="53">
        <v>1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1</v>
      </c>
      <c r="F401" s="53">
        <v>0</v>
      </c>
      <c r="G401" s="53">
        <v>1</v>
      </c>
      <c r="H401" s="53">
        <v>0</v>
      </c>
      <c r="I401" s="53">
        <v>0</v>
      </c>
      <c r="J401" s="53">
        <v>1</v>
      </c>
      <c r="K401" s="53">
        <v>1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2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2</v>
      </c>
      <c r="F404" s="53">
        <v>2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3</v>
      </c>
      <c r="F405" s="53">
        <v>0</v>
      </c>
      <c r="G405" s="53">
        <v>0</v>
      </c>
      <c r="H405" s="53">
        <v>1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1</v>
      </c>
      <c r="F406" s="53">
        <v>0</v>
      </c>
      <c r="G406" s="53">
        <v>0</v>
      </c>
      <c r="H406" s="53">
        <v>0</v>
      </c>
      <c r="I406" s="53">
        <v>0</v>
      </c>
      <c r="J406" s="53">
        <v>1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1</v>
      </c>
      <c r="C407" s="53">
        <v>1</v>
      </c>
      <c r="D407" s="53">
        <v>0</v>
      </c>
      <c r="E407" s="53">
        <v>34</v>
      </c>
      <c r="F407" s="53">
        <v>2</v>
      </c>
      <c r="G407" s="53">
        <v>1</v>
      </c>
      <c r="H407" s="53">
        <v>2</v>
      </c>
      <c r="I407" s="53">
        <v>0</v>
      </c>
      <c r="J407" s="53">
        <v>3</v>
      </c>
      <c r="K407" s="53">
        <v>3</v>
      </c>
      <c r="L407" s="53">
        <v>1</v>
      </c>
      <c r="M407" s="53">
        <v>0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3</v>
      </c>
      <c r="F408" s="53">
        <v>0</v>
      </c>
      <c r="G408" s="53">
        <v>1</v>
      </c>
      <c r="H408" s="53">
        <v>0</v>
      </c>
      <c r="I408" s="53">
        <v>0</v>
      </c>
      <c r="J408" s="53">
        <v>3</v>
      </c>
      <c r="K408" s="53">
        <v>1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1</v>
      </c>
      <c r="F410" s="53">
        <v>1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5</v>
      </c>
      <c r="C411" s="53">
        <v>5</v>
      </c>
      <c r="D411" s="53">
        <v>0</v>
      </c>
      <c r="E411" s="53">
        <v>318</v>
      </c>
      <c r="F411" s="53">
        <v>2</v>
      </c>
      <c r="G411" s="53">
        <v>76</v>
      </c>
      <c r="H411" s="53">
        <v>186</v>
      </c>
      <c r="I411" s="53">
        <v>60</v>
      </c>
      <c r="J411" s="53">
        <v>38</v>
      </c>
      <c r="K411" s="53">
        <v>13</v>
      </c>
      <c r="L411" s="53">
        <v>8</v>
      </c>
      <c r="M411" s="53">
        <v>12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37</v>
      </c>
      <c r="F412" s="53">
        <v>7</v>
      </c>
      <c r="G412" s="53">
        <v>1</v>
      </c>
      <c r="H412" s="53">
        <v>3</v>
      </c>
      <c r="I412" s="53">
        <v>1</v>
      </c>
      <c r="J412" s="53">
        <v>2</v>
      </c>
      <c r="K412" s="53">
        <v>0</v>
      </c>
      <c r="L412" s="53">
        <v>0</v>
      </c>
      <c r="M412" s="53">
        <v>3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1</v>
      </c>
      <c r="E413" s="53">
        <v>62</v>
      </c>
      <c r="F413" s="53">
        <v>6</v>
      </c>
      <c r="G413" s="53">
        <v>3</v>
      </c>
      <c r="H413" s="53">
        <v>9</v>
      </c>
      <c r="I413" s="53">
        <v>0</v>
      </c>
      <c r="J413" s="53">
        <v>3</v>
      </c>
      <c r="K413" s="53">
        <v>4</v>
      </c>
      <c r="L413" s="53">
        <v>3</v>
      </c>
      <c r="M413" s="53">
        <v>0</v>
      </c>
      <c r="N413" s="53">
        <v>1</v>
      </c>
      <c r="O413" s="53">
        <v>0</v>
      </c>
    </row>
    <row r="414" spans="1:15" x14ac:dyDescent="0.25">
      <c r="A414" s="57" t="s">
        <v>419</v>
      </c>
      <c r="B414" s="53">
        <v>1</v>
      </c>
      <c r="C414" s="53">
        <v>1</v>
      </c>
      <c r="D414" s="53">
        <v>0</v>
      </c>
      <c r="E414" s="53">
        <v>16</v>
      </c>
      <c r="F414" s="53">
        <v>1</v>
      </c>
      <c r="G414" s="53">
        <v>2</v>
      </c>
      <c r="H414" s="53">
        <v>1</v>
      </c>
      <c r="I414" s="53">
        <v>0</v>
      </c>
      <c r="J414" s="53">
        <v>4</v>
      </c>
      <c r="K414" s="53">
        <v>3</v>
      </c>
      <c r="L414" s="53">
        <v>2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5</v>
      </c>
      <c r="F415" s="53">
        <v>0</v>
      </c>
      <c r="G415" s="53">
        <v>0</v>
      </c>
      <c r="H415" s="53">
        <v>0</v>
      </c>
      <c r="I415" s="53">
        <v>0</v>
      </c>
      <c r="J415" s="53">
        <v>1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4</v>
      </c>
      <c r="F416" s="53">
        <v>2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8</v>
      </c>
      <c r="F417" s="53">
        <v>3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10</v>
      </c>
      <c r="F418" s="53">
        <v>7</v>
      </c>
      <c r="G418" s="53">
        <v>0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1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1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3</v>
      </c>
      <c r="F421" s="53">
        <v>1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2</v>
      </c>
      <c r="F422" s="53">
        <v>1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29</v>
      </c>
      <c r="F423" s="53">
        <v>11</v>
      </c>
      <c r="G423" s="53">
        <v>0</v>
      </c>
      <c r="H423" s="53">
        <v>1</v>
      </c>
      <c r="I423" s="53">
        <v>0</v>
      </c>
      <c r="J423" s="53">
        <v>2</v>
      </c>
      <c r="K423" s="53">
        <v>1</v>
      </c>
      <c r="L423" s="53">
        <v>0</v>
      </c>
      <c r="M423" s="53">
        <v>1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49</v>
      </c>
      <c r="F424" s="53">
        <v>0</v>
      </c>
      <c r="G424" s="53">
        <v>2</v>
      </c>
      <c r="H424" s="53">
        <v>2</v>
      </c>
      <c r="I424" s="53">
        <v>2</v>
      </c>
      <c r="J424" s="53">
        <v>4</v>
      </c>
      <c r="K424" s="53">
        <v>0</v>
      </c>
      <c r="L424" s="53">
        <v>3</v>
      </c>
      <c r="M424" s="53">
        <v>0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35</v>
      </c>
      <c r="F425" s="53">
        <v>3</v>
      </c>
      <c r="G425" s="53">
        <v>0</v>
      </c>
      <c r="H425" s="53">
        <v>3</v>
      </c>
      <c r="I425" s="53">
        <v>0</v>
      </c>
      <c r="J425" s="53">
        <v>0</v>
      </c>
      <c r="K425" s="53">
        <v>3</v>
      </c>
      <c r="L425" s="53">
        <v>1</v>
      </c>
      <c r="M425" s="53">
        <v>0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7</v>
      </c>
      <c r="F426" s="53">
        <v>1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1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2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1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3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15</v>
      </c>
      <c r="F430" s="53">
        <v>2</v>
      </c>
      <c r="G430" s="53">
        <v>0</v>
      </c>
      <c r="H430" s="53">
        <v>2</v>
      </c>
      <c r="I430" s="53">
        <v>0</v>
      </c>
      <c r="J430" s="53">
        <v>1</v>
      </c>
      <c r="K430" s="53">
        <v>0</v>
      </c>
      <c r="L430" s="53">
        <v>1</v>
      </c>
      <c r="M430" s="53">
        <v>3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78</v>
      </c>
      <c r="F431" s="53">
        <v>1</v>
      </c>
      <c r="G431" s="53">
        <v>15</v>
      </c>
      <c r="H431" s="53">
        <v>46</v>
      </c>
      <c r="I431" s="53">
        <v>11</v>
      </c>
      <c r="J431" s="53">
        <v>3</v>
      </c>
      <c r="K431" s="53">
        <v>6</v>
      </c>
      <c r="L431" s="53">
        <v>6</v>
      </c>
      <c r="M431" s="53">
        <v>3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3</v>
      </c>
      <c r="C432" s="53">
        <v>4</v>
      </c>
      <c r="D432" s="53">
        <v>0</v>
      </c>
      <c r="E432" s="53">
        <v>197</v>
      </c>
      <c r="F432" s="53">
        <v>5</v>
      </c>
      <c r="G432" s="53">
        <v>28</v>
      </c>
      <c r="H432" s="53">
        <v>163</v>
      </c>
      <c r="I432" s="53">
        <v>24</v>
      </c>
      <c r="J432" s="53">
        <v>12</v>
      </c>
      <c r="K432" s="53">
        <v>11</v>
      </c>
      <c r="L432" s="53">
        <v>6</v>
      </c>
      <c r="M432" s="53">
        <v>12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24</v>
      </c>
      <c r="F433" s="53">
        <v>1</v>
      </c>
      <c r="G433" s="53">
        <v>4</v>
      </c>
      <c r="H433" s="53">
        <v>5</v>
      </c>
      <c r="I433" s="53">
        <v>2</v>
      </c>
      <c r="J433" s="53">
        <v>10</v>
      </c>
      <c r="K433" s="53">
        <v>3</v>
      </c>
      <c r="L433" s="53">
        <v>0</v>
      </c>
      <c r="M433" s="53">
        <v>1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17</v>
      </c>
      <c r="F434" s="53">
        <v>4</v>
      </c>
      <c r="G434" s="53">
        <v>0</v>
      </c>
      <c r="H434" s="53">
        <v>5</v>
      </c>
      <c r="I434" s="53">
        <v>0</v>
      </c>
      <c r="J434" s="53">
        <v>2</v>
      </c>
      <c r="K434" s="53">
        <v>1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1</v>
      </c>
      <c r="C435" s="53">
        <v>1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1</v>
      </c>
      <c r="C436" s="53">
        <v>1</v>
      </c>
      <c r="D436" s="53">
        <v>0</v>
      </c>
      <c r="E436" s="53">
        <v>3</v>
      </c>
      <c r="F436" s="53">
        <v>1</v>
      </c>
      <c r="G436" s="53">
        <v>0</v>
      </c>
      <c r="H436" s="53">
        <v>1</v>
      </c>
      <c r="I436" s="53">
        <v>0</v>
      </c>
      <c r="J436" s="53">
        <v>0</v>
      </c>
      <c r="K436" s="53">
        <v>2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2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4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6</v>
      </c>
      <c r="F439" s="53">
        <v>2</v>
      </c>
      <c r="G439" s="53">
        <v>0</v>
      </c>
      <c r="H439" s="53">
        <v>1</v>
      </c>
      <c r="I439" s="53">
        <v>0</v>
      </c>
      <c r="J439" s="53">
        <v>0</v>
      </c>
      <c r="K439" s="53">
        <v>0</v>
      </c>
      <c r="L439" s="53">
        <v>0</v>
      </c>
      <c r="M439" s="53">
        <v>1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11</v>
      </c>
      <c r="F440" s="53">
        <v>0</v>
      </c>
      <c r="G440" s="53">
        <v>2</v>
      </c>
      <c r="H440" s="53">
        <v>1</v>
      </c>
      <c r="I440" s="53">
        <v>0</v>
      </c>
      <c r="J440" s="53">
        <v>6</v>
      </c>
      <c r="K440" s="53">
        <v>0</v>
      </c>
      <c r="L440" s="53">
        <v>3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3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8</v>
      </c>
      <c r="F442" s="53">
        <v>1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4</v>
      </c>
      <c r="F443" s="53">
        <v>0</v>
      </c>
      <c r="G443" s="53">
        <v>0</v>
      </c>
      <c r="H443" s="53">
        <v>0</v>
      </c>
      <c r="I443" s="53">
        <v>0</v>
      </c>
      <c r="J443" s="53">
        <v>1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7</v>
      </c>
      <c r="F444" s="53">
        <v>3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2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3</v>
      </c>
      <c r="F446" s="53">
        <v>0</v>
      </c>
      <c r="G446" s="53">
        <v>1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1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2</v>
      </c>
      <c r="F447" s="53">
        <v>0</v>
      </c>
      <c r="G447" s="53">
        <v>1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59</v>
      </c>
      <c r="F448" s="53">
        <v>1</v>
      </c>
      <c r="G448" s="53">
        <v>1</v>
      </c>
      <c r="H448" s="53">
        <v>5</v>
      </c>
      <c r="I448" s="53">
        <v>0</v>
      </c>
      <c r="J448" s="53">
        <v>4</v>
      </c>
      <c r="K448" s="53">
        <v>0</v>
      </c>
      <c r="L448" s="53">
        <v>1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67</v>
      </c>
      <c r="F449" s="53">
        <v>8</v>
      </c>
      <c r="G449" s="53">
        <v>3</v>
      </c>
      <c r="H449" s="53">
        <v>6</v>
      </c>
      <c r="I449" s="53">
        <v>1</v>
      </c>
      <c r="J449" s="53">
        <v>7</v>
      </c>
      <c r="K449" s="53">
        <v>1</v>
      </c>
      <c r="L449" s="53">
        <v>5</v>
      </c>
      <c r="M449" s="53">
        <v>6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9</v>
      </c>
      <c r="F450" s="53">
        <v>4</v>
      </c>
      <c r="G450" s="53">
        <v>1</v>
      </c>
      <c r="H450" s="53">
        <v>2</v>
      </c>
      <c r="I450" s="53">
        <v>0</v>
      </c>
      <c r="J450" s="53">
        <v>0</v>
      </c>
      <c r="K450" s="53">
        <v>0</v>
      </c>
      <c r="L450" s="53">
        <v>1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1</v>
      </c>
      <c r="C451" s="53">
        <v>1</v>
      </c>
      <c r="D451" s="53">
        <v>0</v>
      </c>
      <c r="E451" s="53">
        <v>19</v>
      </c>
      <c r="F451" s="53">
        <v>0</v>
      </c>
      <c r="G451" s="53">
        <v>2</v>
      </c>
      <c r="H451" s="53">
        <v>2</v>
      </c>
      <c r="I451" s="53">
        <v>0</v>
      </c>
      <c r="J451" s="53">
        <v>6</v>
      </c>
      <c r="K451" s="53">
        <v>0</v>
      </c>
      <c r="L451" s="53">
        <v>0</v>
      </c>
      <c r="M451" s="53">
        <v>1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7</v>
      </c>
      <c r="F452" s="53">
        <v>0</v>
      </c>
      <c r="G452" s="53">
        <v>2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33</v>
      </c>
      <c r="F453" s="53">
        <v>3</v>
      </c>
      <c r="G453" s="53">
        <v>0</v>
      </c>
      <c r="H453" s="53">
        <v>3</v>
      </c>
      <c r="I453" s="53">
        <v>0</v>
      </c>
      <c r="J453" s="53">
        <v>3</v>
      </c>
      <c r="K453" s="53">
        <v>2</v>
      </c>
      <c r="L453" s="53">
        <v>2</v>
      </c>
      <c r="M453" s="53">
        <v>1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2</v>
      </c>
      <c r="C454" s="53">
        <v>2</v>
      </c>
      <c r="D454" s="53">
        <v>0</v>
      </c>
      <c r="E454" s="53">
        <v>83</v>
      </c>
      <c r="F454" s="53">
        <v>1</v>
      </c>
      <c r="G454" s="53">
        <v>10</v>
      </c>
      <c r="H454" s="53">
        <v>20</v>
      </c>
      <c r="I454" s="53">
        <v>10</v>
      </c>
      <c r="J454" s="53">
        <v>11</v>
      </c>
      <c r="K454" s="53">
        <v>1</v>
      </c>
      <c r="L454" s="53">
        <v>5</v>
      </c>
      <c r="M454" s="53">
        <v>2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28</v>
      </c>
      <c r="F455" s="53">
        <v>5</v>
      </c>
      <c r="G455" s="53">
        <v>2</v>
      </c>
      <c r="H455" s="53">
        <v>5</v>
      </c>
      <c r="I455" s="53">
        <v>2</v>
      </c>
      <c r="J455" s="53">
        <v>5</v>
      </c>
      <c r="K455" s="53">
        <v>0</v>
      </c>
      <c r="L455" s="53">
        <v>1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5</v>
      </c>
      <c r="F456" s="53">
        <v>1</v>
      </c>
      <c r="G456" s="53">
        <v>1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5</v>
      </c>
      <c r="F457" s="53">
        <v>1</v>
      </c>
      <c r="G457" s="53">
        <v>0</v>
      </c>
      <c r="H457" s="53">
        <v>0</v>
      </c>
      <c r="I457" s="53">
        <v>0</v>
      </c>
      <c r="J457" s="53">
        <v>0</v>
      </c>
      <c r="K457" s="53">
        <v>1</v>
      </c>
      <c r="L457" s="53">
        <v>1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19</v>
      </c>
      <c r="F458" s="53">
        <v>2</v>
      </c>
      <c r="G458" s="53">
        <v>1</v>
      </c>
      <c r="H458" s="53">
        <v>0</v>
      </c>
      <c r="I458" s="53">
        <v>0</v>
      </c>
      <c r="J458" s="53">
        <v>1</v>
      </c>
      <c r="K458" s="53">
        <v>1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18</v>
      </c>
      <c r="F459" s="53">
        <v>1</v>
      </c>
      <c r="G459" s="53">
        <v>3</v>
      </c>
      <c r="H459" s="53">
        <v>0</v>
      </c>
      <c r="I459" s="53">
        <v>1</v>
      </c>
      <c r="J459" s="53">
        <v>1</v>
      </c>
      <c r="K459" s="53">
        <v>3</v>
      </c>
      <c r="L459" s="53">
        <v>0</v>
      </c>
      <c r="M459" s="53">
        <v>1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24</v>
      </c>
      <c r="F460" s="53">
        <v>0</v>
      </c>
      <c r="G460" s="53">
        <v>1</v>
      </c>
      <c r="H460" s="53">
        <v>4</v>
      </c>
      <c r="I460" s="53">
        <v>0</v>
      </c>
      <c r="J460" s="53">
        <v>2</v>
      </c>
      <c r="K460" s="53">
        <v>1</v>
      </c>
      <c r="L460" s="53">
        <v>3</v>
      </c>
      <c r="M460" s="53">
        <v>1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1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1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6</v>
      </c>
      <c r="F462" s="53">
        <v>1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1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0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2</v>
      </c>
      <c r="C464" s="53">
        <v>2</v>
      </c>
      <c r="D464" s="53">
        <v>0</v>
      </c>
      <c r="E464" s="53">
        <v>132</v>
      </c>
      <c r="F464" s="53">
        <v>3</v>
      </c>
      <c r="G464" s="53">
        <v>6</v>
      </c>
      <c r="H464" s="53">
        <v>21</v>
      </c>
      <c r="I464" s="53">
        <v>1</v>
      </c>
      <c r="J464" s="53">
        <v>13</v>
      </c>
      <c r="K464" s="53">
        <v>9</v>
      </c>
      <c r="L464" s="53">
        <v>28</v>
      </c>
      <c r="M464" s="53">
        <v>14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3</v>
      </c>
      <c r="C465" s="53">
        <v>3</v>
      </c>
      <c r="D465" s="53">
        <v>0</v>
      </c>
      <c r="E465" s="53">
        <v>251</v>
      </c>
      <c r="F465" s="53">
        <v>2</v>
      </c>
      <c r="G465" s="53">
        <v>39</v>
      </c>
      <c r="H465" s="53">
        <v>65</v>
      </c>
      <c r="I465" s="53">
        <v>8</v>
      </c>
      <c r="J465" s="53">
        <v>23</v>
      </c>
      <c r="K465" s="53">
        <v>9</v>
      </c>
      <c r="L465" s="53">
        <v>26</v>
      </c>
      <c r="M465" s="53">
        <v>15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2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1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15</v>
      </c>
      <c r="F468" s="53">
        <v>3</v>
      </c>
      <c r="G468" s="53">
        <v>3</v>
      </c>
      <c r="H468" s="53">
        <v>0</v>
      </c>
      <c r="I468" s="53">
        <v>0</v>
      </c>
      <c r="J468" s="53">
        <v>2</v>
      </c>
      <c r="K468" s="53">
        <v>1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33</v>
      </c>
      <c r="F469" s="53">
        <v>0</v>
      </c>
      <c r="G469" s="53">
        <v>2</v>
      </c>
      <c r="H469" s="53">
        <v>3</v>
      </c>
      <c r="I469" s="53">
        <v>1</v>
      </c>
      <c r="J469" s="53">
        <v>1</v>
      </c>
      <c r="K469" s="53">
        <v>1</v>
      </c>
      <c r="L469" s="53">
        <v>3</v>
      </c>
      <c r="M469" s="53">
        <v>0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1</v>
      </c>
      <c r="C470" s="53">
        <v>1</v>
      </c>
      <c r="D470" s="53">
        <v>0</v>
      </c>
      <c r="E470" s="53">
        <v>18</v>
      </c>
      <c r="F470" s="53">
        <v>0</v>
      </c>
      <c r="G470" s="53">
        <v>2</v>
      </c>
      <c r="H470" s="53">
        <v>3</v>
      </c>
      <c r="I470" s="53">
        <v>0</v>
      </c>
      <c r="J470" s="53">
        <v>2</v>
      </c>
      <c r="K470" s="53">
        <v>0</v>
      </c>
      <c r="L470" s="53">
        <v>0</v>
      </c>
      <c r="M470" s="53">
        <v>1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7</v>
      </c>
      <c r="F472" s="53">
        <v>1</v>
      </c>
      <c r="G472" s="53">
        <v>1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1</v>
      </c>
      <c r="C473" s="53">
        <v>1</v>
      </c>
      <c r="D473" s="53">
        <v>0</v>
      </c>
      <c r="E473" s="53">
        <v>35</v>
      </c>
      <c r="F473" s="53">
        <v>2</v>
      </c>
      <c r="G473" s="53">
        <v>3</v>
      </c>
      <c r="H473" s="53">
        <v>3</v>
      </c>
      <c r="I473" s="53">
        <v>0</v>
      </c>
      <c r="J473" s="53">
        <v>1</v>
      </c>
      <c r="K473" s="53">
        <v>1</v>
      </c>
      <c r="L473" s="53">
        <v>1</v>
      </c>
      <c r="M473" s="53">
        <v>1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5</v>
      </c>
      <c r="F474" s="53">
        <v>0</v>
      </c>
      <c r="G474" s="53">
        <v>1</v>
      </c>
      <c r="H474" s="53">
        <v>0</v>
      </c>
      <c r="I474" s="53">
        <v>0</v>
      </c>
      <c r="J474" s="53">
        <v>1</v>
      </c>
      <c r="K474" s="53">
        <v>1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2</v>
      </c>
      <c r="C475" s="53">
        <v>2</v>
      </c>
      <c r="D475" s="53">
        <v>0</v>
      </c>
      <c r="E475" s="53">
        <v>34</v>
      </c>
      <c r="F475" s="53">
        <v>11</v>
      </c>
      <c r="G475" s="53">
        <v>4</v>
      </c>
      <c r="H475" s="53">
        <v>8</v>
      </c>
      <c r="I475" s="53">
        <v>0</v>
      </c>
      <c r="J475" s="53">
        <v>5</v>
      </c>
      <c r="K475" s="53">
        <v>0</v>
      </c>
      <c r="L475" s="53">
        <v>5</v>
      </c>
      <c r="M475" s="53">
        <v>1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2</v>
      </c>
      <c r="F476" s="53">
        <v>0</v>
      </c>
      <c r="G476" s="53">
        <v>0</v>
      </c>
      <c r="H476" s="53">
        <v>0</v>
      </c>
      <c r="I476" s="53">
        <v>0</v>
      </c>
      <c r="J476" s="53">
        <v>1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1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31</v>
      </c>
      <c r="F479" s="53">
        <v>3</v>
      </c>
      <c r="G479" s="53">
        <v>0</v>
      </c>
      <c r="H479" s="53">
        <v>3</v>
      </c>
      <c r="I479" s="53">
        <v>0</v>
      </c>
      <c r="J479" s="53">
        <v>2</v>
      </c>
      <c r="K479" s="53">
        <v>1</v>
      </c>
      <c r="L479" s="53">
        <v>1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1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7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2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3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4</v>
      </c>
      <c r="F485" s="53">
        <v>2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</v>
      </c>
      <c r="C486" s="53">
        <v>1</v>
      </c>
      <c r="D486" s="53">
        <v>0</v>
      </c>
      <c r="E486" s="53">
        <v>128</v>
      </c>
      <c r="F486" s="53">
        <v>10</v>
      </c>
      <c r="G486" s="53">
        <v>6</v>
      </c>
      <c r="H486" s="53">
        <v>34</v>
      </c>
      <c r="I486" s="53">
        <v>2</v>
      </c>
      <c r="J486" s="53">
        <v>9</v>
      </c>
      <c r="K486" s="53">
        <v>10</v>
      </c>
      <c r="L486" s="53">
        <v>8</v>
      </c>
      <c r="M486" s="53">
        <v>13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2</v>
      </c>
      <c r="C487" s="53">
        <v>2</v>
      </c>
      <c r="D487" s="53">
        <v>0</v>
      </c>
      <c r="E487" s="53">
        <v>109</v>
      </c>
      <c r="F487" s="53">
        <v>6</v>
      </c>
      <c r="G487" s="53">
        <v>16</v>
      </c>
      <c r="H487" s="53">
        <v>17</v>
      </c>
      <c r="I487" s="53">
        <v>3</v>
      </c>
      <c r="J487" s="53">
        <v>16</v>
      </c>
      <c r="K487" s="53">
        <v>8</v>
      </c>
      <c r="L487" s="53">
        <v>14</v>
      </c>
      <c r="M487" s="53">
        <v>7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4</v>
      </c>
      <c r="F488" s="53">
        <v>0</v>
      </c>
      <c r="G488" s="53">
        <v>0</v>
      </c>
      <c r="H488" s="53">
        <v>0</v>
      </c>
      <c r="I488" s="53">
        <v>0</v>
      </c>
      <c r="J488" s="53">
        <v>3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3</v>
      </c>
      <c r="F489" s="53">
        <v>0</v>
      </c>
      <c r="G489" s="53">
        <v>0</v>
      </c>
      <c r="H489" s="53">
        <v>0</v>
      </c>
      <c r="I489" s="53">
        <v>0</v>
      </c>
      <c r="J489" s="53">
        <v>1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1</v>
      </c>
      <c r="F490" s="53">
        <v>1</v>
      </c>
      <c r="G490" s="53">
        <v>1</v>
      </c>
      <c r="H490" s="53">
        <v>0</v>
      </c>
      <c r="I490" s="53">
        <v>0</v>
      </c>
      <c r="J490" s="53">
        <v>1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1</v>
      </c>
      <c r="G491" s="53">
        <v>1</v>
      </c>
      <c r="H491" s="53">
        <v>1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2</v>
      </c>
      <c r="C492" s="53">
        <v>2</v>
      </c>
      <c r="D492" s="53">
        <v>0</v>
      </c>
      <c r="E492" s="53">
        <v>49</v>
      </c>
      <c r="F492" s="53">
        <v>5</v>
      </c>
      <c r="G492" s="53">
        <v>6</v>
      </c>
      <c r="H492" s="53">
        <v>16</v>
      </c>
      <c r="I492" s="53">
        <v>3</v>
      </c>
      <c r="J492" s="53">
        <v>5</v>
      </c>
      <c r="K492" s="53">
        <v>9</v>
      </c>
      <c r="L492" s="53">
        <v>19</v>
      </c>
      <c r="M492" s="53">
        <v>5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26</v>
      </c>
      <c r="F493" s="53">
        <v>0</v>
      </c>
      <c r="G493" s="53">
        <v>2</v>
      </c>
      <c r="H493" s="53">
        <v>6</v>
      </c>
      <c r="I493" s="53">
        <v>0</v>
      </c>
      <c r="J493" s="53">
        <v>1</v>
      </c>
      <c r="K493" s="53">
        <v>2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29</v>
      </c>
      <c r="F494" s="53">
        <v>2</v>
      </c>
      <c r="G494" s="53">
        <v>3</v>
      </c>
      <c r="H494" s="53">
        <v>1</v>
      </c>
      <c r="I494" s="53">
        <v>0</v>
      </c>
      <c r="J494" s="53">
        <v>3</v>
      </c>
      <c r="K494" s="53">
        <v>1</v>
      </c>
      <c r="L494" s="53">
        <v>3</v>
      </c>
      <c r="M494" s="53">
        <v>2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4</v>
      </c>
      <c r="F496" s="53">
        <v>0</v>
      </c>
      <c r="G496" s="53">
        <v>1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10</v>
      </c>
      <c r="C497" s="53">
        <v>10</v>
      </c>
      <c r="D497" s="53">
        <v>0</v>
      </c>
      <c r="E497" s="53">
        <v>225</v>
      </c>
      <c r="F497" s="53">
        <v>15</v>
      </c>
      <c r="G497" s="53">
        <v>37</v>
      </c>
      <c r="H497" s="53">
        <v>341</v>
      </c>
      <c r="I497" s="53">
        <v>39</v>
      </c>
      <c r="J497" s="53">
        <v>39</v>
      </c>
      <c r="K497" s="53">
        <v>14</v>
      </c>
      <c r="L497" s="53">
        <v>6</v>
      </c>
      <c r="M497" s="53">
        <v>10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4</v>
      </c>
      <c r="F498" s="53">
        <v>0</v>
      </c>
      <c r="G498" s="53">
        <v>1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4</v>
      </c>
      <c r="F499" s="53">
        <v>0</v>
      </c>
      <c r="G499" s="53">
        <v>0</v>
      </c>
      <c r="H499" s="53">
        <v>0</v>
      </c>
      <c r="I499" s="53">
        <v>1</v>
      </c>
      <c r="J499" s="53">
        <v>0</v>
      </c>
      <c r="K499" s="53">
        <v>1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4</v>
      </c>
      <c r="F501" s="53">
        <v>1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1</v>
      </c>
      <c r="C502" s="53">
        <v>1</v>
      </c>
      <c r="D502" s="53">
        <v>0</v>
      </c>
      <c r="E502" s="53">
        <v>5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7</v>
      </c>
      <c r="F503" s="53">
        <v>3</v>
      </c>
      <c r="G503" s="53">
        <v>1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2</v>
      </c>
      <c r="F504" s="53">
        <v>1</v>
      </c>
      <c r="G504" s="53">
        <v>0</v>
      </c>
      <c r="H504" s="53">
        <v>2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2</v>
      </c>
      <c r="F507" s="53">
        <v>1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4</v>
      </c>
      <c r="F508" s="53">
        <v>0</v>
      </c>
      <c r="G508" s="53">
        <v>0</v>
      </c>
      <c r="H508" s="53">
        <v>0</v>
      </c>
      <c r="I508" s="53">
        <v>1</v>
      </c>
      <c r="J508" s="53">
        <v>0</v>
      </c>
      <c r="K508" s="53">
        <v>1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198</v>
      </c>
      <c r="F509" s="53">
        <v>1</v>
      </c>
      <c r="G509" s="53">
        <v>6</v>
      </c>
      <c r="H509" s="53">
        <v>28</v>
      </c>
      <c r="I509" s="53">
        <v>1</v>
      </c>
      <c r="J509" s="53">
        <v>24</v>
      </c>
      <c r="K509" s="53">
        <v>2</v>
      </c>
      <c r="L509" s="53">
        <v>45</v>
      </c>
      <c r="M509" s="53">
        <v>10</v>
      </c>
      <c r="N509" s="53">
        <v>0</v>
      </c>
      <c r="O509" s="53">
        <v>0</v>
      </c>
    </row>
    <row r="510" spans="1:15" x14ac:dyDescent="0.25">
      <c r="A510" s="54" t="s">
        <v>529</v>
      </c>
      <c r="B510" s="54">
        <v>258</v>
      </c>
      <c r="C510" s="54">
        <v>275</v>
      </c>
      <c r="D510" s="54">
        <v>12</v>
      </c>
      <c r="E510" s="54">
        <v>14433</v>
      </c>
      <c r="F510" s="54">
        <v>769</v>
      </c>
      <c r="G510" s="54">
        <v>1767</v>
      </c>
      <c r="H510" s="54">
        <v>7171</v>
      </c>
      <c r="I510" s="54">
        <v>1651</v>
      </c>
      <c r="J510" s="54">
        <v>1681</v>
      </c>
      <c r="K510" s="54">
        <v>659</v>
      </c>
      <c r="L510" s="54">
        <v>899</v>
      </c>
      <c r="M510" s="54">
        <v>628</v>
      </c>
      <c r="N510" s="54">
        <v>12</v>
      </c>
      <c r="O510" s="54">
        <v>2</v>
      </c>
    </row>
    <row r="511" spans="1:15" x14ac:dyDescent="0.25">
      <c r="B511" s="54">
        <v>258</v>
      </c>
      <c r="C511" s="54">
        <v>275</v>
      </c>
      <c r="D511" s="54">
        <v>12</v>
      </c>
      <c r="E511" s="54">
        <v>14433</v>
      </c>
      <c r="F511" s="54">
        <v>769</v>
      </c>
      <c r="G511" s="54">
        <v>1767</v>
      </c>
      <c r="H511" s="54">
        <v>7171</v>
      </c>
      <c r="I511" s="54">
        <v>1651</v>
      </c>
      <c r="J511" s="54">
        <v>1681</v>
      </c>
      <c r="K511" s="54">
        <v>659</v>
      </c>
      <c r="L511" s="54">
        <v>899</v>
      </c>
      <c r="M511" s="54">
        <v>628</v>
      </c>
      <c r="N511" s="54">
        <v>12</v>
      </c>
      <c r="O511" s="54">
        <v>2</v>
      </c>
    </row>
    <row r="512" spans="1:15" x14ac:dyDescent="0.25">
      <c r="A512" s="95" t="str">
        <f>'2016'!A512:M512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6"/>
    </row>
    <row r="513" spans="1:14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  <c r="N513" s="6"/>
    </row>
    <row r="514" spans="1:14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6"/>
    </row>
    <row r="515" spans="1:14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515"/>
  <sheetViews>
    <sheetView workbookViewId="0">
      <selection activeCell="A6" sqref="A6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4" t="s">
        <v>591</v>
      </c>
      <c r="B5" s="104"/>
      <c r="C5" s="104"/>
      <c r="D5" s="104"/>
      <c r="E5" s="104"/>
      <c r="F5" s="104"/>
      <c r="G5" s="104"/>
      <c r="H5" s="104"/>
      <c r="I5" s="104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t="s">
        <v>559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3" t="s">
        <v>519</v>
      </c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556</v>
      </c>
      <c r="O12" s="55" t="s">
        <v>557</v>
      </c>
    </row>
    <row r="13" spans="1:15" x14ac:dyDescent="0.25">
      <c r="A13" s="57" t="s">
        <v>18</v>
      </c>
      <c r="B13" s="53">
        <v>0</v>
      </c>
      <c r="C13" s="53">
        <v>0</v>
      </c>
      <c r="D13" s="53">
        <v>0</v>
      </c>
      <c r="E13" s="53">
        <v>1</v>
      </c>
      <c r="F13" s="53">
        <v>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1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21</v>
      </c>
      <c r="F15" s="53">
        <v>2</v>
      </c>
      <c r="G15" s="53">
        <v>0</v>
      </c>
      <c r="H15" s="53">
        <v>1</v>
      </c>
      <c r="I15" s="53">
        <v>0</v>
      </c>
      <c r="J15" s="53">
        <v>3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8</v>
      </c>
      <c r="F16" s="53">
        <v>0</v>
      </c>
      <c r="G16" s="53">
        <v>1</v>
      </c>
      <c r="H16" s="53">
        <v>1</v>
      </c>
      <c r="I16" s="53">
        <v>0</v>
      </c>
      <c r="J16" s="53">
        <v>0</v>
      </c>
      <c r="K16" s="53">
        <v>1</v>
      </c>
      <c r="L16" s="53">
        <v>1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3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2</v>
      </c>
      <c r="C18" s="53">
        <v>2</v>
      </c>
      <c r="D18" s="53">
        <v>0</v>
      </c>
      <c r="E18" s="53">
        <v>68</v>
      </c>
      <c r="F18" s="53">
        <v>9</v>
      </c>
      <c r="G18" s="53">
        <v>2</v>
      </c>
      <c r="H18" s="53">
        <v>6</v>
      </c>
      <c r="I18" s="53">
        <v>1</v>
      </c>
      <c r="J18" s="53">
        <v>7</v>
      </c>
      <c r="K18" s="53">
        <v>3</v>
      </c>
      <c r="L18" s="53">
        <v>4</v>
      </c>
      <c r="M18" s="53">
        <v>2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1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1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3</v>
      </c>
      <c r="F21" s="53">
        <v>2</v>
      </c>
      <c r="G21" s="53">
        <v>0</v>
      </c>
      <c r="H21" s="53">
        <v>2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1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1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14</v>
      </c>
      <c r="C24" s="53">
        <v>17</v>
      </c>
      <c r="D24" s="53">
        <v>0</v>
      </c>
      <c r="E24" s="53">
        <v>172</v>
      </c>
      <c r="F24" s="53">
        <v>2</v>
      </c>
      <c r="G24" s="53">
        <v>54</v>
      </c>
      <c r="H24" s="53">
        <v>330</v>
      </c>
      <c r="I24" s="53">
        <v>54</v>
      </c>
      <c r="J24" s="53">
        <v>17</v>
      </c>
      <c r="K24" s="53">
        <v>7</v>
      </c>
      <c r="L24" s="53">
        <v>11</v>
      </c>
      <c r="M24" s="53">
        <v>14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3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6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3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1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7</v>
      </c>
      <c r="F29" s="53">
        <v>2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3</v>
      </c>
      <c r="M29" s="53">
        <v>1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9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4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7</v>
      </c>
      <c r="F31" s="53">
        <v>1</v>
      </c>
      <c r="G31" s="53">
        <v>0</v>
      </c>
      <c r="H31" s="53">
        <v>1</v>
      </c>
      <c r="I31" s="53">
        <v>1</v>
      </c>
      <c r="J31" s="53">
        <v>1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3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2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14</v>
      </c>
      <c r="F33" s="53">
        <v>1</v>
      </c>
      <c r="G33" s="53">
        <v>0</v>
      </c>
      <c r="H33" s="53">
        <v>4</v>
      </c>
      <c r="I33" s="53">
        <v>1</v>
      </c>
      <c r="J33" s="53">
        <v>2</v>
      </c>
      <c r="K33" s="53">
        <v>0</v>
      </c>
      <c r="L33" s="53">
        <v>1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28</v>
      </c>
      <c r="F35" s="53">
        <v>0</v>
      </c>
      <c r="G35" s="53">
        <v>3</v>
      </c>
      <c r="H35" s="53">
        <v>1</v>
      </c>
      <c r="I35" s="53">
        <v>0</v>
      </c>
      <c r="J35" s="53">
        <v>1</v>
      </c>
      <c r="K35" s="53">
        <v>1</v>
      </c>
      <c r="L35" s="53">
        <v>1</v>
      </c>
      <c r="M35" s="53">
        <v>7</v>
      </c>
      <c r="N35" s="53">
        <v>0</v>
      </c>
      <c r="O35" s="53">
        <v>1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9</v>
      </c>
      <c r="F36" s="53">
        <v>3</v>
      </c>
      <c r="G36" s="53">
        <v>1</v>
      </c>
      <c r="H36" s="53">
        <v>4</v>
      </c>
      <c r="I36" s="53">
        <v>0</v>
      </c>
      <c r="J36" s="53">
        <v>2</v>
      </c>
      <c r="K36" s="53">
        <v>1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1</v>
      </c>
      <c r="C37" s="53">
        <v>1</v>
      </c>
      <c r="D37" s="53">
        <v>0</v>
      </c>
      <c r="E37" s="53">
        <v>9</v>
      </c>
      <c r="F37" s="53">
        <v>0</v>
      </c>
      <c r="G37" s="53">
        <v>0</v>
      </c>
      <c r="H37" s="53">
        <v>1</v>
      </c>
      <c r="I37" s="53">
        <v>1</v>
      </c>
      <c r="J37" s="53">
        <v>0</v>
      </c>
      <c r="K37" s="53">
        <v>1</v>
      </c>
      <c r="L37" s="53">
        <v>0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26</v>
      </c>
      <c r="F38" s="53">
        <v>7</v>
      </c>
      <c r="G38" s="53">
        <v>2</v>
      </c>
      <c r="H38" s="53">
        <v>2</v>
      </c>
      <c r="I38" s="53">
        <v>0</v>
      </c>
      <c r="J38" s="53">
        <v>0</v>
      </c>
      <c r="K38" s="53">
        <v>0</v>
      </c>
      <c r="L38" s="53">
        <v>6</v>
      </c>
      <c r="M38" s="53">
        <v>4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11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6</v>
      </c>
      <c r="F40" s="53">
        <v>1</v>
      </c>
      <c r="G40" s="53">
        <v>1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2</v>
      </c>
      <c r="F41" s="53">
        <v>0</v>
      </c>
      <c r="G41" s="53">
        <v>0</v>
      </c>
      <c r="H41" s="53">
        <v>0</v>
      </c>
      <c r="I41" s="53">
        <v>0</v>
      </c>
      <c r="J41" s="53">
        <v>2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119</v>
      </c>
      <c r="F42" s="53">
        <v>21</v>
      </c>
      <c r="G42" s="53">
        <v>10</v>
      </c>
      <c r="H42" s="53">
        <v>36</v>
      </c>
      <c r="I42" s="53">
        <v>0</v>
      </c>
      <c r="J42" s="53">
        <v>8</v>
      </c>
      <c r="K42" s="53">
        <v>7</v>
      </c>
      <c r="L42" s="53">
        <v>15</v>
      </c>
      <c r="M42" s="53">
        <v>9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65</v>
      </c>
      <c r="F43" s="53">
        <v>0</v>
      </c>
      <c r="G43" s="53">
        <v>4</v>
      </c>
      <c r="H43" s="53">
        <v>12</v>
      </c>
      <c r="I43" s="53">
        <v>2</v>
      </c>
      <c r="J43" s="53">
        <v>2</v>
      </c>
      <c r="K43" s="53">
        <v>0</v>
      </c>
      <c r="L43" s="53">
        <v>3</v>
      </c>
      <c r="M43" s="53">
        <v>5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3</v>
      </c>
      <c r="F44" s="53">
        <v>0</v>
      </c>
      <c r="G44" s="53">
        <v>1</v>
      </c>
      <c r="H44" s="53">
        <v>0</v>
      </c>
      <c r="I44" s="53">
        <v>0</v>
      </c>
      <c r="J44" s="53">
        <v>0</v>
      </c>
      <c r="K44" s="53">
        <v>1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6</v>
      </c>
      <c r="F45" s="53">
        <v>0</v>
      </c>
      <c r="G45" s="53">
        <v>0</v>
      </c>
      <c r="H45" s="53">
        <v>1</v>
      </c>
      <c r="I45" s="53">
        <v>0</v>
      </c>
      <c r="J45" s="53">
        <v>0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2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2</v>
      </c>
      <c r="F47" s="53">
        <v>1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7</v>
      </c>
      <c r="F48" s="53">
        <v>5</v>
      </c>
      <c r="G48" s="53">
        <v>1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22</v>
      </c>
      <c r="F49" s="53">
        <v>4</v>
      </c>
      <c r="G49" s="53">
        <v>2</v>
      </c>
      <c r="H49" s="53">
        <v>0</v>
      </c>
      <c r="I49" s="53">
        <v>0</v>
      </c>
      <c r="J49" s="53">
        <v>1</v>
      </c>
      <c r="K49" s="53">
        <v>0</v>
      </c>
      <c r="L49" s="53">
        <v>3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1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1</v>
      </c>
      <c r="C52" s="53">
        <v>1</v>
      </c>
      <c r="D52" s="53">
        <v>0</v>
      </c>
      <c r="E52" s="53">
        <v>5</v>
      </c>
      <c r="F52" s="53">
        <v>2</v>
      </c>
      <c r="G52" s="53">
        <v>1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9</v>
      </c>
      <c r="F53" s="53">
        <v>2</v>
      </c>
      <c r="G53" s="53">
        <v>0</v>
      </c>
      <c r="H53" s="53">
        <v>1</v>
      </c>
      <c r="I53" s="53">
        <v>0</v>
      </c>
      <c r="J53" s="53">
        <v>0</v>
      </c>
      <c r="K53" s="53">
        <v>1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4</v>
      </c>
      <c r="C55" s="53">
        <v>4</v>
      </c>
      <c r="D55" s="53">
        <v>1</v>
      </c>
      <c r="E55" s="53">
        <v>144</v>
      </c>
      <c r="F55" s="53">
        <v>1</v>
      </c>
      <c r="G55" s="53">
        <v>37</v>
      </c>
      <c r="H55" s="53">
        <v>53</v>
      </c>
      <c r="I55" s="53">
        <v>7</v>
      </c>
      <c r="J55" s="53">
        <v>25</v>
      </c>
      <c r="K55" s="53">
        <v>1</v>
      </c>
      <c r="L55" s="53">
        <v>7</v>
      </c>
      <c r="M55" s="53">
        <v>9</v>
      </c>
      <c r="N55" s="53">
        <v>1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1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1</v>
      </c>
      <c r="F57" s="53">
        <v>0</v>
      </c>
      <c r="G57" s="53">
        <v>1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5</v>
      </c>
      <c r="F58" s="53">
        <v>3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1</v>
      </c>
      <c r="E60" s="53">
        <v>6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1</v>
      </c>
      <c r="O60" s="53">
        <v>0</v>
      </c>
    </row>
    <row r="61" spans="1:15" x14ac:dyDescent="0.25">
      <c r="A61" s="57" t="s">
        <v>66</v>
      </c>
      <c r="B61" s="53">
        <v>1</v>
      </c>
      <c r="C61" s="53">
        <v>1</v>
      </c>
      <c r="D61" s="53">
        <v>0</v>
      </c>
      <c r="E61" s="53">
        <v>9</v>
      </c>
      <c r="F61" s="53">
        <v>1</v>
      </c>
      <c r="G61" s="53">
        <v>0</v>
      </c>
      <c r="H61" s="53">
        <v>3</v>
      </c>
      <c r="I61" s="53">
        <v>0</v>
      </c>
      <c r="J61" s="53">
        <v>2</v>
      </c>
      <c r="K61" s="53">
        <v>1</v>
      </c>
      <c r="L61" s="53">
        <v>0</v>
      </c>
      <c r="M61" s="53">
        <v>2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11</v>
      </c>
      <c r="F62" s="53">
        <v>0</v>
      </c>
      <c r="G62" s="53">
        <v>4</v>
      </c>
      <c r="H62" s="53">
        <v>1</v>
      </c>
      <c r="I62" s="53">
        <v>2</v>
      </c>
      <c r="J62" s="53">
        <v>1</v>
      </c>
      <c r="K62" s="53">
        <v>0</v>
      </c>
      <c r="L62" s="53">
        <v>2</v>
      </c>
      <c r="M62" s="53">
        <v>1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1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8</v>
      </c>
      <c r="F64" s="53">
        <v>0</v>
      </c>
      <c r="G64" s="53">
        <v>0</v>
      </c>
      <c r="H64" s="53">
        <v>2</v>
      </c>
      <c r="I64" s="53">
        <v>0</v>
      </c>
      <c r="J64" s="53">
        <v>0</v>
      </c>
      <c r="K64" s="53">
        <v>0</v>
      </c>
      <c r="L64" s="53">
        <v>1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2</v>
      </c>
      <c r="F65" s="53">
        <v>0</v>
      </c>
      <c r="G65" s="53">
        <v>1</v>
      </c>
      <c r="H65" s="53">
        <v>1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1</v>
      </c>
      <c r="F66" s="53">
        <v>0</v>
      </c>
      <c r="G66" s="53">
        <v>2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2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0</v>
      </c>
      <c r="F68" s="53">
        <v>0</v>
      </c>
      <c r="G68" s="53">
        <v>1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1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22</v>
      </c>
      <c r="F70" s="53">
        <v>0</v>
      </c>
      <c r="G70" s="53">
        <v>1</v>
      </c>
      <c r="H70" s="53">
        <v>3</v>
      </c>
      <c r="I70" s="53">
        <v>0</v>
      </c>
      <c r="J70" s="53">
        <v>0</v>
      </c>
      <c r="K70" s="53">
        <v>1</v>
      </c>
      <c r="L70" s="53">
        <v>6</v>
      </c>
      <c r="M70" s="53">
        <v>1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26</v>
      </c>
      <c r="F71" s="53">
        <v>4</v>
      </c>
      <c r="G71" s="53">
        <v>3</v>
      </c>
      <c r="H71" s="53">
        <v>5</v>
      </c>
      <c r="I71" s="53">
        <v>0</v>
      </c>
      <c r="J71" s="53">
        <v>4</v>
      </c>
      <c r="K71" s="53">
        <v>3</v>
      </c>
      <c r="L71" s="53">
        <v>4</v>
      </c>
      <c r="M71" s="53">
        <v>2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23</v>
      </c>
      <c r="F72" s="53">
        <v>6</v>
      </c>
      <c r="G72" s="53">
        <v>0</v>
      </c>
      <c r="H72" s="53">
        <v>0</v>
      </c>
      <c r="I72" s="53">
        <v>0</v>
      </c>
      <c r="J72" s="53">
        <v>1</v>
      </c>
      <c r="K72" s="53">
        <v>5</v>
      </c>
      <c r="L72" s="53">
        <v>1</v>
      </c>
      <c r="M72" s="53">
        <v>1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1</v>
      </c>
      <c r="C73" s="53">
        <v>1</v>
      </c>
      <c r="D73" s="53">
        <v>0</v>
      </c>
      <c r="E73" s="53">
        <v>97</v>
      </c>
      <c r="F73" s="53">
        <v>4</v>
      </c>
      <c r="G73" s="53">
        <v>18</v>
      </c>
      <c r="H73" s="53">
        <v>14</v>
      </c>
      <c r="I73" s="53">
        <v>0</v>
      </c>
      <c r="J73" s="53">
        <v>1</v>
      </c>
      <c r="K73" s="53">
        <v>1</v>
      </c>
      <c r="L73" s="53">
        <v>9</v>
      </c>
      <c r="M73" s="53">
        <v>16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1</v>
      </c>
      <c r="C74" s="53">
        <v>1</v>
      </c>
      <c r="D74" s="53">
        <v>0</v>
      </c>
      <c r="E74" s="53">
        <v>161</v>
      </c>
      <c r="F74" s="53">
        <v>2</v>
      </c>
      <c r="G74" s="53">
        <v>30</v>
      </c>
      <c r="H74" s="53">
        <v>160</v>
      </c>
      <c r="I74" s="53">
        <v>45</v>
      </c>
      <c r="J74" s="53">
        <v>20</v>
      </c>
      <c r="K74" s="53">
        <v>8</v>
      </c>
      <c r="L74" s="53">
        <v>12</v>
      </c>
      <c r="M74" s="53">
        <v>6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4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6</v>
      </c>
      <c r="F76" s="53">
        <v>1</v>
      </c>
      <c r="G76" s="53">
        <v>0</v>
      </c>
      <c r="H76" s="53">
        <v>0</v>
      </c>
      <c r="I76" s="53">
        <v>0</v>
      </c>
      <c r="J76" s="53">
        <v>0</v>
      </c>
      <c r="K76" s="53">
        <v>3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6</v>
      </c>
      <c r="F77" s="53">
        <v>1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77</v>
      </c>
      <c r="F78" s="53">
        <v>9</v>
      </c>
      <c r="G78" s="53">
        <v>5</v>
      </c>
      <c r="H78" s="53">
        <v>17</v>
      </c>
      <c r="I78" s="53">
        <v>0</v>
      </c>
      <c r="J78" s="53">
        <v>7</v>
      </c>
      <c r="K78" s="53">
        <v>5</v>
      </c>
      <c r="L78" s="53">
        <v>5</v>
      </c>
      <c r="M78" s="53">
        <v>0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1</v>
      </c>
      <c r="L79" s="53">
        <v>2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7</v>
      </c>
      <c r="F80" s="53">
        <v>2</v>
      </c>
      <c r="G80" s="53">
        <v>0</v>
      </c>
      <c r="H80" s="53">
        <v>0</v>
      </c>
      <c r="I80" s="53">
        <v>0</v>
      </c>
      <c r="J80" s="53">
        <v>0</v>
      </c>
      <c r="K80" s="53">
        <v>1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2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7</v>
      </c>
      <c r="F82" s="53">
        <v>1</v>
      </c>
      <c r="G82" s="53">
        <v>1</v>
      </c>
      <c r="H82" s="53">
        <v>1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9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1</v>
      </c>
      <c r="L83" s="53">
        <v>3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1</v>
      </c>
      <c r="C84" s="53">
        <v>1</v>
      </c>
      <c r="D84" s="53">
        <v>0</v>
      </c>
      <c r="E84" s="53">
        <v>82</v>
      </c>
      <c r="F84" s="53">
        <v>0</v>
      </c>
      <c r="G84" s="53">
        <v>39</v>
      </c>
      <c r="H84" s="53">
        <v>42</v>
      </c>
      <c r="I84" s="53">
        <v>6</v>
      </c>
      <c r="J84" s="53">
        <v>9</v>
      </c>
      <c r="K84" s="53">
        <v>3</v>
      </c>
      <c r="L84" s="53">
        <v>7</v>
      </c>
      <c r="M84" s="53">
        <v>0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7</v>
      </c>
      <c r="F85" s="53">
        <v>0</v>
      </c>
      <c r="G85" s="53">
        <v>0</v>
      </c>
      <c r="H85" s="53">
        <v>1</v>
      </c>
      <c r="I85" s="53">
        <v>1</v>
      </c>
      <c r="J85" s="53">
        <v>0</v>
      </c>
      <c r="K85" s="53">
        <v>1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0</v>
      </c>
      <c r="G86" s="53">
        <v>0</v>
      </c>
      <c r="H86" s="53">
        <v>0</v>
      </c>
      <c r="I86" s="53">
        <v>0</v>
      </c>
      <c r="J86" s="53">
        <v>1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2</v>
      </c>
      <c r="C87" s="53">
        <v>2</v>
      </c>
      <c r="D87" s="53">
        <v>1</v>
      </c>
      <c r="E87" s="53">
        <v>51</v>
      </c>
      <c r="F87" s="53">
        <v>7</v>
      </c>
      <c r="G87" s="53">
        <v>3</v>
      </c>
      <c r="H87" s="53">
        <v>7</v>
      </c>
      <c r="I87" s="53">
        <v>0</v>
      </c>
      <c r="J87" s="53">
        <v>0</v>
      </c>
      <c r="K87" s="53">
        <v>5</v>
      </c>
      <c r="L87" s="53">
        <v>1</v>
      </c>
      <c r="M87" s="53">
        <v>1</v>
      </c>
      <c r="N87" s="53">
        <v>1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4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17</v>
      </c>
      <c r="F89" s="53">
        <v>2</v>
      </c>
      <c r="G89" s="53">
        <v>0</v>
      </c>
      <c r="H89" s="53">
        <v>1</v>
      </c>
      <c r="I89" s="53">
        <v>0</v>
      </c>
      <c r="J89" s="53">
        <v>3</v>
      </c>
      <c r="K89" s="53">
        <v>1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79</v>
      </c>
      <c r="F90" s="53">
        <v>1</v>
      </c>
      <c r="G90" s="53">
        <v>1</v>
      </c>
      <c r="H90" s="53">
        <v>6</v>
      </c>
      <c r="I90" s="53">
        <v>1</v>
      </c>
      <c r="J90" s="53">
        <v>4</v>
      </c>
      <c r="K90" s="53">
        <v>2</v>
      </c>
      <c r="L90" s="53">
        <v>5</v>
      </c>
      <c r="M90" s="53">
        <v>1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29</v>
      </c>
      <c r="F91" s="53">
        <v>8</v>
      </c>
      <c r="G91" s="53">
        <v>4</v>
      </c>
      <c r="H91" s="53">
        <v>5</v>
      </c>
      <c r="I91" s="53">
        <v>0</v>
      </c>
      <c r="J91" s="53">
        <v>0</v>
      </c>
      <c r="K91" s="53">
        <v>1</v>
      </c>
      <c r="L91" s="53">
        <v>0</v>
      </c>
      <c r="M91" s="53">
        <v>2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15</v>
      </c>
      <c r="C92" s="53">
        <v>15</v>
      </c>
      <c r="D92" s="53">
        <v>0</v>
      </c>
      <c r="E92" s="53">
        <v>461</v>
      </c>
      <c r="F92" s="53">
        <v>2</v>
      </c>
      <c r="G92" s="53">
        <v>65</v>
      </c>
      <c r="H92" s="53">
        <v>323</v>
      </c>
      <c r="I92" s="53">
        <v>75</v>
      </c>
      <c r="J92" s="53">
        <v>38</v>
      </c>
      <c r="K92" s="53">
        <v>30</v>
      </c>
      <c r="L92" s="53">
        <v>35</v>
      </c>
      <c r="M92" s="53">
        <v>29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2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1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0</v>
      </c>
      <c r="C95" s="53">
        <v>0</v>
      </c>
      <c r="D95" s="53">
        <v>0</v>
      </c>
      <c r="E95" s="53">
        <v>150</v>
      </c>
      <c r="F95" s="53">
        <v>3</v>
      </c>
      <c r="G95" s="53">
        <v>11</v>
      </c>
      <c r="H95" s="53">
        <v>36</v>
      </c>
      <c r="I95" s="53">
        <v>2</v>
      </c>
      <c r="J95" s="53">
        <v>14</v>
      </c>
      <c r="K95" s="53">
        <v>5</v>
      </c>
      <c r="L95" s="53">
        <v>12</v>
      </c>
      <c r="M95" s="53">
        <v>11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1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23</v>
      </c>
      <c r="F97" s="53">
        <v>4</v>
      </c>
      <c r="G97" s="53">
        <v>0</v>
      </c>
      <c r="H97" s="53">
        <v>7</v>
      </c>
      <c r="I97" s="53">
        <v>2</v>
      </c>
      <c r="J97" s="53">
        <v>1</v>
      </c>
      <c r="K97" s="53">
        <v>1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7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1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2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3</v>
      </c>
      <c r="F100" s="53">
        <v>1</v>
      </c>
      <c r="G100" s="53">
        <v>1</v>
      </c>
      <c r="H100" s="53">
        <v>2</v>
      </c>
      <c r="I100" s="53">
        <v>0</v>
      </c>
      <c r="J100" s="53">
        <v>0</v>
      </c>
      <c r="K100" s="53">
        <v>1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5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2</v>
      </c>
      <c r="C102" s="53">
        <v>2</v>
      </c>
      <c r="D102" s="53">
        <v>0</v>
      </c>
      <c r="E102" s="53">
        <v>86</v>
      </c>
      <c r="F102" s="53">
        <v>1</v>
      </c>
      <c r="G102" s="53">
        <v>9</v>
      </c>
      <c r="H102" s="53">
        <v>16</v>
      </c>
      <c r="I102" s="53">
        <v>5</v>
      </c>
      <c r="J102" s="53">
        <v>7</v>
      </c>
      <c r="K102" s="53">
        <v>1</v>
      </c>
      <c r="L102" s="53">
        <v>2</v>
      </c>
      <c r="M102" s="53">
        <v>2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21</v>
      </c>
      <c r="F103" s="53">
        <v>1</v>
      </c>
      <c r="G103" s="53">
        <v>5</v>
      </c>
      <c r="H103" s="53">
        <v>3</v>
      </c>
      <c r="I103" s="53">
        <v>0</v>
      </c>
      <c r="J103" s="53">
        <v>0</v>
      </c>
      <c r="K103" s="53">
        <v>1</v>
      </c>
      <c r="L103" s="53">
        <v>3</v>
      </c>
      <c r="M103" s="53">
        <v>1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14</v>
      </c>
      <c r="F105" s="53">
        <v>1</v>
      </c>
      <c r="G105" s="53">
        <v>0</v>
      </c>
      <c r="H105" s="53">
        <v>0</v>
      </c>
      <c r="I105" s="53">
        <v>1</v>
      </c>
      <c r="J105" s="53">
        <v>0</v>
      </c>
      <c r="K105" s="53">
        <v>0</v>
      </c>
      <c r="L105" s="53">
        <v>1</v>
      </c>
      <c r="M105" s="53">
        <v>1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8</v>
      </c>
      <c r="F106" s="53">
        <v>2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10</v>
      </c>
      <c r="F107" s="53">
        <v>6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2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7</v>
      </c>
      <c r="C108" s="53">
        <v>7</v>
      </c>
      <c r="D108" s="53">
        <v>1</v>
      </c>
      <c r="E108" s="53">
        <v>485</v>
      </c>
      <c r="F108" s="53">
        <v>8</v>
      </c>
      <c r="G108" s="53">
        <v>126</v>
      </c>
      <c r="H108" s="53">
        <v>230</v>
      </c>
      <c r="I108" s="53">
        <v>52</v>
      </c>
      <c r="J108" s="53">
        <v>78</v>
      </c>
      <c r="K108" s="53">
        <v>16</v>
      </c>
      <c r="L108" s="53">
        <v>24</v>
      </c>
      <c r="M108" s="53">
        <v>18</v>
      </c>
      <c r="N108" s="53">
        <v>1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1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6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1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5</v>
      </c>
      <c r="F111" s="53">
        <v>1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1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3</v>
      </c>
      <c r="F113" s="53">
        <v>1</v>
      </c>
      <c r="G113" s="53">
        <v>2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6</v>
      </c>
      <c r="F114" s="53">
        <v>2</v>
      </c>
      <c r="G114" s="53">
        <v>0</v>
      </c>
      <c r="H114" s="53">
        <v>0</v>
      </c>
      <c r="I114" s="53">
        <v>0</v>
      </c>
      <c r="J114" s="53">
        <v>1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8</v>
      </c>
      <c r="F115" s="53">
        <v>0</v>
      </c>
      <c r="G115" s="53">
        <v>1</v>
      </c>
      <c r="H115" s="53">
        <v>3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1</v>
      </c>
      <c r="C116" s="53">
        <v>1</v>
      </c>
      <c r="D116" s="53">
        <v>0</v>
      </c>
      <c r="E116" s="53">
        <v>29</v>
      </c>
      <c r="F116" s="53">
        <v>3</v>
      </c>
      <c r="G116" s="53">
        <v>1</v>
      </c>
      <c r="H116" s="53">
        <v>1</v>
      </c>
      <c r="I116" s="53">
        <v>0</v>
      </c>
      <c r="J116" s="53">
        <v>1</v>
      </c>
      <c r="K116" s="53">
        <v>2</v>
      </c>
      <c r="L116" s="53">
        <v>3</v>
      </c>
      <c r="M116" s="53">
        <v>12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3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1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14</v>
      </c>
      <c r="F119" s="53">
        <v>1</v>
      </c>
      <c r="G119" s="53">
        <v>0</v>
      </c>
      <c r="H119" s="53">
        <v>3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3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76</v>
      </c>
      <c r="F121" s="53">
        <v>0</v>
      </c>
      <c r="G121" s="53">
        <v>16</v>
      </c>
      <c r="H121" s="53">
        <v>17</v>
      </c>
      <c r="I121" s="53">
        <v>1</v>
      </c>
      <c r="J121" s="53">
        <v>6</v>
      </c>
      <c r="K121" s="53">
        <v>2</v>
      </c>
      <c r="L121" s="53">
        <v>7</v>
      </c>
      <c r="M121" s="53">
        <v>5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4</v>
      </c>
      <c r="F122" s="53">
        <v>1</v>
      </c>
      <c r="G122" s="53">
        <v>1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1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6</v>
      </c>
      <c r="F125" s="53">
        <v>1</v>
      </c>
      <c r="G125" s="53">
        <v>0</v>
      </c>
      <c r="H125" s="53">
        <v>1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3</v>
      </c>
      <c r="F126" s="53">
        <v>0</v>
      </c>
      <c r="G126" s="53">
        <v>1</v>
      </c>
      <c r="H126" s="53">
        <v>0</v>
      </c>
      <c r="I126" s="53">
        <v>0</v>
      </c>
      <c r="J126" s="53">
        <v>1</v>
      </c>
      <c r="K126" s="53">
        <v>1</v>
      </c>
      <c r="L126" s="53">
        <v>1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3</v>
      </c>
      <c r="F127" s="53">
        <v>2</v>
      </c>
      <c r="G127" s="53">
        <v>1</v>
      </c>
      <c r="H127" s="53">
        <v>1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2</v>
      </c>
      <c r="F128" s="53">
        <v>1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1</v>
      </c>
      <c r="E130" s="53">
        <v>10</v>
      </c>
      <c r="F130" s="53">
        <v>2</v>
      </c>
      <c r="G130" s="53">
        <v>2</v>
      </c>
      <c r="H130" s="53">
        <v>3</v>
      </c>
      <c r="I130" s="53">
        <v>0</v>
      </c>
      <c r="J130" s="53">
        <v>0</v>
      </c>
      <c r="K130" s="53">
        <v>0</v>
      </c>
      <c r="L130" s="53">
        <v>0</v>
      </c>
      <c r="M130" s="53">
        <v>1</v>
      </c>
      <c r="N130" s="53">
        <v>1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1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1</v>
      </c>
      <c r="G132" s="53">
        <v>0</v>
      </c>
      <c r="H132" s="53">
        <v>0</v>
      </c>
      <c r="I132" s="53">
        <v>0</v>
      </c>
      <c r="J132" s="53">
        <v>1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0</v>
      </c>
      <c r="G133" s="53">
        <v>0</v>
      </c>
      <c r="H133" s="53">
        <v>0</v>
      </c>
      <c r="I133" s="53">
        <v>1</v>
      </c>
      <c r="J133" s="53">
        <v>0</v>
      </c>
      <c r="K133" s="53">
        <v>1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1</v>
      </c>
      <c r="C134" s="53">
        <v>1</v>
      </c>
      <c r="D134" s="53">
        <v>0</v>
      </c>
      <c r="E134" s="53">
        <v>9</v>
      </c>
      <c r="F134" s="53">
        <v>1</v>
      </c>
      <c r="G134" s="53">
        <v>6</v>
      </c>
      <c r="H134" s="53">
        <v>0</v>
      </c>
      <c r="I134" s="53">
        <v>0</v>
      </c>
      <c r="J134" s="53">
        <v>0</v>
      </c>
      <c r="K134" s="53">
        <v>1</v>
      </c>
      <c r="L134" s="53">
        <v>1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10</v>
      </c>
      <c r="F135" s="53">
        <v>3</v>
      </c>
      <c r="G135" s="53">
        <v>0</v>
      </c>
      <c r="H135" s="53">
        <v>1</v>
      </c>
      <c r="I135" s="53">
        <v>0</v>
      </c>
      <c r="J135" s="53">
        <v>1</v>
      </c>
      <c r="K135" s="53">
        <v>0</v>
      </c>
      <c r="L135" s="53">
        <v>1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4</v>
      </c>
      <c r="F136" s="53">
        <v>1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1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4</v>
      </c>
      <c r="C137" s="53">
        <v>4</v>
      </c>
      <c r="D137" s="53">
        <v>0</v>
      </c>
      <c r="E137" s="53">
        <v>124</v>
      </c>
      <c r="F137" s="53">
        <v>4</v>
      </c>
      <c r="G137" s="53">
        <v>9</v>
      </c>
      <c r="H137" s="53">
        <v>15</v>
      </c>
      <c r="I137" s="53">
        <v>1</v>
      </c>
      <c r="J137" s="53">
        <v>12</v>
      </c>
      <c r="K137" s="53">
        <v>15</v>
      </c>
      <c r="L137" s="53">
        <v>9</v>
      </c>
      <c r="M137" s="53">
        <v>1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7</v>
      </c>
      <c r="F139" s="53">
        <v>0</v>
      </c>
      <c r="G139" s="53">
        <v>1</v>
      </c>
      <c r="H139" s="53">
        <v>4</v>
      </c>
      <c r="I139" s="53">
        <v>1</v>
      </c>
      <c r="J139" s="53">
        <v>2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1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1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1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10</v>
      </c>
      <c r="F143" s="53">
        <v>5</v>
      </c>
      <c r="G143" s="53">
        <v>0</v>
      </c>
      <c r="H143" s="53">
        <v>1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13</v>
      </c>
      <c r="F144" s="53">
        <v>0</v>
      </c>
      <c r="G144" s="53">
        <v>0</v>
      </c>
      <c r="H144" s="53">
        <v>3</v>
      </c>
      <c r="I144" s="53">
        <v>0</v>
      </c>
      <c r="J144" s="53">
        <v>13</v>
      </c>
      <c r="K144" s="53">
        <v>0</v>
      </c>
      <c r="L144" s="53">
        <v>2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2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7</v>
      </c>
      <c r="F147" s="53">
        <v>0</v>
      </c>
      <c r="G147" s="53">
        <v>1</v>
      </c>
      <c r="H147" s="53">
        <v>1</v>
      </c>
      <c r="I147" s="53">
        <v>0</v>
      </c>
      <c r="J147" s="53">
        <v>1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2</v>
      </c>
      <c r="C148" s="53">
        <v>2</v>
      </c>
      <c r="D148" s="53">
        <v>0</v>
      </c>
      <c r="E148" s="53">
        <v>34</v>
      </c>
      <c r="F148" s="53">
        <v>9</v>
      </c>
      <c r="G148" s="53">
        <v>1</v>
      </c>
      <c r="H148" s="53">
        <v>3</v>
      </c>
      <c r="I148" s="53">
        <v>0</v>
      </c>
      <c r="J148" s="53">
        <v>3</v>
      </c>
      <c r="K148" s="53">
        <v>3</v>
      </c>
      <c r="L148" s="53">
        <v>1</v>
      </c>
      <c r="M148" s="53">
        <v>2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0</v>
      </c>
      <c r="G149" s="53">
        <v>0</v>
      </c>
      <c r="H149" s="53">
        <v>0</v>
      </c>
      <c r="I149" s="53">
        <v>1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2</v>
      </c>
      <c r="F152" s="53">
        <v>0</v>
      </c>
      <c r="G152" s="53">
        <v>1</v>
      </c>
      <c r="H152" s="53">
        <v>0</v>
      </c>
      <c r="I152" s="53">
        <v>0</v>
      </c>
      <c r="J152" s="53">
        <v>0</v>
      </c>
      <c r="K152" s="53">
        <v>0</v>
      </c>
      <c r="L152" s="53">
        <v>1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0</v>
      </c>
      <c r="C153" s="53">
        <v>0</v>
      </c>
      <c r="D153" s="53">
        <v>0</v>
      </c>
      <c r="E153" s="53">
        <v>54</v>
      </c>
      <c r="F153" s="53">
        <v>6</v>
      </c>
      <c r="G153" s="53">
        <v>2</v>
      </c>
      <c r="H153" s="53">
        <v>25</v>
      </c>
      <c r="I153" s="53">
        <v>2</v>
      </c>
      <c r="J153" s="53">
        <v>2</v>
      </c>
      <c r="K153" s="53">
        <v>3</v>
      </c>
      <c r="L153" s="53">
        <v>4</v>
      </c>
      <c r="M153" s="53">
        <v>4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36</v>
      </c>
      <c r="F154" s="53">
        <v>1</v>
      </c>
      <c r="G154" s="53">
        <v>4</v>
      </c>
      <c r="H154" s="53">
        <v>2</v>
      </c>
      <c r="I154" s="53">
        <v>0</v>
      </c>
      <c r="J154" s="53">
        <v>2</v>
      </c>
      <c r="K154" s="53">
        <v>1</v>
      </c>
      <c r="L154" s="53">
        <v>1</v>
      </c>
      <c r="M154" s="53">
        <v>5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30</v>
      </c>
      <c r="F155" s="53">
        <v>5</v>
      </c>
      <c r="G155" s="53">
        <v>1</v>
      </c>
      <c r="H155" s="53">
        <v>4</v>
      </c>
      <c r="I155" s="53">
        <v>2</v>
      </c>
      <c r="J155" s="53">
        <v>0</v>
      </c>
      <c r="K155" s="53">
        <v>0</v>
      </c>
      <c r="L155" s="53">
        <v>1</v>
      </c>
      <c r="M155" s="53">
        <v>1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13</v>
      </c>
      <c r="F157" s="53">
        <v>2</v>
      </c>
      <c r="G157" s="53">
        <v>0</v>
      </c>
      <c r="H157" s="53">
        <v>0</v>
      </c>
      <c r="I157" s="53">
        <v>0</v>
      </c>
      <c r="J157" s="53">
        <v>1</v>
      </c>
      <c r="K157" s="53">
        <v>1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4</v>
      </c>
      <c r="F158" s="53">
        <v>1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1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3</v>
      </c>
      <c r="C160" s="53">
        <v>3</v>
      </c>
      <c r="D160" s="53">
        <v>0</v>
      </c>
      <c r="E160" s="53">
        <v>86</v>
      </c>
      <c r="F160" s="53">
        <v>1</v>
      </c>
      <c r="G160" s="53">
        <v>8</v>
      </c>
      <c r="H160" s="53">
        <v>20</v>
      </c>
      <c r="I160" s="53">
        <v>1</v>
      </c>
      <c r="J160" s="53">
        <v>11</v>
      </c>
      <c r="K160" s="53">
        <v>6</v>
      </c>
      <c r="L160" s="53">
        <v>6</v>
      </c>
      <c r="M160" s="53">
        <v>8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1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1</v>
      </c>
      <c r="F162" s="53">
        <v>0</v>
      </c>
      <c r="G162" s="53">
        <v>0</v>
      </c>
      <c r="H162" s="53">
        <v>2</v>
      </c>
      <c r="I162" s="53">
        <v>1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5</v>
      </c>
      <c r="F163" s="53">
        <v>1</v>
      </c>
      <c r="G163" s="53">
        <v>2</v>
      </c>
      <c r="H163" s="53">
        <v>0</v>
      </c>
      <c r="I163" s="53">
        <v>0</v>
      </c>
      <c r="J163" s="53">
        <v>1</v>
      </c>
      <c r="K163" s="53">
        <v>1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7</v>
      </c>
      <c r="F164" s="53">
        <v>0</v>
      </c>
      <c r="G164" s="53">
        <v>0</v>
      </c>
      <c r="H164" s="53">
        <v>2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1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9</v>
      </c>
      <c r="F166" s="53">
        <v>2</v>
      </c>
      <c r="G166" s="53">
        <v>1</v>
      </c>
      <c r="H166" s="53">
        <v>1</v>
      </c>
      <c r="I166" s="53">
        <v>0</v>
      </c>
      <c r="J166" s="53">
        <v>0</v>
      </c>
      <c r="K166" s="53">
        <v>1</v>
      </c>
      <c r="L166" s="53">
        <v>1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3</v>
      </c>
      <c r="F167" s="53">
        <v>3</v>
      </c>
      <c r="G167" s="53">
        <v>0</v>
      </c>
      <c r="H167" s="53">
        <v>0</v>
      </c>
      <c r="I167" s="53">
        <v>0</v>
      </c>
      <c r="J167" s="53">
        <v>0</v>
      </c>
      <c r="K167" s="53">
        <v>2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36</v>
      </c>
      <c r="F168" s="53">
        <v>2</v>
      </c>
      <c r="G168" s="53">
        <v>5</v>
      </c>
      <c r="H168" s="53">
        <v>23</v>
      </c>
      <c r="I168" s="53">
        <v>10</v>
      </c>
      <c r="J168" s="53">
        <v>2</v>
      </c>
      <c r="K168" s="53">
        <v>2</v>
      </c>
      <c r="L168" s="53">
        <v>2</v>
      </c>
      <c r="M168" s="53">
        <v>3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3</v>
      </c>
      <c r="C169" s="53">
        <v>4</v>
      </c>
      <c r="D169" s="53">
        <v>0</v>
      </c>
      <c r="E169" s="53">
        <v>132</v>
      </c>
      <c r="F169" s="53">
        <v>0</v>
      </c>
      <c r="G169" s="53">
        <v>14</v>
      </c>
      <c r="H169" s="53">
        <v>73</v>
      </c>
      <c r="I169" s="53">
        <v>17</v>
      </c>
      <c r="J169" s="53">
        <v>15</v>
      </c>
      <c r="K169" s="53">
        <v>7</v>
      </c>
      <c r="L169" s="53">
        <v>7</v>
      </c>
      <c r="M169" s="53">
        <v>8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51</v>
      </c>
      <c r="F170" s="53">
        <v>0</v>
      </c>
      <c r="G170" s="53">
        <v>6</v>
      </c>
      <c r="H170" s="53">
        <v>1</v>
      </c>
      <c r="I170" s="53">
        <v>1</v>
      </c>
      <c r="J170" s="53">
        <v>2</v>
      </c>
      <c r="K170" s="53">
        <v>0</v>
      </c>
      <c r="L170" s="53">
        <v>1</v>
      </c>
      <c r="M170" s="53">
        <v>0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2</v>
      </c>
      <c r="F172" s="53">
        <v>1</v>
      </c>
      <c r="G172" s="53">
        <v>1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1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3</v>
      </c>
      <c r="C174" s="53">
        <v>3</v>
      </c>
      <c r="D174" s="53">
        <v>0</v>
      </c>
      <c r="E174" s="53">
        <v>80</v>
      </c>
      <c r="F174" s="53">
        <v>3</v>
      </c>
      <c r="G174" s="53">
        <v>16</v>
      </c>
      <c r="H174" s="53">
        <v>23</v>
      </c>
      <c r="I174" s="53">
        <v>9</v>
      </c>
      <c r="J174" s="53">
        <v>9</v>
      </c>
      <c r="K174" s="53">
        <v>4</v>
      </c>
      <c r="L174" s="53">
        <v>3</v>
      </c>
      <c r="M174" s="53">
        <v>3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3</v>
      </c>
      <c r="F175" s="53">
        <v>0</v>
      </c>
      <c r="G175" s="53">
        <v>1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6</v>
      </c>
      <c r="F177" s="53">
        <v>1</v>
      </c>
      <c r="G177" s="53">
        <v>1</v>
      </c>
      <c r="H177" s="53">
        <v>0</v>
      </c>
      <c r="I177" s="53">
        <v>2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10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1</v>
      </c>
      <c r="L178" s="53">
        <v>2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25</v>
      </c>
      <c r="F179" s="53">
        <v>0</v>
      </c>
      <c r="G179" s="53">
        <v>2</v>
      </c>
      <c r="H179" s="53">
        <v>11</v>
      </c>
      <c r="I179" s="53">
        <v>0</v>
      </c>
      <c r="J179" s="53">
        <v>3</v>
      </c>
      <c r="K179" s="53">
        <v>1</v>
      </c>
      <c r="L179" s="53">
        <v>2</v>
      </c>
      <c r="M179" s="53">
        <v>1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1</v>
      </c>
      <c r="E181" s="53">
        <v>9</v>
      </c>
      <c r="F181" s="53">
        <v>4</v>
      </c>
      <c r="G181" s="53">
        <v>2</v>
      </c>
      <c r="H181" s="53">
        <v>2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1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5</v>
      </c>
      <c r="F182" s="53">
        <v>3</v>
      </c>
      <c r="G182" s="53">
        <v>0</v>
      </c>
      <c r="H182" s="53">
        <v>0</v>
      </c>
      <c r="I182" s="53">
        <v>0</v>
      </c>
      <c r="J182" s="53">
        <v>1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1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5</v>
      </c>
      <c r="F184" s="53">
        <v>0</v>
      </c>
      <c r="G184" s="53">
        <v>0</v>
      </c>
      <c r="H184" s="53">
        <v>0</v>
      </c>
      <c r="I184" s="53">
        <v>0</v>
      </c>
      <c r="J184" s="53">
        <v>1</v>
      </c>
      <c r="K184" s="53">
        <v>1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1</v>
      </c>
      <c r="C185" s="53">
        <v>1</v>
      </c>
      <c r="D185" s="53">
        <v>0</v>
      </c>
      <c r="E185" s="53">
        <v>17</v>
      </c>
      <c r="F185" s="53">
        <v>1</v>
      </c>
      <c r="G185" s="53">
        <v>2</v>
      </c>
      <c r="H185" s="53">
        <v>0</v>
      </c>
      <c r="I185" s="53">
        <v>0</v>
      </c>
      <c r="J185" s="53">
        <v>3</v>
      </c>
      <c r="K185" s="53">
        <v>4</v>
      </c>
      <c r="L185" s="53">
        <v>9</v>
      </c>
      <c r="M185" s="53">
        <v>0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47</v>
      </c>
      <c r="F186" s="53">
        <v>0</v>
      </c>
      <c r="G186" s="53">
        <v>4</v>
      </c>
      <c r="H186" s="53">
        <v>4</v>
      </c>
      <c r="I186" s="53">
        <v>3</v>
      </c>
      <c r="J186" s="53">
        <v>3</v>
      </c>
      <c r="K186" s="53">
        <v>1</v>
      </c>
      <c r="L186" s="53">
        <v>4</v>
      </c>
      <c r="M186" s="53">
        <v>1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8</v>
      </c>
      <c r="F187" s="53">
        <v>4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4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9</v>
      </c>
      <c r="F189" s="53">
        <v>0</v>
      </c>
      <c r="G189" s="53">
        <v>0</v>
      </c>
      <c r="H189" s="53">
        <v>0</v>
      </c>
      <c r="I189" s="53">
        <v>0</v>
      </c>
      <c r="J189" s="53">
        <v>1</v>
      </c>
      <c r="K189" s="53">
        <v>1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1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1</v>
      </c>
      <c r="E191" s="53">
        <v>14</v>
      </c>
      <c r="F191" s="53">
        <v>0</v>
      </c>
      <c r="G191" s="53">
        <v>4</v>
      </c>
      <c r="H191" s="53">
        <v>16</v>
      </c>
      <c r="I191" s="53">
        <v>0</v>
      </c>
      <c r="J191" s="53">
        <v>3</v>
      </c>
      <c r="K191" s="53">
        <v>0</v>
      </c>
      <c r="L191" s="53">
        <v>3</v>
      </c>
      <c r="M191" s="53">
        <v>1</v>
      </c>
      <c r="N191" s="53">
        <v>1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31</v>
      </c>
      <c r="F192" s="53">
        <v>3</v>
      </c>
      <c r="G192" s="53">
        <v>0</v>
      </c>
      <c r="H192" s="53">
        <v>1</v>
      </c>
      <c r="I192" s="53">
        <v>0</v>
      </c>
      <c r="J192" s="53">
        <v>1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7</v>
      </c>
      <c r="F193" s="53">
        <v>1</v>
      </c>
      <c r="G193" s="53">
        <v>0</v>
      </c>
      <c r="H193" s="53">
        <v>1</v>
      </c>
      <c r="I193" s="53">
        <v>0</v>
      </c>
      <c r="J193" s="53">
        <v>1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43</v>
      </c>
      <c r="F194" s="53">
        <v>0</v>
      </c>
      <c r="G194" s="53">
        <v>2</v>
      </c>
      <c r="H194" s="53">
        <v>5</v>
      </c>
      <c r="I194" s="53">
        <v>0</v>
      </c>
      <c r="J194" s="53">
        <v>1</v>
      </c>
      <c r="K194" s="53">
        <v>2</v>
      </c>
      <c r="L194" s="53">
        <v>4</v>
      </c>
      <c r="M194" s="53">
        <v>2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1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1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10</v>
      </c>
      <c r="C197" s="53">
        <v>10</v>
      </c>
      <c r="D197" s="53">
        <v>0</v>
      </c>
      <c r="E197" s="53">
        <v>303</v>
      </c>
      <c r="F197" s="53">
        <v>9</v>
      </c>
      <c r="G197" s="53">
        <v>43</v>
      </c>
      <c r="H197" s="53">
        <v>296</v>
      </c>
      <c r="I197" s="53">
        <v>69</v>
      </c>
      <c r="J197" s="53">
        <v>26</v>
      </c>
      <c r="K197" s="53">
        <v>17</v>
      </c>
      <c r="L197" s="53">
        <v>7</v>
      </c>
      <c r="M197" s="53">
        <v>12</v>
      </c>
      <c r="N197" s="53">
        <v>0</v>
      </c>
      <c r="O197" s="53">
        <v>1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7</v>
      </c>
      <c r="C199" s="53">
        <v>7</v>
      </c>
      <c r="D199" s="53">
        <v>0</v>
      </c>
      <c r="E199" s="53">
        <v>72</v>
      </c>
      <c r="F199" s="53">
        <v>2</v>
      </c>
      <c r="G199" s="53">
        <v>6</v>
      </c>
      <c r="H199" s="53">
        <v>74</v>
      </c>
      <c r="I199" s="53">
        <v>5</v>
      </c>
      <c r="J199" s="53">
        <v>3</v>
      </c>
      <c r="K199" s="53">
        <v>3</v>
      </c>
      <c r="L199" s="53">
        <v>15</v>
      </c>
      <c r="M199" s="53">
        <v>6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1</v>
      </c>
      <c r="C200" s="53">
        <v>1</v>
      </c>
      <c r="D200" s="53">
        <v>0</v>
      </c>
      <c r="E200" s="53">
        <v>13</v>
      </c>
      <c r="F200" s="53">
        <v>1</v>
      </c>
      <c r="G200" s="53">
        <v>1</v>
      </c>
      <c r="H200" s="53">
        <v>2</v>
      </c>
      <c r="I200" s="53">
        <v>0</v>
      </c>
      <c r="J200" s="53">
        <v>3</v>
      </c>
      <c r="K200" s="53">
        <v>1</v>
      </c>
      <c r="L200" s="53">
        <v>1</v>
      </c>
      <c r="M200" s="53">
        <v>0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10</v>
      </c>
      <c r="F201" s="53">
        <v>3</v>
      </c>
      <c r="G201" s="53">
        <v>0</v>
      </c>
      <c r="H201" s="53">
        <v>1</v>
      </c>
      <c r="I201" s="53">
        <v>0</v>
      </c>
      <c r="J201" s="53">
        <v>2</v>
      </c>
      <c r="K201" s="53">
        <v>1</v>
      </c>
      <c r="L201" s="53">
        <v>1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3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8</v>
      </c>
      <c r="F203" s="53">
        <v>1</v>
      </c>
      <c r="G203" s="53">
        <v>1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2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1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6</v>
      </c>
      <c r="F205" s="53">
        <v>0</v>
      </c>
      <c r="G205" s="53">
        <v>2</v>
      </c>
      <c r="H205" s="53">
        <v>0</v>
      </c>
      <c r="I205" s="53">
        <v>0</v>
      </c>
      <c r="J205" s="53">
        <v>1</v>
      </c>
      <c r="K205" s="53">
        <v>1</v>
      </c>
      <c r="L205" s="53">
        <v>1</v>
      </c>
      <c r="M205" s="53">
        <v>2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1</v>
      </c>
      <c r="C206" s="53">
        <v>1</v>
      </c>
      <c r="D206" s="53">
        <v>0</v>
      </c>
      <c r="E206" s="53">
        <v>5</v>
      </c>
      <c r="F206" s="53">
        <v>2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1</v>
      </c>
      <c r="E208" s="53">
        <v>2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1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10</v>
      </c>
      <c r="F209" s="53">
        <v>0</v>
      </c>
      <c r="G209" s="53">
        <v>0</v>
      </c>
      <c r="H209" s="53">
        <v>0</v>
      </c>
      <c r="I209" s="53">
        <v>0</v>
      </c>
      <c r="J209" s="53">
        <v>1</v>
      </c>
      <c r="K209" s="53">
        <v>1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7</v>
      </c>
      <c r="F210" s="53">
        <v>3</v>
      </c>
      <c r="G210" s="53">
        <v>1</v>
      </c>
      <c r="H210" s="53">
        <v>0</v>
      </c>
      <c r="I210" s="53">
        <v>0</v>
      </c>
      <c r="J210" s="53">
        <v>2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4</v>
      </c>
      <c r="F211" s="53">
        <v>0</v>
      </c>
      <c r="G211" s="53">
        <v>1</v>
      </c>
      <c r="H211" s="53">
        <v>0</v>
      </c>
      <c r="I211" s="53">
        <v>0</v>
      </c>
      <c r="J211" s="53">
        <v>1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1</v>
      </c>
      <c r="C212" s="53">
        <v>1</v>
      </c>
      <c r="D212" s="53">
        <v>0</v>
      </c>
      <c r="E212" s="53">
        <v>16</v>
      </c>
      <c r="F212" s="53">
        <v>0</v>
      </c>
      <c r="G212" s="53">
        <v>0</v>
      </c>
      <c r="H212" s="53">
        <v>1</v>
      </c>
      <c r="I212" s="53">
        <v>0</v>
      </c>
      <c r="J212" s="53">
        <v>3</v>
      </c>
      <c r="K212" s="53">
        <v>0</v>
      </c>
      <c r="L212" s="53">
        <v>1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1</v>
      </c>
      <c r="C213" s="53">
        <v>1</v>
      </c>
      <c r="D213" s="53">
        <v>0</v>
      </c>
      <c r="E213" s="53">
        <v>29</v>
      </c>
      <c r="F213" s="53">
        <v>0</v>
      </c>
      <c r="G213" s="53">
        <v>3</v>
      </c>
      <c r="H213" s="53">
        <v>6</v>
      </c>
      <c r="I213" s="53">
        <v>6</v>
      </c>
      <c r="J213" s="53">
        <v>8</v>
      </c>
      <c r="K213" s="53">
        <v>4</v>
      </c>
      <c r="L213" s="53">
        <v>10</v>
      </c>
      <c r="M213" s="53">
        <v>3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84</v>
      </c>
      <c r="F214" s="53">
        <v>3</v>
      </c>
      <c r="G214" s="53">
        <v>6</v>
      </c>
      <c r="H214" s="53">
        <v>8</v>
      </c>
      <c r="I214" s="53">
        <v>1</v>
      </c>
      <c r="J214" s="53">
        <v>12</v>
      </c>
      <c r="K214" s="53">
        <v>4</v>
      </c>
      <c r="L214" s="53">
        <v>12</v>
      </c>
      <c r="M214" s="53">
        <v>0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1</v>
      </c>
      <c r="H215" s="53">
        <v>1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</v>
      </c>
      <c r="C216" s="53">
        <v>1</v>
      </c>
      <c r="D216" s="53">
        <v>0</v>
      </c>
      <c r="E216" s="53">
        <v>99</v>
      </c>
      <c r="F216" s="53">
        <v>3</v>
      </c>
      <c r="G216" s="53">
        <v>7</v>
      </c>
      <c r="H216" s="53">
        <v>30</v>
      </c>
      <c r="I216" s="53">
        <v>2</v>
      </c>
      <c r="J216" s="53">
        <v>1</v>
      </c>
      <c r="K216" s="53">
        <v>3</v>
      </c>
      <c r="L216" s="53">
        <v>9</v>
      </c>
      <c r="M216" s="53">
        <v>4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2</v>
      </c>
      <c r="G217" s="53">
        <v>1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14</v>
      </c>
      <c r="F218" s="53">
        <v>1</v>
      </c>
      <c r="G218" s="53">
        <v>0</v>
      </c>
      <c r="H218" s="53">
        <v>0</v>
      </c>
      <c r="I218" s="53">
        <v>0</v>
      </c>
      <c r="J218" s="53">
        <v>2</v>
      </c>
      <c r="K218" s="53">
        <v>1</v>
      </c>
      <c r="L218" s="53">
        <v>1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1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10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1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1</v>
      </c>
      <c r="G221" s="53">
        <v>0</v>
      </c>
      <c r="H221" s="53">
        <v>0</v>
      </c>
      <c r="I221" s="53">
        <v>0</v>
      </c>
      <c r="J221" s="53">
        <v>0</v>
      </c>
      <c r="K221" s="53">
        <v>1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8</v>
      </c>
      <c r="F222" s="53">
        <v>2</v>
      </c>
      <c r="G222" s="53">
        <v>1</v>
      </c>
      <c r="H222" s="53">
        <v>1</v>
      </c>
      <c r="I222" s="53">
        <v>0</v>
      </c>
      <c r="J222" s="53">
        <v>2</v>
      </c>
      <c r="K222" s="53">
        <v>2</v>
      </c>
      <c r="L222" s="53">
        <v>3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9</v>
      </c>
      <c r="F223" s="53">
        <v>2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6</v>
      </c>
      <c r="F224" s="53">
        <v>4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1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1</v>
      </c>
      <c r="C226" s="53">
        <v>1</v>
      </c>
      <c r="D226" s="53">
        <v>0</v>
      </c>
      <c r="E226" s="53">
        <v>31</v>
      </c>
      <c r="F226" s="53">
        <v>4</v>
      </c>
      <c r="G226" s="53">
        <v>0</v>
      </c>
      <c r="H226" s="53">
        <v>6</v>
      </c>
      <c r="I226" s="53">
        <v>0</v>
      </c>
      <c r="J226" s="53">
        <v>2</v>
      </c>
      <c r="K226" s="53">
        <v>2</v>
      </c>
      <c r="L226" s="53">
        <v>2</v>
      </c>
      <c r="M226" s="53">
        <v>1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1</v>
      </c>
      <c r="H227" s="53">
        <v>0</v>
      </c>
      <c r="I227" s="53">
        <v>0</v>
      </c>
      <c r="J227" s="53">
        <v>0</v>
      </c>
      <c r="K227" s="53">
        <v>0</v>
      </c>
      <c r="L227" s="53">
        <v>2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4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15</v>
      </c>
      <c r="F230" s="53">
        <v>1</v>
      </c>
      <c r="G230" s="53">
        <v>1</v>
      </c>
      <c r="H230" s="53">
        <v>1</v>
      </c>
      <c r="I230" s="53">
        <v>0</v>
      </c>
      <c r="J230" s="53">
        <v>2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1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79</v>
      </c>
      <c r="F234" s="53">
        <v>10</v>
      </c>
      <c r="G234" s="53">
        <v>3</v>
      </c>
      <c r="H234" s="53">
        <v>4</v>
      </c>
      <c r="I234" s="53">
        <v>0</v>
      </c>
      <c r="J234" s="53">
        <v>0</v>
      </c>
      <c r="K234" s="53">
        <v>1</v>
      </c>
      <c r="L234" s="53">
        <v>4</v>
      </c>
      <c r="M234" s="53">
        <v>1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4</v>
      </c>
      <c r="F235" s="53">
        <v>2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1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6</v>
      </c>
      <c r="F236" s="53">
        <v>2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4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3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1</v>
      </c>
      <c r="C239" s="53">
        <v>1</v>
      </c>
      <c r="D239" s="53">
        <v>0</v>
      </c>
      <c r="E239" s="53">
        <v>42</v>
      </c>
      <c r="F239" s="53">
        <v>8</v>
      </c>
      <c r="G239" s="53">
        <v>4</v>
      </c>
      <c r="H239" s="53">
        <v>1</v>
      </c>
      <c r="I239" s="53">
        <v>0</v>
      </c>
      <c r="J239" s="53">
        <v>3</v>
      </c>
      <c r="K239" s="53">
        <v>1</v>
      </c>
      <c r="L239" s="53">
        <v>0</v>
      </c>
      <c r="M239" s="53">
        <v>1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4</v>
      </c>
      <c r="F241" s="53">
        <v>1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1</v>
      </c>
      <c r="C242" s="53">
        <v>1</v>
      </c>
      <c r="D242" s="53">
        <v>0</v>
      </c>
      <c r="E242" s="53">
        <v>56</v>
      </c>
      <c r="F242" s="53">
        <v>3</v>
      </c>
      <c r="G242" s="53">
        <v>0</v>
      </c>
      <c r="H242" s="53">
        <v>3</v>
      </c>
      <c r="I242" s="53">
        <v>0</v>
      </c>
      <c r="J242" s="53">
        <v>4</v>
      </c>
      <c r="K242" s="53">
        <v>7</v>
      </c>
      <c r="L242" s="53">
        <v>1</v>
      </c>
      <c r="M242" s="53">
        <v>2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1</v>
      </c>
      <c r="G243" s="53">
        <v>0</v>
      </c>
      <c r="H243" s="53">
        <v>0</v>
      </c>
      <c r="I243" s="53">
        <v>0</v>
      </c>
      <c r="J243" s="53">
        <v>0</v>
      </c>
      <c r="K243" s="53">
        <v>1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3</v>
      </c>
      <c r="C244" s="53">
        <v>3</v>
      </c>
      <c r="D244" s="53">
        <v>1</v>
      </c>
      <c r="E244" s="53">
        <v>83</v>
      </c>
      <c r="F244" s="53">
        <v>0</v>
      </c>
      <c r="G244" s="53">
        <v>7</v>
      </c>
      <c r="H244" s="53">
        <v>27</v>
      </c>
      <c r="I244" s="53">
        <v>11</v>
      </c>
      <c r="J244" s="53">
        <v>15</v>
      </c>
      <c r="K244" s="53">
        <v>5</v>
      </c>
      <c r="L244" s="53">
        <v>4</v>
      </c>
      <c r="M244" s="53">
        <v>8</v>
      </c>
      <c r="N244" s="53">
        <v>1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3</v>
      </c>
      <c r="F246" s="53">
        <v>2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1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2</v>
      </c>
      <c r="F247" s="53">
        <v>1</v>
      </c>
      <c r="G247" s="53">
        <v>0</v>
      </c>
      <c r="H247" s="53">
        <v>0</v>
      </c>
      <c r="I247" s="53">
        <v>0</v>
      </c>
      <c r="J247" s="53">
        <v>0</v>
      </c>
      <c r="K247" s="53">
        <v>3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1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3</v>
      </c>
      <c r="F250" s="53">
        <v>1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4</v>
      </c>
      <c r="F251" s="53">
        <v>2</v>
      </c>
      <c r="G251" s="53">
        <v>1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2</v>
      </c>
      <c r="F253" s="53">
        <v>1</v>
      </c>
      <c r="G253" s="53">
        <v>0</v>
      </c>
      <c r="H253" s="53">
        <v>0</v>
      </c>
      <c r="I253" s="53">
        <v>0</v>
      </c>
      <c r="J253" s="53">
        <v>1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4</v>
      </c>
      <c r="F254" s="53">
        <v>0</v>
      </c>
      <c r="G254" s="53">
        <v>2</v>
      </c>
      <c r="H254" s="53">
        <v>4</v>
      </c>
      <c r="I254" s="53">
        <v>1</v>
      </c>
      <c r="J254" s="53">
        <v>0</v>
      </c>
      <c r="K254" s="53">
        <v>2</v>
      </c>
      <c r="L254" s="53">
        <v>1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2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1</v>
      </c>
      <c r="C256" s="53">
        <v>1</v>
      </c>
      <c r="D256" s="53">
        <v>0</v>
      </c>
      <c r="E256" s="53">
        <v>78</v>
      </c>
      <c r="F256" s="53">
        <v>4</v>
      </c>
      <c r="G256" s="53">
        <v>7</v>
      </c>
      <c r="H256" s="53">
        <v>8</v>
      </c>
      <c r="I256" s="53">
        <v>2</v>
      </c>
      <c r="J256" s="53">
        <v>5</v>
      </c>
      <c r="K256" s="53">
        <v>5</v>
      </c>
      <c r="L256" s="53">
        <v>0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4</v>
      </c>
      <c r="F257" s="53">
        <v>2</v>
      </c>
      <c r="G257" s="53">
        <v>0</v>
      </c>
      <c r="H257" s="53">
        <v>0</v>
      </c>
      <c r="I257" s="53">
        <v>0</v>
      </c>
      <c r="J257" s="53">
        <v>1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4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1</v>
      </c>
      <c r="G259" s="53">
        <v>0</v>
      </c>
      <c r="H259" s="53">
        <v>0</v>
      </c>
      <c r="I259" s="53">
        <v>0</v>
      </c>
      <c r="J259" s="53">
        <v>0</v>
      </c>
      <c r="K259" s="53">
        <v>1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0</v>
      </c>
      <c r="G260" s="53">
        <v>0</v>
      </c>
      <c r="H260" s="53">
        <v>1</v>
      </c>
      <c r="I260" s="53">
        <v>0</v>
      </c>
      <c r="J260" s="53">
        <v>1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7</v>
      </c>
      <c r="F261" s="53">
        <v>2</v>
      </c>
      <c r="G261" s="53">
        <v>1</v>
      </c>
      <c r="H261" s="53">
        <v>1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8</v>
      </c>
      <c r="F262" s="53">
        <v>3</v>
      </c>
      <c r="G262" s="53">
        <v>0</v>
      </c>
      <c r="H262" s="53">
        <v>1</v>
      </c>
      <c r="I262" s="53">
        <v>0</v>
      </c>
      <c r="J262" s="53">
        <v>1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1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2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1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11</v>
      </c>
      <c r="F266" s="53">
        <v>0</v>
      </c>
      <c r="G266" s="53">
        <v>2</v>
      </c>
      <c r="H266" s="53">
        <v>2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5</v>
      </c>
      <c r="F267" s="53">
        <v>1</v>
      </c>
      <c r="G267" s="53">
        <v>1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4</v>
      </c>
      <c r="F269" s="53">
        <v>3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1</v>
      </c>
      <c r="C271" s="53">
        <v>1</v>
      </c>
      <c r="D271" s="53">
        <v>1</v>
      </c>
      <c r="E271" s="53">
        <v>77</v>
      </c>
      <c r="F271" s="53">
        <v>4</v>
      </c>
      <c r="G271" s="53">
        <v>12</v>
      </c>
      <c r="H271" s="53">
        <v>16</v>
      </c>
      <c r="I271" s="53">
        <v>3</v>
      </c>
      <c r="J271" s="53">
        <v>3</v>
      </c>
      <c r="K271" s="53">
        <v>2</v>
      </c>
      <c r="L271" s="53">
        <v>4</v>
      </c>
      <c r="M271" s="53">
        <v>2</v>
      </c>
      <c r="N271" s="53">
        <v>1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0</v>
      </c>
      <c r="H272" s="53">
        <v>0</v>
      </c>
      <c r="I272" s="53">
        <v>0</v>
      </c>
      <c r="J272" s="53">
        <v>1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1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7</v>
      </c>
      <c r="F274" s="53">
        <v>1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6</v>
      </c>
      <c r="F275" s="53">
        <v>0</v>
      </c>
      <c r="G275" s="53">
        <v>1</v>
      </c>
      <c r="H275" s="53">
        <v>0</v>
      </c>
      <c r="I275" s="53">
        <v>0</v>
      </c>
      <c r="J275" s="53">
        <v>3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20</v>
      </c>
      <c r="F276" s="53">
        <v>5</v>
      </c>
      <c r="G276" s="53">
        <v>1</v>
      </c>
      <c r="H276" s="53">
        <v>1</v>
      </c>
      <c r="I276" s="53">
        <v>0</v>
      </c>
      <c r="J276" s="53">
        <v>0</v>
      </c>
      <c r="K276" s="53">
        <v>2</v>
      </c>
      <c r="L276" s="53">
        <v>6</v>
      </c>
      <c r="M276" s="53">
        <v>4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2</v>
      </c>
      <c r="F277" s="53">
        <v>0</v>
      </c>
      <c r="G277" s="53">
        <v>0</v>
      </c>
      <c r="H277" s="53">
        <v>0</v>
      </c>
      <c r="I277" s="53">
        <v>0</v>
      </c>
      <c r="J277" s="53">
        <v>1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2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24</v>
      </c>
      <c r="F280" s="53">
        <v>4</v>
      </c>
      <c r="G280" s="53">
        <v>1</v>
      </c>
      <c r="H280" s="53">
        <v>1</v>
      </c>
      <c r="I280" s="53">
        <v>0</v>
      </c>
      <c r="J280" s="53">
        <v>2</v>
      </c>
      <c r="K280" s="53">
        <v>0</v>
      </c>
      <c r="L280" s="53">
        <v>0</v>
      </c>
      <c r="M280" s="53">
        <v>3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3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1</v>
      </c>
      <c r="C282" s="53">
        <v>1</v>
      </c>
      <c r="D282" s="53">
        <v>0</v>
      </c>
      <c r="E282" s="53">
        <v>19</v>
      </c>
      <c r="F282" s="53">
        <v>2</v>
      </c>
      <c r="G282" s="53">
        <v>2</v>
      </c>
      <c r="H282" s="53">
        <v>0</v>
      </c>
      <c r="I282" s="53">
        <v>0</v>
      </c>
      <c r="J282" s="53">
        <v>3</v>
      </c>
      <c r="K282" s="53">
        <v>2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0</v>
      </c>
      <c r="G283" s="53">
        <v>0</v>
      </c>
      <c r="H283" s="53">
        <v>1</v>
      </c>
      <c r="I283" s="53">
        <v>0</v>
      </c>
      <c r="J283" s="53">
        <v>1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5</v>
      </c>
      <c r="F284" s="53">
        <v>0</v>
      </c>
      <c r="G284" s="53">
        <v>0</v>
      </c>
      <c r="H284" s="53">
        <v>0</v>
      </c>
      <c r="I284" s="53">
        <v>0</v>
      </c>
      <c r="J284" s="53">
        <v>1</v>
      </c>
      <c r="K284" s="53">
        <v>0</v>
      </c>
      <c r="L284" s="53">
        <v>0</v>
      </c>
      <c r="M284" s="53">
        <v>1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13</v>
      </c>
      <c r="F285" s="53">
        <v>2</v>
      </c>
      <c r="G285" s="53">
        <v>2</v>
      </c>
      <c r="H285" s="53">
        <v>1</v>
      </c>
      <c r="I285" s="53">
        <v>0</v>
      </c>
      <c r="J285" s="53">
        <v>1</v>
      </c>
      <c r="K285" s="53">
        <v>0</v>
      </c>
      <c r="L285" s="53">
        <v>1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2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1</v>
      </c>
      <c r="H288" s="53">
        <v>0</v>
      </c>
      <c r="I288" s="53">
        <v>0</v>
      </c>
      <c r="J288" s="53">
        <v>0</v>
      </c>
      <c r="K288" s="53">
        <v>1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2</v>
      </c>
      <c r="F289" s="53">
        <v>1</v>
      </c>
      <c r="G289" s="53">
        <v>0</v>
      </c>
      <c r="H289" s="53">
        <v>0</v>
      </c>
      <c r="I289" s="53">
        <v>0</v>
      </c>
      <c r="J289" s="53">
        <v>1</v>
      </c>
      <c r="K289" s="53">
        <v>1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1</v>
      </c>
      <c r="C290" s="53">
        <v>1</v>
      </c>
      <c r="D290" s="53">
        <v>0</v>
      </c>
      <c r="E290" s="53">
        <v>17</v>
      </c>
      <c r="F290" s="53">
        <v>0</v>
      </c>
      <c r="G290" s="53">
        <v>1</v>
      </c>
      <c r="H290" s="53">
        <v>1</v>
      </c>
      <c r="I290" s="53">
        <v>2</v>
      </c>
      <c r="J290" s="53">
        <v>1</v>
      </c>
      <c r="K290" s="53">
        <v>1</v>
      </c>
      <c r="L290" s="53">
        <v>1</v>
      </c>
      <c r="M290" s="53">
        <v>2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5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9</v>
      </c>
      <c r="F293" s="53">
        <v>1</v>
      </c>
      <c r="G293" s="53">
        <v>1</v>
      </c>
      <c r="H293" s="53">
        <v>0</v>
      </c>
      <c r="I293" s="53">
        <v>0</v>
      </c>
      <c r="J293" s="53">
        <v>2</v>
      </c>
      <c r="K293" s="53">
        <v>1</v>
      </c>
      <c r="L293" s="53">
        <v>6</v>
      </c>
      <c r="M293" s="53">
        <v>1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38</v>
      </c>
      <c r="F294" s="53">
        <v>2</v>
      </c>
      <c r="G294" s="53">
        <v>2</v>
      </c>
      <c r="H294" s="53">
        <v>3</v>
      </c>
      <c r="I294" s="53">
        <v>0</v>
      </c>
      <c r="J294" s="53">
        <v>7</v>
      </c>
      <c r="K294" s="53">
        <v>0</v>
      </c>
      <c r="L294" s="53">
        <v>3</v>
      </c>
      <c r="M294" s="53">
        <v>0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2</v>
      </c>
      <c r="F295" s="53">
        <v>2</v>
      </c>
      <c r="G295" s="53">
        <v>0</v>
      </c>
      <c r="H295" s="53">
        <v>0</v>
      </c>
      <c r="I295" s="53">
        <v>0</v>
      </c>
      <c r="J295" s="53">
        <v>0</v>
      </c>
      <c r="K295" s="53">
        <v>1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1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1</v>
      </c>
      <c r="E297" s="53">
        <v>37</v>
      </c>
      <c r="F297" s="53">
        <v>5</v>
      </c>
      <c r="G297" s="53">
        <v>0</v>
      </c>
      <c r="H297" s="53">
        <v>5</v>
      </c>
      <c r="I297" s="53">
        <v>5</v>
      </c>
      <c r="J297" s="53">
        <v>2</v>
      </c>
      <c r="K297" s="53">
        <v>2</v>
      </c>
      <c r="L297" s="53">
        <v>3</v>
      </c>
      <c r="M297" s="53">
        <v>0</v>
      </c>
      <c r="N297" s="53">
        <v>1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7</v>
      </c>
      <c r="F298" s="53">
        <v>0</v>
      </c>
      <c r="G298" s="53">
        <v>1</v>
      </c>
      <c r="H298" s="53">
        <v>1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1</v>
      </c>
      <c r="F299" s="53">
        <v>0</v>
      </c>
      <c r="G299" s="53">
        <v>1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6</v>
      </c>
      <c r="C300" s="53">
        <v>6</v>
      </c>
      <c r="D300" s="53">
        <v>1</v>
      </c>
      <c r="E300" s="53">
        <v>324</v>
      </c>
      <c r="F300" s="53">
        <v>1</v>
      </c>
      <c r="G300" s="53">
        <v>86</v>
      </c>
      <c r="H300" s="53">
        <v>216</v>
      </c>
      <c r="I300" s="53">
        <v>64</v>
      </c>
      <c r="J300" s="53">
        <v>56</v>
      </c>
      <c r="K300" s="53">
        <v>18</v>
      </c>
      <c r="L300" s="53">
        <v>23</v>
      </c>
      <c r="M300" s="53">
        <v>18</v>
      </c>
      <c r="N300" s="53">
        <v>1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5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1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94</v>
      </c>
      <c r="F304" s="53">
        <v>7</v>
      </c>
      <c r="G304" s="53">
        <v>6</v>
      </c>
      <c r="H304" s="53">
        <v>10</v>
      </c>
      <c r="I304" s="53">
        <v>0</v>
      </c>
      <c r="J304" s="53">
        <v>7</v>
      </c>
      <c r="K304" s="53">
        <v>1</v>
      </c>
      <c r="L304" s="53">
        <v>20</v>
      </c>
      <c r="M304" s="53">
        <v>10</v>
      </c>
      <c r="N304" s="53">
        <v>0</v>
      </c>
      <c r="O304" s="53">
        <v>1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5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22</v>
      </c>
      <c r="F306" s="53">
        <v>6</v>
      </c>
      <c r="G306" s="53">
        <v>1</v>
      </c>
      <c r="H306" s="53">
        <v>1</v>
      </c>
      <c r="I306" s="53">
        <v>2</v>
      </c>
      <c r="J306" s="53">
        <v>5</v>
      </c>
      <c r="K306" s="53">
        <v>1</v>
      </c>
      <c r="L306" s="53">
        <v>1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38</v>
      </c>
      <c r="F307" s="53">
        <v>1</v>
      </c>
      <c r="G307" s="53">
        <v>2</v>
      </c>
      <c r="H307" s="53">
        <v>6</v>
      </c>
      <c r="I307" s="53">
        <v>0</v>
      </c>
      <c r="J307" s="53">
        <v>2</v>
      </c>
      <c r="K307" s="53">
        <v>1</v>
      </c>
      <c r="L307" s="53">
        <v>2</v>
      </c>
      <c r="M307" s="53">
        <v>0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9</v>
      </c>
      <c r="F308" s="53">
        <v>0</v>
      </c>
      <c r="G308" s="53">
        <v>0</v>
      </c>
      <c r="H308" s="53">
        <v>0</v>
      </c>
      <c r="I308" s="53">
        <v>0</v>
      </c>
      <c r="J308" s="53">
        <v>1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1</v>
      </c>
      <c r="C309" s="53">
        <v>1</v>
      </c>
      <c r="D309" s="53">
        <v>0</v>
      </c>
      <c r="E309" s="53">
        <v>34</v>
      </c>
      <c r="F309" s="53">
        <v>1</v>
      </c>
      <c r="G309" s="53">
        <v>3</v>
      </c>
      <c r="H309" s="53">
        <v>4</v>
      </c>
      <c r="I309" s="53">
        <v>0</v>
      </c>
      <c r="J309" s="53">
        <v>3</v>
      </c>
      <c r="K309" s="53">
        <v>1</v>
      </c>
      <c r="L309" s="53">
        <v>1</v>
      </c>
      <c r="M309" s="53">
        <v>1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10</v>
      </c>
      <c r="F310" s="53">
        <v>0</v>
      </c>
      <c r="G310" s="53">
        <v>0</v>
      </c>
      <c r="H310" s="53">
        <v>1</v>
      </c>
      <c r="I310" s="53">
        <v>0</v>
      </c>
      <c r="J310" s="53">
        <v>1</v>
      </c>
      <c r="K310" s="53">
        <v>1</v>
      </c>
      <c r="L310" s="53">
        <v>0</v>
      </c>
      <c r="M310" s="53">
        <v>1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12</v>
      </c>
      <c r="F311" s="53">
        <v>2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2</v>
      </c>
      <c r="F312" s="53">
        <v>0</v>
      </c>
      <c r="G312" s="53">
        <v>0</v>
      </c>
      <c r="H312" s="53">
        <v>1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3</v>
      </c>
      <c r="F313" s="53">
        <v>0</v>
      </c>
      <c r="G313" s="53">
        <v>0</v>
      </c>
      <c r="H313" s="53">
        <v>2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48</v>
      </c>
      <c r="F314" s="53">
        <v>1</v>
      </c>
      <c r="G314" s="53">
        <v>8</v>
      </c>
      <c r="H314" s="53">
        <v>18</v>
      </c>
      <c r="I314" s="53">
        <v>4</v>
      </c>
      <c r="J314" s="53">
        <v>6</v>
      </c>
      <c r="K314" s="53">
        <v>3</v>
      </c>
      <c r="L314" s="53">
        <v>5</v>
      </c>
      <c r="M314" s="53">
        <v>5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6</v>
      </c>
      <c r="F315" s="53">
        <v>1</v>
      </c>
      <c r="G315" s="53">
        <v>0</v>
      </c>
      <c r="H315" s="53">
        <v>0</v>
      </c>
      <c r="I315" s="53">
        <v>0</v>
      </c>
      <c r="J315" s="53">
        <v>1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8</v>
      </c>
      <c r="F316" s="53">
        <v>1</v>
      </c>
      <c r="G316" s="53">
        <v>1</v>
      </c>
      <c r="H316" s="53">
        <v>0</v>
      </c>
      <c r="I316" s="53">
        <v>0</v>
      </c>
      <c r="J316" s="53">
        <v>1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2</v>
      </c>
      <c r="C317" s="53">
        <v>2</v>
      </c>
      <c r="D317" s="53">
        <v>2</v>
      </c>
      <c r="E317" s="53">
        <v>216</v>
      </c>
      <c r="F317" s="53">
        <v>2</v>
      </c>
      <c r="G317" s="53">
        <v>50</v>
      </c>
      <c r="H317" s="53">
        <v>114</v>
      </c>
      <c r="I317" s="53">
        <v>19</v>
      </c>
      <c r="J317" s="53">
        <v>29</v>
      </c>
      <c r="K317" s="53">
        <v>27</v>
      </c>
      <c r="L317" s="53">
        <v>14</v>
      </c>
      <c r="M317" s="53">
        <v>5</v>
      </c>
      <c r="N317" s="53">
        <v>2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4</v>
      </c>
      <c r="F318" s="53">
        <v>1</v>
      </c>
      <c r="G318" s="53">
        <v>0</v>
      </c>
      <c r="H318" s="53">
        <v>0</v>
      </c>
      <c r="I318" s="53">
        <v>0</v>
      </c>
      <c r="J318" s="53">
        <v>1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4</v>
      </c>
      <c r="F319" s="53">
        <v>0</v>
      </c>
      <c r="G319" s="53">
        <v>1</v>
      </c>
      <c r="H319" s="53">
        <v>3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1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1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16</v>
      </c>
      <c r="F321" s="53">
        <v>2</v>
      </c>
      <c r="G321" s="53">
        <v>0</v>
      </c>
      <c r="H321" s="53">
        <v>1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5</v>
      </c>
      <c r="F322" s="53">
        <v>0</v>
      </c>
      <c r="G322" s="53">
        <v>0</v>
      </c>
      <c r="H322" s="53">
        <v>0</v>
      </c>
      <c r="I322" s="53">
        <v>0</v>
      </c>
      <c r="J322" s="53">
        <v>1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4</v>
      </c>
      <c r="C323" s="53">
        <v>4</v>
      </c>
      <c r="D323" s="53">
        <v>0</v>
      </c>
      <c r="E323" s="53">
        <v>270</v>
      </c>
      <c r="F323" s="53">
        <v>8</v>
      </c>
      <c r="G323" s="53">
        <v>25</v>
      </c>
      <c r="H323" s="53">
        <v>243</v>
      </c>
      <c r="I323" s="53">
        <v>12</v>
      </c>
      <c r="J323" s="53">
        <v>46</v>
      </c>
      <c r="K323" s="53">
        <v>21</v>
      </c>
      <c r="L323" s="53">
        <v>24</v>
      </c>
      <c r="M323" s="53">
        <v>26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3</v>
      </c>
      <c r="F324" s="53">
        <v>0</v>
      </c>
      <c r="G324" s="53">
        <v>0</v>
      </c>
      <c r="H324" s="53">
        <v>1</v>
      </c>
      <c r="I324" s="53">
        <v>0</v>
      </c>
      <c r="J324" s="53">
        <v>0</v>
      </c>
      <c r="K324" s="53">
        <v>0</v>
      </c>
      <c r="L324" s="53">
        <v>3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9</v>
      </c>
      <c r="F325" s="53">
        <v>3</v>
      </c>
      <c r="G325" s="53">
        <v>2</v>
      </c>
      <c r="H325" s="53">
        <v>1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1</v>
      </c>
      <c r="C327" s="53">
        <v>1</v>
      </c>
      <c r="D327" s="53">
        <v>0</v>
      </c>
      <c r="E327" s="53">
        <v>5</v>
      </c>
      <c r="F327" s="53">
        <v>2</v>
      </c>
      <c r="G327" s="53">
        <v>0</v>
      </c>
      <c r="H327" s="53">
        <v>1</v>
      </c>
      <c r="I327" s="53">
        <v>1</v>
      </c>
      <c r="J327" s="53">
        <v>2</v>
      </c>
      <c r="K327" s="53">
        <v>1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1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13</v>
      </c>
      <c r="F329" s="53">
        <v>5</v>
      </c>
      <c r="G329" s="53">
        <v>0</v>
      </c>
      <c r="H329" s="53">
        <v>1</v>
      </c>
      <c r="I329" s="53">
        <v>0</v>
      </c>
      <c r="J329" s="53">
        <v>0</v>
      </c>
      <c r="K329" s="53">
        <v>0</v>
      </c>
      <c r="L329" s="53">
        <v>3</v>
      </c>
      <c r="M329" s="53">
        <v>2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4</v>
      </c>
      <c r="F330" s="53">
        <v>1</v>
      </c>
      <c r="G330" s="53">
        <v>0</v>
      </c>
      <c r="H330" s="53">
        <v>1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2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29</v>
      </c>
      <c r="F332" s="53">
        <v>7</v>
      </c>
      <c r="G332" s="53">
        <v>1</v>
      </c>
      <c r="H332" s="53">
        <v>2</v>
      </c>
      <c r="I332" s="53">
        <v>0</v>
      </c>
      <c r="J332" s="53">
        <v>0</v>
      </c>
      <c r="K332" s="53">
        <v>0</v>
      </c>
      <c r="L332" s="53">
        <v>0</v>
      </c>
      <c r="M332" s="53">
        <v>1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6</v>
      </c>
      <c r="F333" s="53">
        <v>1</v>
      </c>
      <c r="G333" s="53">
        <v>1</v>
      </c>
      <c r="H333" s="53">
        <v>0</v>
      </c>
      <c r="I333" s="53">
        <v>1</v>
      </c>
      <c r="J333" s="53">
        <v>0</v>
      </c>
      <c r="K333" s="53">
        <v>1</v>
      </c>
      <c r="L333" s="53">
        <v>1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1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23</v>
      </c>
      <c r="F337" s="53">
        <v>5</v>
      </c>
      <c r="G337" s="53">
        <v>7</v>
      </c>
      <c r="H337" s="53">
        <v>13</v>
      </c>
      <c r="I337" s="53">
        <v>0</v>
      </c>
      <c r="J337" s="53">
        <v>6</v>
      </c>
      <c r="K337" s="53">
        <v>3</v>
      </c>
      <c r="L337" s="53">
        <v>4</v>
      </c>
      <c r="M337" s="53">
        <v>0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78</v>
      </c>
      <c r="C338" s="53">
        <v>82</v>
      </c>
      <c r="D338" s="53">
        <v>6</v>
      </c>
      <c r="E338" s="53">
        <v>2676</v>
      </c>
      <c r="F338" s="53">
        <v>8</v>
      </c>
      <c r="G338" s="53">
        <v>276</v>
      </c>
      <c r="H338" s="53">
        <v>3045</v>
      </c>
      <c r="I338" s="53">
        <v>837</v>
      </c>
      <c r="J338" s="53">
        <v>359</v>
      </c>
      <c r="K338" s="53">
        <v>97</v>
      </c>
      <c r="L338" s="53">
        <v>75</v>
      </c>
      <c r="M338" s="53">
        <v>140</v>
      </c>
      <c r="N338" s="53">
        <v>6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0</v>
      </c>
      <c r="F339" s="53">
        <v>0</v>
      </c>
      <c r="G339" s="53">
        <v>0</v>
      </c>
      <c r="H339" s="53">
        <v>0</v>
      </c>
      <c r="I339" s="53">
        <v>0</v>
      </c>
      <c r="J339" s="53">
        <v>1</v>
      </c>
      <c r="K339" s="53">
        <v>2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1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2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10</v>
      </c>
      <c r="F342" s="53">
        <v>2</v>
      </c>
      <c r="G342" s="53">
        <v>0</v>
      </c>
      <c r="H342" s="53">
        <v>1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4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1</v>
      </c>
      <c r="I345" s="53">
        <v>0</v>
      </c>
      <c r="J345" s="53">
        <v>1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1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43</v>
      </c>
      <c r="F348" s="53">
        <v>8</v>
      </c>
      <c r="G348" s="53">
        <v>2</v>
      </c>
      <c r="H348" s="53">
        <v>3</v>
      </c>
      <c r="I348" s="53">
        <v>0</v>
      </c>
      <c r="J348" s="53">
        <v>2</v>
      </c>
      <c r="K348" s="53">
        <v>0</v>
      </c>
      <c r="L348" s="53">
        <v>1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7</v>
      </c>
      <c r="F349" s="53">
        <v>1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3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10</v>
      </c>
      <c r="F352" s="53">
        <v>2</v>
      </c>
      <c r="G352" s="53">
        <v>2</v>
      </c>
      <c r="H352" s="53">
        <v>0</v>
      </c>
      <c r="I352" s="53">
        <v>0</v>
      </c>
      <c r="J352" s="53">
        <v>1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2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31</v>
      </c>
      <c r="F354" s="53">
        <v>1</v>
      </c>
      <c r="G354" s="53">
        <v>0</v>
      </c>
      <c r="H354" s="53">
        <v>0</v>
      </c>
      <c r="I354" s="53">
        <v>1</v>
      </c>
      <c r="J354" s="53">
        <v>0</v>
      </c>
      <c r="K354" s="53">
        <v>0</v>
      </c>
      <c r="L354" s="53">
        <v>1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4</v>
      </c>
      <c r="F355" s="53">
        <v>0</v>
      </c>
      <c r="G355" s="53">
        <v>0</v>
      </c>
      <c r="H355" s="53">
        <v>1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2</v>
      </c>
      <c r="C356" s="53">
        <v>2</v>
      </c>
      <c r="D356" s="53">
        <v>0</v>
      </c>
      <c r="E356" s="53">
        <v>298</v>
      </c>
      <c r="F356" s="53">
        <v>10</v>
      </c>
      <c r="G356" s="53">
        <v>19</v>
      </c>
      <c r="H356" s="53">
        <v>153</v>
      </c>
      <c r="I356" s="53">
        <v>3</v>
      </c>
      <c r="J356" s="53">
        <v>25</v>
      </c>
      <c r="K356" s="53">
        <v>24</v>
      </c>
      <c r="L356" s="53">
        <v>31</v>
      </c>
      <c r="M356" s="53">
        <v>15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60</v>
      </c>
      <c r="F357" s="53">
        <v>12</v>
      </c>
      <c r="G357" s="53">
        <v>8</v>
      </c>
      <c r="H357" s="53">
        <v>7</v>
      </c>
      <c r="I357" s="53">
        <v>0</v>
      </c>
      <c r="J357" s="53">
        <v>1</v>
      </c>
      <c r="K357" s="53">
        <v>0</v>
      </c>
      <c r="L357" s="53">
        <v>3</v>
      </c>
      <c r="M357" s="53">
        <v>0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2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8</v>
      </c>
      <c r="F359" s="53">
        <v>0</v>
      </c>
      <c r="G359" s="53">
        <v>0</v>
      </c>
      <c r="H359" s="53">
        <v>2</v>
      </c>
      <c r="I359" s="53">
        <v>2</v>
      </c>
      <c r="J359" s="53">
        <v>0</v>
      </c>
      <c r="K359" s="53">
        <v>0</v>
      </c>
      <c r="L359" s="53">
        <v>0</v>
      </c>
      <c r="M359" s="53">
        <v>1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9</v>
      </c>
      <c r="F360" s="53">
        <v>3</v>
      </c>
      <c r="G360" s="53">
        <v>0</v>
      </c>
      <c r="H360" s="53">
        <v>1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4</v>
      </c>
      <c r="F361" s="53">
        <v>1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12</v>
      </c>
      <c r="F362" s="53">
        <v>1</v>
      </c>
      <c r="G362" s="53">
        <v>1</v>
      </c>
      <c r="H362" s="53">
        <v>4</v>
      </c>
      <c r="I362" s="53">
        <v>1</v>
      </c>
      <c r="J362" s="53">
        <v>4</v>
      </c>
      <c r="K362" s="53">
        <v>0</v>
      </c>
      <c r="L362" s="53">
        <v>0</v>
      </c>
      <c r="M362" s="53">
        <v>1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6</v>
      </c>
      <c r="F363" s="53">
        <v>0</v>
      </c>
      <c r="G363" s="53">
        <v>3</v>
      </c>
      <c r="H363" s="53">
        <v>1</v>
      </c>
      <c r="I363" s="53">
        <v>1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4</v>
      </c>
      <c r="F364" s="53">
        <v>0</v>
      </c>
      <c r="G364" s="53">
        <v>1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4</v>
      </c>
      <c r="F365" s="53">
        <v>1</v>
      </c>
      <c r="G365" s="53">
        <v>0</v>
      </c>
      <c r="H365" s="53">
        <v>1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1</v>
      </c>
      <c r="C366" s="53">
        <v>1</v>
      </c>
      <c r="D366" s="53">
        <v>0</v>
      </c>
      <c r="E366" s="53">
        <v>38</v>
      </c>
      <c r="F366" s="53">
        <v>2</v>
      </c>
      <c r="G366" s="53">
        <v>3</v>
      </c>
      <c r="H366" s="53">
        <v>6</v>
      </c>
      <c r="I366" s="53">
        <v>0</v>
      </c>
      <c r="J366" s="53">
        <v>0</v>
      </c>
      <c r="K366" s="53">
        <v>1</v>
      </c>
      <c r="L366" s="53">
        <v>11</v>
      </c>
      <c r="M366" s="53">
        <v>0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2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14</v>
      </c>
      <c r="F369" s="53">
        <v>0</v>
      </c>
      <c r="G369" s="53">
        <v>1</v>
      </c>
      <c r="H369" s="53">
        <v>6</v>
      </c>
      <c r="I369" s="53">
        <v>0</v>
      </c>
      <c r="J369" s="53">
        <v>5</v>
      </c>
      <c r="K369" s="53">
        <v>1</v>
      </c>
      <c r="L369" s="53">
        <v>0</v>
      </c>
      <c r="M369" s="53">
        <v>2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5</v>
      </c>
      <c r="F370" s="53">
        <v>3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1</v>
      </c>
      <c r="F371" s="53">
        <v>0</v>
      </c>
      <c r="G371" s="53">
        <v>2</v>
      </c>
      <c r="H371" s="53">
        <v>0</v>
      </c>
      <c r="I371" s="53">
        <v>2</v>
      </c>
      <c r="J371" s="53">
        <v>1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8</v>
      </c>
      <c r="F372" s="53">
        <v>0</v>
      </c>
      <c r="G372" s="53">
        <v>0</v>
      </c>
      <c r="H372" s="53">
        <v>2</v>
      </c>
      <c r="I372" s="53">
        <v>0</v>
      </c>
      <c r="J372" s="53">
        <v>1</v>
      </c>
      <c r="K372" s="53">
        <v>2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7</v>
      </c>
      <c r="F373" s="53">
        <v>2</v>
      </c>
      <c r="G373" s="53">
        <v>1</v>
      </c>
      <c r="H373" s="53">
        <v>1</v>
      </c>
      <c r="I373" s="53">
        <v>0</v>
      </c>
      <c r="J373" s="53">
        <v>3</v>
      </c>
      <c r="K373" s="53">
        <v>1</v>
      </c>
      <c r="L373" s="53">
        <v>1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</v>
      </c>
      <c r="F375" s="53">
        <v>0</v>
      </c>
      <c r="G375" s="53">
        <v>0</v>
      </c>
      <c r="H375" s="53">
        <v>0</v>
      </c>
      <c r="I375" s="53">
        <v>0</v>
      </c>
      <c r="J375" s="53">
        <v>1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6</v>
      </c>
      <c r="C376" s="53">
        <v>6</v>
      </c>
      <c r="D376" s="53">
        <v>0</v>
      </c>
      <c r="E376" s="53">
        <v>218</v>
      </c>
      <c r="F376" s="53">
        <v>5</v>
      </c>
      <c r="G376" s="53">
        <v>28</v>
      </c>
      <c r="H376" s="53">
        <v>26</v>
      </c>
      <c r="I376" s="53">
        <v>6</v>
      </c>
      <c r="J376" s="53">
        <v>13</v>
      </c>
      <c r="K376" s="53">
        <v>7</v>
      </c>
      <c r="L376" s="53">
        <v>5</v>
      </c>
      <c r="M376" s="53">
        <v>7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2</v>
      </c>
      <c r="F377" s="53">
        <v>0</v>
      </c>
      <c r="G377" s="53">
        <v>0</v>
      </c>
      <c r="H377" s="53">
        <v>0</v>
      </c>
      <c r="I377" s="53">
        <v>1</v>
      </c>
      <c r="J377" s="53">
        <v>0</v>
      </c>
      <c r="K377" s="53">
        <v>1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2</v>
      </c>
      <c r="C378" s="53">
        <v>2</v>
      </c>
      <c r="D378" s="53">
        <v>0</v>
      </c>
      <c r="E378" s="53">
        <v>341</v>
      </c>
      <c r="F378" s="53">
        <v>15</v>
      </c>
      <c r="G378" s="53">
        <v>29</v>
      </c>
      <c r="H378" s="53">
        <v>125</v>
      </c>
      <c r="I378" s="53">
        <v>6</v>
      </c>
      <c r="J378" s="53">
        <v>59</v>
      </c>
      <c r="K378" s="53">
        <v>17</v>
      </c>
      <c r="L378" s="53">
        <v>11</v>
      </c>
      <c r="M378" s="53">
        <v>17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3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1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83</v>
      </c>
      <c r="F380" s="53">
        <v>3</v>
      </c>
      <c r="G380" s="53">
        <v>6</v>
      </c>
      <c r="H380" s="53">
        <v>11</v>
      </c>
      <c r="I380" s="53">
        <v>0</v>
      </c>
      <c r="J380" s="53">
        <v>4</v>
      </c>
      <c r="K380" s="53">
        <v>5</v>
      </c>
      <c r="L380" s="53">
        <v>8</v>
      </c>
      <c r="M380" s="53">
        <v>2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83</v>
      </c>
      <c r="F382" s="53">
        <v>5</v>
      </c>
      <c r="G382" s="53">
        <v>2</v>
      </c>
      <c r="H382" s="53">
        <v>11</v>
      </c>
      <c r="I382" s="53">
        <v>0</v>
      </c>
      <c r="J382" s="53">
        <v>5</v>
      </c>
      <c r="K382" s="53">
        <v>0</v>
      </c>
      <c r="L382" s="53">
        <v>2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14</v>
      </c>
      <c r="F383" s="53">
        <v>7</v>
      </c>
      <c r="G383" s="53">
        <v>2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0</v>
      </c>
      <c r="E384" s="53">
        <v>84</v>
      </c>
      <c r="F384" s="53">
        <v>14</v>
      </c>
      <c r="G384" s="53">
        <v>3</v>
      </c>
      <c r="H384" s="53">
        <v>16</v>
      </c>
      <c r="I384" s="53">
        <v>0</v>
      </c>
      <c r="J384" s="53">
        <v>8</v>
      </c>
      <c r="K384" s="53">
        <v>4</v>
      </c>
      <c r="L384" s="53">
        <v>3</v>
      </c>
      <c r="M384" s="53">
        <v>3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53</v>
      </c>
      <c r="F385" s="53">
        <v>1</v>
      </c>
      <c r="G385" s="53">
        <v>1</v>
      </c>
      <c r="H385" s="53">
        <v>6</v>
      </c>
      <c r="I385" s="53">
        <v>0</v>
      </c>
      <c r="J385" s="53">
        <v>10</v>
      </c>
      <c r="K385" s="53">
        <v>7</v>
      </c>
      <c r="L385" s="53">
        <v>7</v>
      </c>
      <c r="M385" s="53">
        <v>17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1</v>
      </c>
      <c r="C386" s="53">
        <v>1</v>
      </c>
      <c r="D386" s="53">
        <v>0</v>
      </c>
      <c r="E386" s="53">
        <v>143</v>
      </c>
      <c r="F386" s="53">
        <v>7</v>
      </c>
      <c r="G386" s="53">
        <v>8</v>
      </c>
      <c r="H386" s="53">
        <v>14</v>
      </c>
      <c r="I386" s="53">
        <v>0</v>
      </c>
      <c r="J386" s="53">
        <v>11</v>
      </c>
      <c r="K386" s="53">
        <v>5</v>
      </c>
      <c r="L386" s="53">
        <v>7</v>
      </c>
      <c r="M386" s="53">
        <v>2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34</v>
      </c>
      <c r="F387" s="53">
        <v>2</v>
      </c>
      <c r="G387" s="53">
        <v>1</v>
      </c>
      <c r="H387" s="53">
        <v>8</v>
      </c>
      <c r="I387" s="53">
        <v>4</v>
      </c>
      <c r="J387" s="53">
        <v>10</v>
      </c>
      <c r="K387" s="53">
        <v>1</v>
      </c>
      <c r="L387" s="53">
        <v>4</v>
      </c>
      <c r="M387" s="53">
        <v>3</v>
      </c>
      <c r="N387" s="53">
        <v>0</v>
      </c>
      <c r="O387" s="53">
        <v>1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10</v>
      </c>
      <c r="F388" s="53">
        <v>4</v>
      </c>
      <c r="G388" s="53">
        <v>0</v>
      </c>
      <c r="H388" s="53">
        <v>0</v>
      </c>
      <c r="I388" s="53">
        <v>0</v>
      </c>
      <c r="J388" s="53">
        <v>1</v>
      </c>
      <c r="K388" s="53">
        <v>0</v>
      </c>
      <c r="L388" s="53">
        <v>0</v>
      </c>
      <c r="M388" s="53">
        <v>1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1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2</v>
      </c>
      <c r="F390" s="53">
        <v>0</v>
      </c>
      <c r="G390" s="53">
        <v>0</v>
      </c>
      <c r="H390" s="53">
        <v>1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14</v>
      </c>
      <c r="F391" s="53">
        <v>2</v>
      </c>
      <c r="G391" s="53">
        <v>0</v>
      </c>
      <c r="H391" s="53">
        <v>1</v>
      </c>
      <c r="I391" s="53">
        <v>0</v>
      </c>
      <c r="J391" s="53">
        <v>0</v>
      </c>
      <c r="K391" s="53">
        <v>0</v>
      </c>
      <c r="L391" s="53">
        <v>0</v>
      </c>
      <c r="M391" s="53">
        <v>1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1</v>
      </c>
      <c r="C392" s="53">
        <v>1</v>
      </c>
      <c r="D392" s="53">
        <v>0</v>
      </c>
      <c r="E392" s="53">
        <v>4</v>
      </c>
      <c r="F392" s="53">
        <v>0</v>
      </c>
      <c r="G392" s="53">
        <v>1</v>
      </c>
      <c r="H392" s="53">
        <v>0</v>
      </c>
      <c r="I392" s="53">
        <v>0</v>
      </c>
      <c r="J392" s="53">
        <v>0</v>
      </c>
      <c r="K392" s="53">
        <v>1</v>
      </c>
      <c r="L392" s="53">
        <v>5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2</v>
      </c>
      <c r="F393" s="53">
        <v>0</v>
      </c>
      <c r="G393" s="53">
        <v>0</v>
      </c>
      <c r="H393" s="53">
        <v>1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</v>
      </c>
      <c r="C394" s="53">
        <v>1</v>
      </c>
      <c r="D394" s="53">
        <v>0</v>
      </c>
      <c r="E394" s="53">
        <v>117</v>
      </c>
      <c r="F394" s="53">
        <v>11</v>
      </c>
      <c r="G394" s="53">
        <v>4</v>
      </c>
      <c r="H394" s="53">
        <v>14</v>
      </c>
      <c r="I394" s="53">
        <v>0</v>
      </c>
      <c r="J394" s="53">
        <v>9</v>
      </c>
      <c r="K394" s="53">
        <v>1</v>
      </c>
      <c r="L394" s="53">
        <v>2</v>
      </c>
      <c r="M394" s="53">
        <v>5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3</v>
      </c>
      <c r="F395" s="53">
        <v>0</v>
      </c>
      <c r="G395" s="53">
        <v>0</v>
      </c>
      <c r="H395" s="53">
        <v>1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25</v>
      </c>
      <c r="F396" s="53">
        <v>6</v>
      </c>
      <c r="G396" s="53">
        <v>0</v>
      </c>
      <c r="H396" s="53">
        <v>0</v>
      </c>
      <c r="I396" s="53">
        <v>0</v>
      </c>
      <c r="J396" s="53">
        <v>4</v>
      </c>
      <c r="K396" s="53">
        <v>1</v>
      </c>
      <c r="L396" s="53">
        <v>0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16</v>
      </c>
      <c r="F397" s="53">
        <v>2</v>
      </c>
      <c r="G397" s="53">
        <v>2</v>
      </c>
      <c r="H397" s="53">
        <v>3</v>
      </c>
      <c r="I397" s="53">
        <v>0</v>
      </c>
      <c r="J397" s="53">
        <v>1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60</v>
      </c>
      <c r="F398" s="53">
        <v>9</v>
      </c>
      <c r="G398" s="53">
        <v>5</v>
      </c>
      <c r="H398" s="53">
        <v>10</v>
      </c>
      <c r="I398" s="53">
        <v>0</v>
      </c>
      <c r="J398" s="53">
        <v>4</v>
      </c>
      <c r="K398" s="53">
        <v>5</v>
      </c>
      <c r="L398" s="53">
        <v>5</v>
      </c>
      <c r="M398" s="53">
        <v>2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18</v>
      </c>
      <c r="F399" s="53">
        <v>1</v>
      </c>
      <c r="G399" s="53">
        <v>1</v>
      </c>
      <c r="H399" s="53">
        <v>6</v>
      </c>
      <c r="I399" s="53">
        <v>0</v>
      </c>
      <c r="J399" s="53">
        <v>0</v>
      </c>
      <c r="K399" s="53">
        <v>1</v>
      </c>
      <c r="L399" s="53">
        <v>11</v>
      </c>
      <c r="M399" s="53">
        <v>7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5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1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3</v>
      </c>
      <c r="F404" s="53">
        <v>2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1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1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33</v>
      </c>
      <c r="F407" s="53">
        <v>0</v>
      </c>
      <c r="G407" s="53">
        <v>3</v>
      </c>
      <c r="H407" s="53">
        <v>1</v>
      </c>
      <c r="I407" s="53">
        <v>0</v>
      </c>
      <c r="J407" s="53">
        <v>1</v>
      </c>
      <c r="K407" s="53">
        <v>0</v>
      </c>
      <c r="L407" s="53">
        <v>3</v>
      </c>
      <c r="M407" s="53">
        <v>1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1</v>
      </c>
      <c r="L408" s="53">
        <v>1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0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6</v>
      </c>
      <c r="C411" s="53">
        <v>6</v>
      </c>
      <c r="D411" s="53">
        <v>1</v>
      </c>
      <c r="E411" s="53">
        <v>322</v>
      </c>
      <c r="F411" s="53">
        <v>3</v>
      </c>
      <c r="G411" s="53">
        <v>63</v>
      </c>
      <c r="H411" s="53">
        <v>228</v>
      </c>
      <c r="I411" s="53">
        <v>94</v>
      </c>
      <c r="J411" s="53">
        <v>34</v>
      </c>
      <c r="K411" s="53">
        <v>8</v>
      </c>
      <c r="L411" s="53">
        <v>13</v>
      </c>
      <c r="M411" s="53">
        <v>13</v>
      </c>
      <c r="N411" s="53">
        <v>1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44</v>
      </c>
      <c r="F412" s="53">
        <v>4</v>
      </c>
      <c r="G412" s="53">
        <v>3</v>
      </c>
      <c r="H412" s="53">
        <v>2</v>
      </c>
      <c r="I412" s="53">
        <v>0</v>
      </c>
      <c r="J412" s="53">
        <v>5</v>
      </c>
      <c r="K412" s="53">
        <v>2</v>
      </c>
      <c r="L412" s="53">
        <v>3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73</v>
      </c>
      <c r="F413" s="53">
        <v>10</v>
      </c>
      <c r="G413" s="53">
        <v>7</v>
      </c>
      <c r="H413" s="53">
        <v>5</v>
      </c>
      <c r="I413" s="53">
        <v>0</v>
      </c>
      <c r="J413" s="53">
        <v>6</v>
      </c>
      <c r="K413" s="53">
        <v>4</v>
      </c>
      <c r="L413" s="53">
        <v>3</v>
      </c>
      <c r="M413" s="53">
        <v>0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13</v>
      </c>
      <c r="F414" s="53">
        <v>0</v>
      </c>
      <c r="G414" s="53">
        <v>1</v>
      </c>
      <c r="H414" s="53">
        <v>4</v>
      </c>
      <c r="I414" s="53">
        <v>3</v>
      </c>
      <c r="J414" s="53">
        <v>2</v>
      </c>
      <c r="K414" s="53">
        <v>0</v>
      </c>
      <c r="L414" s="53">
        <v>3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0</v>
      </c>
      <c r="G415" s="53">
        <v>1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8</v>
      </c>
      <c r="F416" s="53">
        <v>6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2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10</v>
      </c>
      <c r="F418" s="53">
        <v>5</v>
      </c>
      <c r="G418" s="53">
        <v>1</v>
      </c>
      <c r="H418" s="53">
        <v>1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2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2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2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21</v>
      </c>
      <c r="F423" s="53">
        <v>7</v>
      </c>
      <c r="G423" s="53">
        <v>0</v>
      </c>
      <c r="H423" s="53">
        <v>1</v>
      </c>
      <c r="I423" s="53">
        <v>0</v>
      </c>
      <c r="J423" s="53">
        <v>1</v>
      </c>
      <c r="K423" s="53">
        <v>0</v>
      </c>
      <c r="L423" s="53">
        <v>1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31</v>
      </c>
      <c r="F424" s="53">
        <v>3</v>
      </c>
      <c r="G424" s="53">
        <v>1</v>
      </c>
      <c r="H424" s="53">
        <v>11</v>
      </c>
      <c r="I424" s="53">
        <v>1</v>
      </c>
      <c r="J424" s="53">
        <v>4</v>
      </c>
      <c r="K424" s="53">
        <v>2</v>
      </c>
      <c r="L424" s="53">
        <v>5</v>
      </c>
      <c r="M424" s="53">
        <v>1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31</v>
      </c>
      <c r="F425" s="53">
        <v>3</v>
      </c>
      <c r="G425" s="53">
        <v>0</v>
      </c>
      <c r="H425" s="53">
        <v>4</v>
      </c>
      <c r="I425" s="53">
        <v>0</v>
      </c>
      <c r="J425" s="53">
        <v>2</v>
      </c>
      <c r="K425" s="53">
        <v>2</v>
      </c>
      <c r="L425" s="53">
        <v>1</v>
      </c>
      <c r="M425" s="53">
        <v>3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1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5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4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1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10</v>
      </c>
      <c r="F430" s="53">
        <v>1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97</v>
      </c>
      <c r="F431" s="53">
        <v>1</v>
      </c>
      <c r="G431" s="53">
        <v>22</v>
      </c>
      <c r="H431" s="53">
        <v>41</v>
      </c>
      <c r="I431" s="53">
        <v>8</v>
      </c>
      <c r="J431" s="53">
        <v>11</v>
      </c>
      <c r="K431" s="53">
        <v>1</v>
      </c>
      <c r="L431" s="53">
        <v>1</v>
      </c>
      <c r="M431" s="53">
        <v>1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6</v>
      </c>
      <c r="C432" s="53">
        <v>6</v>
      </c>
      <c r="D432" s="53">
        <v>1</v>
      </c>
      <c r="E432" s="53">
        <v>148</v>
      </c>
      <c r="F432" s="53">
        <v>2</v>
      </c>
      <c r="G432" s="53">
        <v>29</v>
      </c>
      <c r="H432" s="53">
        <v>147</v>
      </c>
      <c r="I432" s="53">
        <v>14</v>
      </c>
      <c r="J432" s="53">
        <v>12</v>
      </c>
      <c r="K432" s="53">
        <v>4</v>
      </c>
      <c r="L432" s="53">
        <v>18</v>
      </c>
      <c r="M432" s="53">
        <v>11</v>
      </c>
      <c r="N432" s="53">
        <v>1</v>
      </c>
      <c r="O432" s="53">
        <v>1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15</v>
      </c>
      <c r="F433" s="53">
        <v>1</v>
      </c>
      <c r="G433" s="53">
        <v>3</v>
      </c>
      <c r="H433" s="53">
        <v>5</v>
      </c>
      <c r="I433" s="53">
        <v>1</v>
      </c>
      <c r="J433" s="53">
        <v>0</v>
      </c>
      <c r="K433" s="53">
        <v>1</v>
      </c>
      <c r="L433" s="53">
        <v>2</v>
      </c>
      <c r="M433" s="53">
        <v>0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13</v>
      </c>
      <c r="F434" s="53">
        <v>1</v>
      </c>
      <c r="G434" s="53">
        <v>0</v>
      </c>
      <c r="H434" s="53">
        <v>2</v>
      </c>
      <c r="I434" s="53">
        <v>0</v>
      </c>
      <c r="J434" s="53">
        <v>1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1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6</v>
      </c>
      <c r="F436" s="53">
        <v>0</v>
      </c>
      <c r="G436" s="53">
        <v>1</v>
      </c>
      <c r="H436" s="53">
        <v>0</v>
      </c>
      <c r="I436" s="53">
        <v>0</v>
      </c>
      <c r="J436" s="53">
        <v>2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1</v>
      </c>
      <c r="F437" s="53">
        <v>1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5</v>
      </c>
      <c r="F438" s="53">
        <v>2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2</v>
      </c>
      <c r="F439" s="53">
        <v>1</v>
      </c>
      <c r="G439" s="53">
        <v>1</v>
      </c>
      <c r="H439" s="53">
        <v>0</v>
      </c>
      <c r="I439" s="53">
        <v>1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1</v>
      </c>
      <c r="C440" s="53">
        <v>2</v>
      </c>
      <c r="D440" s="53">
        <v>0</v>
      </c>
      <c r="E440" s="53">
        <v>14</v>
      </c>
      <c r="F440" s="53">
        <v>0</v>
      </c>
      <c r="G440" s="53">
        <v>1</v>
      </c>
      <c r="H440" s="53">
        <v>2</v>
      </c>
      <c r="I440" s="53">
        <v>0</v>
      </c>
      <c r="J440" s="53">
        <v>4</v>
      </c>
      <c r="K440" s="53">
        <v>0</v>
      </c>
      <c r="L440" s="53">
        <v>3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2</v>
      </c>
      <c r="F441" s="53">
        <v>0</v>
      </c>
      <c r="G441" s="53">
        <v>0</v>
      </c>
      <c r="H441" s="53">
        <v>1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9</v>
      </c>
      <c r="F442" s="53">
        <v>1</v>
      </c>
      <c r="G442" s="53">
        <v>0</v>
      </c>
      <c r="H442" s="53">
        <v>1</v>
      </c>
      <c r="I442" s="53">
        <v>0</v>
      </c>
      <c r="J442" s="53">
        <v>2</v>
      </c>
      <c r="K442" s="53">
        <v>1</v>
      </c>
      <c r="L442" s="53">
        <v>0</v>
      </c>
      <c r="M442" s="53">
        <v>1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3</v>
      </c>
      <c r="F443" s="53">
        <v>0</v>
      </c>
      <c r="G443" s="53">
        <v>0</v>
      </c>
      <c r="H443" s="53">
        <v>1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1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3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1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1</v>
      </c>
      <c r="F446" s="53">
        <v>1</v>
      </c>
      <c r="G446" s="53">
        <v>0</v>
      </c>
      <c r="H446" s="53">
        <v>0</v>
      </c>
      <c r="I446" s="53">
        <v>0</v>
      </c>
      <c r="J446" s="53">
        <v>1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1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43</v>
      </c>
      <c r="F448" s="53">
        <v>3</v>
      </c>
      <c r="G448" s="53">
        <v>2</v>
      </c>
      <c r="H448" s="53">
        <v>3</v>
      </c>
      <c r="I448" s="53">
        <v>0</v>
      </c>
      <c r="J448" s="53">
        <v>1</v>
      </c>
      <c r="K448" s="53">
        <v>2</v>
      </c>
      <c r="L448" s="53">
        <v>4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69</v>
      </c>
      <c r="F449" s="53">
        <v>8</v>
      </c>
      <c r="G449" s="53">
        <v>1</v>
      </c>
      <c r="H449" s="53">
        <v>9</v>
      </c>
      <c r="I449" s="53">
        <v>0</v>
      </c>
      <c r="J449" s="53">
        <v>4</v>
      </c>
      <c r="K449" s="53">
        <v>7</v>
      </c>
      <c r="L449" s="53">
        <v>4</v>
      </c>
      <c r="M449" s="53">
        <v>10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2</v>
      </c>
      <c r="F450" s="53">
        <v>1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11</v>
      </c>
      <c r="F451" s="53">
        <v>0</v>
      </c>
      <c r="G451" s="53">
        <v>0</v>
      </c>
      <c r="H451" s="53">
        <v>0</v>
      </c>
      <c r="I451" s="53">
        <v>0</v>
      </c>
      <c r="J451" s="53">
        <v>5</v>
      </c>
      <c r="K451" s="53">
        <v>1</v>
      </c>
      <c r="L451" s="53">
        <v>0</v>
      </c>
      <c r="M451" s="53">
        <v>1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12</v>
      </c>
      <c r="F452" s="53">
        <v>0</v>
      </c>
      <c r="G452" s="53">
        <v>0</v>
      </c>
      <c r="H452" s="53">
        <v>1</v>
      </c>
      <c r="I452" s="53">
        <v>0</v>
      </c>
      <c r="J452" s="53">
        <v>1</v>
      </c>
      <c r="K452" s="53">
        <v>0</v>
      </c>
      <c r="L452" s="53">
        <v>2</v>
      </c>
      <c r="M452" s="53">
        <v>1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1</v>
      </c>
      <c r="C453" s="53">
        <v>1</v>
      </c>
      <c r="D453" s="53">
        <v>0</v>
      </c>
      <c r="E453" s="53">
        <v>32</v>
      </c>
      <c r="F453" s="53">
        <v>4</v>
      </c>
      <c r="G453" s="53">
        <v>2</v>
      </c>
      <c r="H453" s="53">
        <v>1</v>
      </c>
      <c r="I453" s="53">
        <v>0</v>
      </c>
      <c r="J453" s="53">
        <v>3</v>
      </c>
      <c r="K453" s="53">
        <v>0</v>
      </c>
      <c r="L453" s="53">
        <v>5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</v>
      </c>
      <c r="C454" s="53">
        <v>2</v>
      </c>
      <c r="D454" s="53">
        <v>0</v>
      </c>
      <c r="E454" s="53">
        <v>53</v>
      </c>
      <c r="F454" s="53">
        <v>6</v>
      </c>
      <c r="G454" s="53">
        <v>6</v>
      </c>
      <c r="H454" s="53">
        <v>39</v>
      </c>
      <c r="I454" s="53">
        <v>5</v>
      </c>
      <c r="J454" s="53">
        <v>5</v>
      </c>
      <c r="K454" s="53">
        <v>2</v>
      </c>
      <c r="L454" s="53">
        <v>2</v>
      </c>
      <c r="M454" s="53">
        <v>1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27</v>
      </c>
      <c r="F455" s="53">
        <v>4</v>
      </c>
      <c r="G455" s="53">
        <v>7</v>
      </c>
      <c r="H455" s="53">
        <v>1</v>
      </c>
      <c r="I455" s="53">
        <v>0</v>
      </c>
      <c r="J455" s="53">
        <v>5</v>
      </c>
      <c r="K455" s="53">
        <v>3</v>
      </c>
      <c r="L455" s="53">
        <v>1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2</v>
      </c>
      <c r="F456" s="53">
        <v>0</v>
      </c>
      <c r="G456" s="53">
        <v>0</v>
      </c>
      <c r="H456" s="53">
        <v>1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3</v>
      </c>
      <c r="F457" s="53">
        <v>0</v>
      </c>
      <c r="G457" s="53">
        <v>0</v>
      </c>
      <c r="H457" s="53">
        <v>0</v>
      </c>
      <c r="I457" s="53">
        <v>0</v>
      </c>
      <c r="J457" s="53">
        <v>2</v>
      </c>
      <c r="K457" s="53">
        <v>0</v>
      </c>
      <c r="L457" s="53">
        <v>2</v>
      </c>
      <c r="M457" s="53">
        <v>2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8</v>
      </c>
      <c r="F458" s="53">
        <v>0</v>
      </c>
      <c r="G458" s="53">
        <v>1</v>
      </c>
      <c r="H458" s="53">
        <v>0</v>
      </c>
      <c r="I458" s="53">
        <v>0</v>
      </c>
      <c r="J458" s="53">
        <v>1</v>
      </c>
      <c r="K458" s="53">
        <v>0</v>
      </c>
      <c r="L458" s="53">
        <v>0</v>
      </c>
      <c r="M458" s="53">
        <v>1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7</v>
      </c>
      <c r="F459" s="53">
        <v>2</v>
      </c>
      <c r="G459" s="53">
        <v>1</v>
      </c>
      <c r="H459" s="53">
        <v>2</v>
      </c>
      <c r="I459" s="53">
        <v>0</v>
      </c>
      <c r="J459" s="53">
        <v>1</v>
      </c>
      <c r="K459" s="53">
        <v>1</v>
      </c>
      <c r="L459" s="53">
        <v>1</v>
      </c>
      <c r="M459" s="53">
        <v>4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16</v>
      </c>
      <c r="F460" s="53">
        <v>0</v>
      </c>
      <c r="G460" s="53">
        <v>1</v>
      </c>
      <c r="H460" s="53">
        <v>4</v>
      </c>
      <c r="I460" s="53">
        <v>0</v>
      </c>
      <c r="J460" s="53">
        <v>0</v>
      </c>
      <c r="K460" s="53">
        <v>0</v>
      </c>
      <c r="L460" s="53">
        <v>5</v>
      </c>
      <c r="M460" s="53">
        <v>3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1</v>
      </c>
      <c r="F461" s="53">
        <v>0</v>
      </c>
      <c r="G461" s="53">
        <v>0</v>
      </c>
      <c r="H461" s="53">
        <v>1</v>
      </c>
      <c r="I461" s="53">
        <v>0</v>
      </c>
      <c r="J461" s="53">
        <v>1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3</v>
      </c>
      <c r="F462" s="53">
        <v>0</v>
      </c>
      <c r="G462" s="53">
        <v>0</v>
      </c>
      <c r="H462" s="53">
        <v>1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1</v>
      </c>
      <c r="C464" s="53">
        <v>1</v>
      </c>
      <c r="D464" s="53">
        <v>0</v>
      </c>
      <c r="E464" s="53">
        <v>92</v>
      </c>
      <c r="F464" s="53">
        <v>2</v>
      </c>
      <c r="G464" s="53">
        <v>10</v>
      </c>
      <c r="H464" s="53">
        <v>15</v>
      </c>
      <c r="I464" s="53">
        <v>1</v>
      </c>
      <c r="J464" s="53">
        <v>14</v>
      </c>
      <c r="K464" s="53">
        <v>2</v>
      </c>
      <c r="L464" s="53">
        <v>25</v>
      </c>
      <c r="M464" s="53">
        <v>11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1</v>
      </c>
      <c r="C465" s="53">
        <v>1</v>
      </c>
      <c r="D465" s="53">
        <v>2</v>
      </c>
      <c r="E465" s="53">
        <v>179</v>
      </c>
      <c r="F465" s="53">
        <v>8</v>
      </c>
      <c r="G465" s="53">
        <v>18</v>
      </c>
      <c r="H465" s="53">
        <v>61</v>
      </c>
      <c r="I465" s="53">
        <v>4</v>
      </c>
      <c r="J465" s="53">
        <v>16</v>
      </c>
      <c r="K465" s="53">
        <v>2</v>
      </c>
      <c r="L465" s="53">
        <v>15</v>
      </c>
      <c r="M465" s="53">
        <v>8</v>
      </c>
      <c r="N465" s="53">
        <v>2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15</v>
      </c>
      <c r="F468" s="53">
        <v>0</v>
      </c>
      <c r="G468" s="53">
        <v>0</v>
      </c>
      <c r="H468" s="53">
        <v>3</v>
      </c>
      <c r="I468" s="53">
        <v>0</v>
      </c>
      <c r="J468" s="53">
        <v>3</v>
      </c>
      <c r="K468" s="53">
        <v>0</v>
      </c>
      <c r="L468" s="53">
        <v>0</v>
      </c>
      <c r="M468" s="53">
        <v>1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25</v>
      </c>
      <c r="F469" s="53">
        <v>0</v>
      </c>
      <c r="G469" s="53">
        <v>1</v>
      </c>
      <c r="H469" s="53">
        <v>6</v>
      </c>
      <c r="I469" s="53">
        <v>0</v>
      </c>
      <c r="J469" s="53">
        <v>1</v>
      </c>
      <c r="K469" s="53">
        <v>3</v>
      </c>
      <c r="L469" s="53">
        <v>2</v>
      </c>
      <c r="M469" s="53">
        <v>1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32</v>
      </c>
      <c r="F470" s="53">
        <v>0</v>
      </c>
      <c r="G470" s="53">
        <v>2</v>
      </c>
      <c r="H470" s="53">
        <v>2</v>
      </c>
      <c r="I470" s="53">
        <v>0</v>
      </c>
      <c r="J470" s="53">
        <v>3</v>
      </c>
      <c r="K470" s="53">
        <v>1</v>
      </c>
      <c r="L470" s="53">
        <v>4</v>
      </c>
      <c r="M470" s="53">
        <v>1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0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6</v>
      </c>
      <c r="F472" s="53">
        <v>1</v>
      </c>
      <c r="G472" s="53">
        <v>0</v>
      </c>
      <c r="H472" s="53">
        <v>1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30</v>
      </c>
      <c r="F473" s="53">
        <v>0</v>
      </c>
      <c r="G473" s="53">
        <v>1</v>
      </c>
      <c r="H473" s="53">
        <v>5</v>
      </c>
      <c r="I473" s="53">
        <v>0</v>
      </c>
      <c r="J473" s="53">
        <v>3</v>
      </c>
      <c r="K473" s="53">
        <v>3</v>
      </c>
      <c r="L473" s="53">
        <v>1</v>
      </c>
      <c r="M473" s="53">
        <v>4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1</v>
      </c>
      <c r="C474" s="53">
        <v>1</v>
      </c>
      <c r="D474" s="53">
        <v>0</v>
      </c>
      <c r="E474" s="53">
        <v>0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  <c r="K474" s="53">
        <v>1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28</v>
      </c>
      <c r="F475" s="53">
        <v>7</v>
      </c>
      <c r="G475" s="53">
        <v>0</v>
      </c>
      <c r="H475" s="53">
        <v>7</v>
      </c>
      <c r="I475" s="53">
        <v>1</v>
      </c>
      <c r="J475" s="53">
        <v>1</v>
      </c>
      <c r="K475" s="53">
        <v>1</v>
      </c>
      <c r="L475" s="53">
        <v>4</v>
      </c>
      <c r="M475" s="53">
        <v>1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6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26</v>
      </c>
      <c r="F479" s="53">
        <v>1</v>
      </c>
      <c r="G479" s="53">
        <v>2</v>
      </c>
      <c r="H479" s="53">
        <v>5</v>
      </c>
      <c r="I479" s="53">
        <v>0</v>
      </c>
      <c r="J479" s="53">
        <v>1</v>
      </c>
      <c r="K479" s="53">
        <v>0</v>
      </c>
      <c r="L479" s="53">
        <v>0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1</v>
      </c>
      <c r="I480" s="53">
        <v>0</v>
      </c>
      <c r="J480" s="53">
        <v>2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3</v>
      </c>
      <c r="F481" s="53">
        <v>0</v>
      </c>
      <c r="G481" s="53">
        <v>0</v>
      </c>
      <c r="H481" s="53">
        <v>0</v>
      </c>
      <c r="I481" s="53">
        <v>0</v>
      </c>
      <c r="J481" s="53">
        <v>1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4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2</v>
      </c>
      <c r="F483" s="53">
        <v>1</v>
      </c>
      <c r="G483" s="53">
        <v>0</v>
      </c>
      <c r="H483" s="53">
        <v>2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</v>
      </c>
      <c r="C486" s="53">
        <v>1</v>
      </c>
      <c r="D486" s="53">
        <v>0</v>
      </c>
      <c r="E486" s="53">
        <v>131</v>
      </c>
      <c r="F486" s="53">
        <v>11</v>
      </c>
      <c r="G486" s="53">
        <v>3</v>
      </c>
      <c r="H486" s="53">
        <v>59</v>
      </c>
      <c r="I486" s="53">
        <v>3</v>
      </c>
      <c r="J486" s="53">
        <v>22</v>
      </c>
      <c r="K486" s="53">
        <v>5</v>
      </c>
      <c r="L486" s="53">
        <v>10</v>
      </c>
      <c r="M486" s="53">
        <v>12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96</v>
      </c>
      <c r="F487" s="53">
        <v>4</v>
      </c>
      <c r="G487" s="53">
        <v>4</v>
      </c>
      <c r="H487" s="53">
        <v>7</v>
      </c>
      <c r="I487" s="53">
        <v>0</v>
      </c>
      <c r="J487" s="53">
        <v>13</v>
      </c>
      <c r="K487" s="53">
        <v>6</v>
      </c>
      <c r="L487" s="53">
        <v>3</v>
      </c>
      <c r="M487" s="53">
        <v>2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12</v>
      </c>
      <c r="F488" s="53">
        <v>1</v>
      </c>
      <c r="G488" s="53">
        <v>0</v>
      </c>
      <c r="H488" s="53">
        <v>2</v>
      </c>
      <c r="I488" s="53">
        <v>0</v>
      </c>
      <c r="J488" s="53">
        <v>1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5</v>
      </c>
      <c r="F489" s="53">
        <v>0</v>
      </c>
      <c r="G489" s="53">
        <v>1</v>
      </c>
      <c r="H489" s="53">
        <v>0</v>
      </c>
      <c r="I489" s="53">
        <v>0</v>
      </c>
      <c r="J489" s="53">
        <v>0</v>
      </c>
      <c r="K489" s="53">
        <v>0</v>
      </c>
      <c r="L489" s="53">
        <v>1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0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1</v>
      </c>
      <c r="C492" s="53">
        <v>1</v>
      </c>
      <c r="D492" s="53">
        <v>0</v>
      </c>
      <c r="E492" s="53">
        <v>51</v>
      </c>
      <c r="F492" s="53">
        <v>1</v>
      </c>
      <c r="G492" s="53">
        <v>9</v>
      </c>
      <c r="H492" s="53">
        <v>21</v>
      </c>
      <c r="I492" s="53">
        <v>2</v>
      </c>
      <c r="J492" s="53">
        <v>5</v>
      </c>
      <c r="K492" s="53">
        <v>3</v>
      </c>
      <c r="L492" s="53">
        <v>23</v>
      </c>
      <c r="M492" s="53">
        <v>5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18</v>
      </c>
      <c r="F493" s="53">
        <v>1</v>
      </c>
      <c r="G493" s="53">
        <v>4</v>
      </c>
      <c r="H493" s="53">
        <v>4</v>
      </c>
      <c r="I493" s="53">
        <v>0</v>
      </c>
      <c r="J493" s="53">
        <v>3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29</v>
      </c>
      <c r="F494" s="53">
        <v>3</v>
      </c>
      <c r="G494" s="53">
        <v>0</v>
      </c>
      <c r="H494" s="53">
        <v>2</v>
      </c>
      <c r="I494" s="53">
        <v>2</v>
      </c>
      <c r="J494" s="53">
        <v>4</v>
      </c>
      <c r="K494" s="53">
        <v>0</v>
      </c>
      <c r="L494" s="53">
        <v>1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1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16</v>
      </c>
      <c r="C497" s="53">
        <v>18</v>
      </c>
      <c r="D497" s="53">
        <v>1</v>
      </c>
      <c r="E497" s="53">
        <v>223</v>
      </c>
      <c r="F497" s="53">
        <v>11</v>
      </c>
      <c r="G497" s="53">
        <v>40</v>
      </c>
      <c r="H497" s="53">
        <v>356</v>
      </c>
      <c r="I497" s="53">
        <v>50</v>
      </c>
      <c r="J497" s="53">
        <v>24</v>
      </c>
      <c r="K497" s="53">
        <v>11</v>
      </c>
      <c r="L497" s="53">
        <v>15</v>
      </c>
      <c r="M497" s="53">
        <v>18</v>
      </c>
      <c r="N497" s="53">
        <v>1</v>
      </c>
      <c r="O497" s="53">
        <v>1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4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1</v>
      </c>
      <c r="F499" s="53">
        <v>0</v>
      </c>
      <c r="G499" s="53">
        <v>0</v>
      </c>
      <c r="H499" s="53">
        <v>0</v>
      </c>
      <c r="I499" s="53">
        <v>0</v>
      </c>
      <c r="J499" s="53">
        <v>1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0</v>
      </c>
      <c r="H500" s="53">
        <v>1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1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0</v>
      </c>
      <c r="H502" s="53">
        <v>1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19</v>
      </c>
      <c r="F503" s="53">
        <v>5</v>
      </c>
      <c r="G503" s="53">
        <v>0</v>
      </c>
      <c r="H503" s="53">
        <v>0</v>
      </c>
      <c r="I503" s="53">
        <v>0</v>
      </c>
      <c r="J503" s="53">
        <v>0</v>
      </c>
      <c r="K503" s="53">
        <v>2</v>
      </c>
      <c r="L503" s="53">
        <v>2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3</v>
      </c>
      <c r="F504" s="53">
        <v>1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2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2</v>
      </c>
      <c r="F506" s="53">
        <v>1</v>
      </c>
      <c r="G506" s="53">
        <v>0</v>
      </c>
      <c r="H506" s="53">
        <v>1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3</v>
      </c>
      <c r="F507" s="53">
        <v>3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2</v>
      </c>
      <c r="F508" s="53">
        <v>0</v>
      </c>
      <c r="G508" s="53">
        <v>0</v>
      </c>
      <c r="H508" s="53">
        <v>1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94</v>
      </c>
      <c r="F509" s="53">
        <v>0</v>
      </c>
      <c r="G509" s="53">
        <v>3</v>
      </c>
      <c r="H509" s="53">
        <v>14</v>
      </c>
      <c r="I509" s="53">
        <v>0</v>
      </c>
      <c r="J509" s="53">
        <v>5</v>
      </c>
      <c r="K509" s="53">
        <v>1</v>
      </c>
      <c r="L509" s="53">
        <v>13</v>
      </c>
      <c r="M509" s="53">
        <v>1</v>
      </c>
      <c r="N509" s="53">
        <v>0</v>
      </c>
      <c r="O509" s="53">
        <v>0</v>
      </c>
    </row>
    <row r="510" spans="1:15" ht="14.45" customHeight="1" x14ac:dyDescent="0.25">
      <c r="A510" s="57" t="s">
        <v>14</v>
      </c>
      <c r="B510" s="73">
        <v>249</v>
      </c>
      <c r="C510" s="73">
        <v>261</v>
      </c>
      <c r="D510" s="73">
        <v>25</v>
      </c>
      <c r="E510" s="73">
        <v>13837</v>
      </c>
      <c r="F510" s="73">
        <v>722</v>
      </c>
      <c r="G510" s="73">
        <v>1567</v>
      </c>
      <c r="H510" s="73">
        <v>7357</v>
      </c>
      <c r="I510" s="73">
        <v>1577</v>
      </c>
      <c r="J510" s="73">
        <v>1454</v>
      </c>
      <c r="K510" s="73">
        <v>634</v>
      </c>
      <c r="L510" s="73">
        <v>874</v>
      </c>
      <c r="M510" s="73">
        <v>677</v>
      </c>
      <c r="N510" s="73">
        <v>25</v>
      </c>
      <c r="O510" s="73">
        <v>6</v>
      </c>
    </row>
    <row r="511" spans="1:15" x14ac:dyDescent="0.25">
      <c r="B511" s="74">
        <v>249</v>
      </c>
      <c r="C511" s="74">
        <v>261</v>
      </c>
      <c r="D511" s="74">
        <v>25</v>
      </c>
      <c r="E511" s="74">
        <v>13837</v>
      </c>
      <c r="F511" s="74">
        <v>722</v>
      </c>
      <c r="G511" s="74">
        <v>1567</v>
      </c>
      <c r="H511" s="74">
        <v>7357</v>
      </c>
      <c r="I511" s="74">
        <v>1577</v>
      </c>
      <c r="J511" s="74">
        <v>1454</v>
      </c>
      <c r="K511" s="74">
        <v>634</v>
      </c>
      <c r="L511" s="74">
        <v>874</v>
      </c>
      <c r="M511" s="74">
        <v>677</v>
      </c>
      <c r="N511" s="74">
        <v>25</v>
      </c>
      <c r="O511" s="74">
        <v>6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O515"/>
  <sheetViews>
    <sheetView workbookViewId="0">
      <selection activeCell="A13" sqref="A13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25">
      <c r="A2" s="15" t="s">
        <v>548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25">
      <c r="A5" s="105" t="s">
        <v>579</v>
      </c>
      <c r="B5" s="105"/>
      <c r="C5" s="105"/>
      <c r="D5" s="105"/>
      <c r="E5" s="105"/>
      <c r="F5" s="105"/>
      <c r="G5" s="105"/>
      <c r="H5" s="105"/>
      <c r="I5" s="105"/>
      <c r="J5" s="16"/>
      <c r="K5" s="16"/>
      <c r="L5" s="16"/>
      <c r="M5" s="16"/>
      <c r="N5" s="16"/>
    </row>
    <row r="6" spans="1:15" x14ac:dyDescent="0.25">
      <c r="J6" s="16"/>
      <c r="K6" s="16"/>
      <c r="L6" s="16"/>
      <c r="M6" s="16"/>
      <c r="N6" s="16"/>
    </row>
    <row r="7" spans="1:15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25">
      <c r="A8" s="23" t="s">
        <v>518</v>
      </c>
      <c r="B8" s="24" t="s">
        <v>560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6" t="s">
        <v>520</v>
      </c>
      <c r="C12" s="56" t="s">
        <v>4</v>
      </c>
      <c r="D12" s="56" t="s">
        <v>521</v>
      </c>
      <c r="E12" s="56" t="s">
        <v>522</v>
      </c>
      <c r="F12" s="56" t="s">
        <v>6</v>
      </c>
      <c r="G12" s="56" t="s">
        <v>555</v>
      </c>
      <c r="H12" s="56" t="s">
        <v>523</v>
      </c>
      <c r="I12" s="56" t="s">
        <v>524</v>
      </c>
      <c r="J12" s="56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57" t="s">
        <v>18</v>
      </c>
      <c r="B13" s="53">
        <v>0</v>
      </c>
      <c r="C13" s="53">
        <v>0</v>
      </c>
      <c r="D13" s="53">
        <v>0</v>
      </c>
      <c r="E13" s="53">
        <v>6</v>
      </c>
      <c r="F13" s="53">
        <v>2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4</v>
      </c>
      <c r="F14" s="53">
        <v>0</v>
      </c>
      <c r="G14" s="53">
        <v>1</v>
      </c>
      <c r="H14" s="53">
        <v>0</v>
      </c>
      <c r="I14" s="53">
        <v>0</v>
      </c>
      <c r="J14" s="53">
        <v>1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10</v>
      </c>
      <c r="F15" s="53">
        <v>0</v>
      </c>
      <c r="G15" s="53">
        <v>0</v>
      </c>
      <c r="H15" s="53">
        <v>1</v>
      </c>
      <c r="I15" s="53">
        <v>1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3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8</v>
      </c>
      <c r="F17" s="53">
        <v>2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1</v>
      </c>
      <c r="E18" s="53">
        <v>70</v>
      </c>
      <c r="F18" s="53">
        <v>9</v>
      </c>
      <c r="G18" s="53">
        <v>1</v>
      </c>
      <c r="H18" s="53">
        <v>9</v>
      </c>
      <c r="I18" s="53">
        <v>1</v>
      </c>
      <c r="J18" s="53">
        <v>8</v>
      </c>
      <c r="K18" s="53">
        <v>2</v>
      </c>
      <c r="L18" s="53">
        <v>18</v>
      </c>
      <c r="M18" s="53">
        <v>6</v>
      </c>
      <c r="N18" s="53">
        <v>1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5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2</v>
      </c>
      <c r="F20" s="53">
        <v>1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3</v>
      </c>
      <c r="F21" s="53">
        <v>2</v>
      </c>
      <c r="G21" s="53">
        <v>0</v>
      </c>
      <c r="H21" s="53">
        <v>1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2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1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1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12</v>
      </c>
      <c r="C24" s="53">
        <v>13</v>
      </c>
      <c r="D24" s="53">
        <v>0</v>
      </c>
      <c r="E24" s="53">
        <v>181</v>
      </c>
      <c r="F24" s="53">
        <v>2</v>
      </c>
      <c r="G24" s="53">
        <v>55</v>
      </c>
      <c r="H24" s="53">
        <v>333</v>
      </c>
      <c r="I24" s="53">
        <v>56</v>
      </c>
      <c r="J24" s="53">
        <v>18</v>
      </c>
      <c r="K24" s="53">
        <v>9</v>
      </c>
      <c r="L24" s="53">
        <v>11</v>
      </c>
      <c r="M24" s="53">
        <v>15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17</v>
      </c>
      <c r="F26" s="53">
        <v>2</v>
      </c>
      <c r="G26" s="53">
        <v>1</v>
      </c>
      <c r="H26" s="53">
        <v>0</v>
      </c>
      <c r="I26" s="53">
        <v>0</v>
      </c>
      <c r="J26" s="53">
        <v>0</v>
      </c>
      <c r="K26" s="53">
        <v>1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2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3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14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5</v>
      </c>
      <c r="M29" s="53">
        <v>2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15</v>
      </c>
      <c r="F30" s="53">
        <v>2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1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1</v>
      </c>
      <c r="C31" s="53">
        <v>1</v>
      </c>
      <c r="D31" s="53">
        <v>0</v>
      </c>
      <c r="E31" s="53">
        <v>7</v>
      </c>
      <c r="F31" s="53">
        <v>0</v>
      </c>
      <c r="G31" s="53">
        <v>1</v>
      </c>
      <c r="H31" s="53">
        <v>4</v>
      </c>
      <c r="I31" s="53">
        <v>0</v>
      </c>
      <c r="J31" s="53">
        <v>1</v>
      </c>
      <c r="K31" s="53">
        <v>1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2</v>
      </c>
      <c r="F32" s="53">
        <v>1</v>
      </c>
      <c r="G32" s="53">
        <v>0</v>
      </c>
      <c r="H32" s="53">
        <v>0</v>
      </c>
      <c r="I32" s="53">
        <v>0</v>
      </c>
      <c r="J32" s="53">
        <v>2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14</v>
      </c>
      <c r="F33" s="53">
        <v>0</v>
      </c>
      <c r="G33" s="53">
        <v>0</v>
      </c>
      <c r="H33" s="53">
        <v>2</v>
      </c>
      <c r="I33" s="53">
        <v>0</v>
      </c>
      <c r="J33" s="53">
        <v>3</v>
      </c>
      <c r="K33" s="53">
        <v>2</v>
      </c>
      <c r="L33" s="53">
        <v>7</v>
      </c>
      <c r="M33" s="53">
        <v>1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1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30</v>
      </c>
      <c r="F35" s="53">
        <v>7</v>
      </c>
      <c r="G35" s="53">
        <v>3</v>
      </c>
      <c r="H35" s="53">
        <v>6</v>
      </c>
      <c r="I35" s="53">
        <v>0</v>
      </c>
      <c r="J35" s="53">
        <v>1</v>
      </c>
      <c r="K35" s="53">
        <v>0</v>
      </c>
      <c r="L35" s="53">
        <v>4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21</v>
      </c>
      <c r="F36" s="53">
        <v>2</v>
      </c>
      <c r="G36" s="53">
        <v>4</v>
      </c>
      <c r="H36" s="53">
        <v>1</v>
      </c>
      <c r="I36" s="53">
        <v>0</v>
      </c>
      <c r="J36" s="53">
        <v>0</v>
      </c>
      <c r="K36" s="53">
        <v>2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11</v>
      </c>
      <c r="F37" s="53">
        <v>0</v>
      </c>
      <c r="G37" s="53">
        <v>1</v>
      </c>
      <c r="H37" s="53">
        <v>3</v>
      </c>
      <c r="I37" s="53">
        <v>0</v>
      </c>
      <c r="J37" s="53">
        <v>1</v>
      </c>
      <c r="K37" s="53">
        <v>2</v>
      </c>
      <c r="L37" s="53">
        <v>0</v>
      </c>
      <c r="M37" s="53">
        <v>3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24</v>
      </c>
      <c r="F38" s="53">
        <v>7</v>
      </c>
      <c r="G38" s="53">
        <v>0</v>
      </c>
      <c r="H38" s="53">
        <v>0</v>
      </c>
      <c r="I38" s="53">
        <v>0</v>
      </c>
      <c r="J38" s="53">
        <v>3</v>
      </c>
      <c r="K38" s="53">
        <v>1</v>
      </c>
      <c r="L38" s="53">
        <v>1</v>
      </c>
      <c r="M38" s="53">
        <v>2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23</v>
      </c>
      <c r="F39" s="53">
        <v>2</v>
      </c>
      <c r="G39" s="53">
        <v>2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3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1</v>
      </c>
      <c r="L40" s="53">
        <v>1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2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152</v>
      </c>
      <c r="F42" s="53">
        <v>19</v>
      </c>
      <c r="G42" s="53">
        <v>8</v>
      </c>
      <c r="H42" s="53">
        <v>43</v>
      </c>
      <c r="I42" s="53">
        <v>1</v>
      </c>
      <c r="J42" s="53">
        <v>14</v>
      </c>
      <c r="K42" s="53">
        <v>6</v>
      </c>
      <c r="L42" s="53">
        <v>13</v>
      </c>
      <c r="M42" s="53">
        <v>14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78</v>
      </c>
      <c r="F43" s="53">
        <v>2</v>
      </c>
      <c r="G43" s="53">
        <v>0</v>
      </c>
      <c r="H43" s="53">
        <v>7</v>
      </c>
      <c r="I43" s="53">
        <v>0</v>
      </c>
      <c r="J43" s="53">
        <v>1</v>
      </c>
      <c r="K43" s="53">
        <v>5</v>
      </c>
      <c r="L43" s="53">
        <v>3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2</v>
      </c>
      <c r="F44" s="53">
        <v>1</v>
      </c>
      <c r="G44" s="53">
        <v>0</v>
      </c>
      <c r="H44" s="53">
        <v>0</v>
      </c>
      <c r="I44" s="53">
        <v>0</v>
      </c>
      <c r="J44" s="53">
        <v>2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4</v>
      </c>
      <c r="F45" s="53">
        <v>2</v>
      </c>
      <c r="G45" s="53">
        <v>0</v>
      </c>
      <c r="H45" s="53">
        <v>0</v>
      </c>
      <c r="I45" s="53">
        <v>1</v>
      </c>
      <c r="J45" s="53">
        <v>0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8</v>
      </c>
      <c r="F46" s="53">
        <v>5</v>
      </c>
      <c r="G46" s="53">
        <v>2</v>
      </c>
      <c r="H46" s="53">
        <v>0</v>
      </c>
      <c r="I46" s="53">
        <v>0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2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3</v>
      </c>
      <c r="F48" s="53">
        <v>0</v>
      </c>
      <c r="G48" s="53">
        <v>2</v>
      </c>
      <c r="H48" s="53">
        <v>0</v>
      </c>
      <c r="I48" s="53">
        <v>0</v>
      </c>
      <c r="J48" s="53">
        <v>0</v>
      </c>
      <c r="K48" s="53">
        <v>0</v>
      </c>
      <c r="L48" s="53">
        <v>1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13</v>
      </c>
      <c r="F49" s="53">
        <v>1</v>
      </c>
      <c r="G49" s="53">
        <v>0</v>
      </c>
      <c r="H49" s="53">
        <v>1</v>
      </c>
      <c r="I49" s="53">
        <v>0</v>
      </c>
      <c r="J49" s="53">
        <v>5</v>
      </c>
      <c r="K49" s="53">
        <v>1</v>
      </c>
      <c r="L49" s="53">
        <v>0</v>
      </c>
      <c r="M49" s="53">
        <v>1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1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4</v>
      </c>
      <c r="F52" s="53">
        <v>1</v>
      </c>
      <c r="G52" s="53">
        <v>0</v>
      </c>
      <c r="H52" s="53">
        <v>4</v>
      </c>
      <c r="I52" s="53">
        <v>0</v>
      </c>
      <c r="J52" s="53">
        <v>2</v>
      </c>
      <c r="K52" s="53">
        <v>4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11</v>
      </c>
      <c r="F53" s="53">
        <v>2</v>
      </c>
      <c r="G53" s="53">
        <v>0</v>
      </c>
      <c r="H53" s="53">
        <v>3</v>
      </c>
      <c r="I53" s="53">
        <v>0</v>
      </c>
      <c r="J53" s="53">
        <v>1</v>
      </c>
      <c r="K53" s="53">
        <v>2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4</v>
      </c>
      <c r="C55" s="53">
        <v>4</v>
      </c>
      <c r="D55" s="53">
        <v>0</v>
      </c>
      <c r="E55" s="53">
        <v>170</v>
      </c>
      <c r="F55" s="53">
        <v>2</v>
      </c>
      <c r="G55" s="53">
        <v>25</v>
      </c>
      <c r="H55" s="53">
        <v>47</v>
      </c>
      <c r="I55" s="53">
        <v>9</v>
      </c>
      <c r="J55" s="53">
        <v>25</v>
      </c>
      <c r="K55" s="53">
        <v>9</v>
      </c>
      <c r="L55" s="53">
        <v>7</v>
      </c>
      <c r="M55" s="53">
        <v>7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4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8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1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4</v>
      </c>
      <c r="F58" s="53">
        <v>0</v>
      </c>
      <c r="G58" s="53">
        <v>0</v>
      </c>
      <c r="H58" s="53">
        <v>0</v>
      </c>
      <c r="I58" s="53">
        <v>0</v>
      </c>
      <c r="J58" s="53">
        <v>1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7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1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2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7</v>
      </c>
      <c r="F61" s="53">
        <v>0</v>
      </c>
      <c r="G61" s="53">
        <v>1</v>
      </c>
      <c r="H61" s="53">
        <v>2</v>
      </c>
      <c r="I61" s="53">
        <v>0</v>
      </c>
      <c r="J61" s="53">
        <v>2</v>
      </c>
      <c r="K61" s="53">
        <v>0</v>
      </c>
      <c r="L61" s="53">
        <v>2</v>
      </c>
      <c r="M61" s="53">
        <v>1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1</v>
      </c>
      <c r="C62" s="53">
        <v>3</v>
      </c>
      <c r="D62" s="53">
        <v>0</v>
      </c>
      <c r="E62" s="53">
        <v>12</v>
      </c>
      <c r="F62" s="53">
        <v>0</v>
      </c>
      <c r="G62" s="53">
        <v>0</v>
      </c>
      <c r="H62" s="53">
        <v>5</v>
      </c>
      <c r="I62" s="53">
        <v>0</v>
      </c>
      <c r="J62" s="53">
        <v>0</v>
      </c>
      <c r="K62" s="53">
        <v>0</v>
      </c>
      <c r="L62" s="53">
        <v>1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2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8</v>
      </c>
      <c r="F64" s="53">
        <v>1</v>
      </c>
      <c r="G64" s="53">
        <v>0</v>
      </c>
      <c r="H64" s="53">
        <v>5</v>
      </c>
      <c r="I64" s="53">
        <v>0</v>
      </c>
      <c r="J64" s="53">
        <v>1</v>
      </c>
      <c r="K64" s="53">
        <v>0</v>
      </c>
      <c r="L64" s="53">
        <v>4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2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3</v>
      </c>
      <c r="F66" s="53">
        <v>3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4</v>
      </c>
      <c r="F67" s="53">
        <v>0</v>
      </c>
      <c r="G67" s="53">
        <v>1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2</v>
      </c>
      <c r="F68" s="53">
        <v>1</v>
      </c>
      <c r="G68" s="53">
        <v>0</v>
      </c>
      <c r="H68" s="53">
        <v>0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0</v>
      </c>
      <c r="G69" s="53">
        <v>0</v>
      </c>
      <c r="H69" s="53">
        <v>1</v>
      </c>
      <c r="I69" s="53">
        <v>0</v>
      </c>
      <c r="J69" s="53">
        <v>1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45</v>
      </c>
      <c r="F70" s="53">
        <v>3</v>
      </c>
      <c r="G70" s="53">
        <v>0</v>
      </c>
      <c r="H70" s="53">
        <v>1</v>
      </c>
      <c r="I70" s="53">
        <v>0</v>
      </c>
      <c r="J70" s="53">
        <v>0</v>
      </c>
      <c r="K70" s="53">
        <v>1</v>
      </c>
      <c r="L70" s="53">
        <v>10</v>
      </c>
      <c r="M70" s="53">
        <v>2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49</v>
      </c>
      <c r="F71" s="53">
        <v>10</v>
      </c>
      <c r="G71" s="53">
        <v>3</v>
      </c>
      <c r="H71" s="53">
        <v>3</v>
      </c>
      <c r="I71" s="53">
        <v>0</v>
      </c>
      <c r="J71" s="53">
        <v>5</v>
      </c>
      <c r="K71" s="53">
        <v>5</v>
      </c>
      <c r="L71" s="53">
        <v>6</v>
      </c>
      <c r="M71" s="53">
        <v>1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21</v>
      </c>
      <c r="F72" s="53">
        <v>6</v>
      </c>
      <c r="G72" s="53">
        <v>0</v>
      </c>
      <c r="H72" s="53">
        <v>0</v>
      </c>
      <c r="I72" s="53">
        <v>0</v>
      </c>
      <c r="J72" s="53">
        <v>0</v>
      </c>
      <c r="K72" s="53">
        <v>1</v>
      </c>
      <c r="L72" s="53">
        <v>2</v>
      </c>
      <c r="M72" s="53">
        <v>2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4</v>
      </c>
      <c r="C73" s="53">
        <v>4</v>
      </c>
      <c r="D73" s="53">
        <v>0</v>
      </c>
      <c r="E73" s="53">
        <v>79</v>
      </c>
      <c r="F73" s="53">
        <v>3</v>
      </c>
      <c r="G73" s="53">
        <v>17</v>
      </c>
      <c r="H73" s="53">
        <v>20</v>
      </c>
      <c r="I73" s="53">
        <v>0</v>
      </c>
      <c r="J73" s="53">
        <v>4</v>
      </c>
      <c r="K73" s="53">
        <v>3</v>
      </c>
      <c r="L73" s="53">
        <v>14</v>
      </c>
      <c r="M73" s="53">
        <v>10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3</v>
      </c>
      <c r="C74" s="53">
        <v>3</v>
      </c>
      <c r="D74" s="53">
        <v>0</v>
      </c>
      <c r="E74" s="53">
        <v>170</v>
      </c>
      <c r="F74" s="53">
        <v>1</v>
      </c>
      <c r="G74" s="53">
        <v>26</v>
      </c>
      <c r="H74" s="53">
        <v>218</v>
      </c>
      <c r="I74" s="53">
        <v>51</v>
      </c>
      <c r="J74" s="53">
        <v>34</v>
      </c>
      <c r="K74" s="53">
        <v>8</v>
      </c>
      <c r="L74" s="53">
        <v>23</v>
      </c>
      <c r="M74" s="53">
        <v>17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2</v>
      </c>
      <c r="F75" s="53">
        <v>0</v>
      </c>
      <c r="G75" s="53">
        <v>1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2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5</v>
      </c>
      <c r="F77" s="53">
        <v>2</v>
      </c>
      <c r="G77" s="53">
        <v>0</v>
      </c>
      <c r="H77" s="53">
        <v>0</v>
      </c>
      <c r="I77" s="53">
        <v>0</v>
      </c>
      <c r="J77" s="53">
        <v>0</v>
      </c>
      <c r="K77" s="53">
        <v>2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2</v>
      </c>
      <c r="C78" s="53">
        <v>2</v>
      </c>
      <c r="D78" s="53">
        <v>0</v>
      </c>
      <c r="E78" s="53">
        <v>79</v>
      </c>
      <c r="F78" s="53">
        <v>13</v>
      </c>
      <c r="G78" s="53">
        <v>14</v>
      </c>
      <c r="H78" s="53">
        <v>18</v>
      </c>
      <c r="I78" s="53">
        <v>2</v>
      </c>
      <c r="J78" s="53">
        <v>13</v>
      </c>
      <c r="K78" s="53">
        <v>3</v>
      </c>
      <c r="L78" s="53">
        <v>4</v>
      </c>
      <c r="M78" s="53">
        <v>0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1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8</v>
      </c>
      <c r="F80" s="53">
        <v>3</v>
      </c>
      <c r="G80" s="53">
        <v>0</v>
      </c>
      <c r="H80" s="53">
        <v>1</v>
      </c>
      <c r="I80" s="53">
        <v>0</v>
      </c>
      <c r="J80" s="53">
        <v>0</v>
      </c>
      <c r="K80" s="53">
        <v>0</v>
      </c>
      <c r="L80" s="53">
        <v>0</v>
      </c>
      <c r="M80" s="53">
        <v>2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4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1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1</v>
      </c>
      <c r="F82" s="53">
        <v>0</v>
      </c>
      <c r="G82" s="53">
        <v>2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2</v>
      </c>
      <c r="F83" s="53">
        <v>1</v>
      </c>
      <c r="G83" s="53">
        <v>0</v>
      </c>
      <c r="H83" s="53">
        <v>0</v>
      </c>
      <c r="I83" s="53">
        <v>0</v>
      </c>
      <c r="J83" s="53">
        <v>1</v>
      </c>
      <c r="K83" s="53">
        <v>1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1</v>
      </c>
      <c r="C84" s="53">
        <v>1</v>
      </c>
      <c r="D84" s="53">
        <v>0</v>
      </c>
      <c r="E84" s="53">
        <v>102</v>
      </c>
      <c r="F84" s="53">
        <v>0</v>
      </c>
      <c r="G84" s="53">
        <v>29</v>
      </c>
      <c r="H84" s="53">
        <v>54</v>
      </c>
      <c r="I84" s="53">
        <v>14</v>
      </c>
      <c r="J84" s="53">
        <v>5</v>
      </c>
      <c r="K84" s="53">
        <v>3</v>
      </c>
      <c r="L84" s="53">
        <v>19</v>
      </c>
      <c r="M84" s="53">
        <v>2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9</v>
      </c>
      <c r="F85" s="53">
        <v>1</v>
      </c>
      <c r="G85" s="53">
        <v>1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2</v>
      </c>
      <c r="F86" s="53">
        <v>0</v>
      </c>
      <c r="G86" s="53">
        <v>0</v>
      </c>
      <c r="H86" s="53">
        <v>1</v>
      </c>
      <c r="I86" s="53">
        <v>1</v>
      </c>
      <c r="J86" s="53">
        <v>1</v>
      </c>
      <c r="K86" s="53">
        <v>0</v>
      </c>
      <c r="L86" s="53">
        <v>1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1</v>
      </c>
      <c r="C87" s="53">
        <v>1</v>
      </c>
      <c r="D87" s="53">
        <v>0</v>
      </c>
      <c r="E87" s="53">
        <v>49</v>
      </c>
      <c r="F87" s="53">
        <v>9</v>
      </c>
      <c r="G87" s="53">
        <v>2</v>
      </c>
      <c r="H87" s="53">
        <v>7</v>
      </c>
      <c r="I87" s="53">
        <v>0</v>
      </c>
      <c r="J87" s="53">
        <v>0</v>
      </c>
      <c r="K87" s="53">
        <v>5</v>
      </c>
      <c r="L87" s="53">
        <v>1</v>
      </c>
      <c r="M87" s="53">
        <v>2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16</v>
      </c>
      <c r="F89" s="53">
        <v>5</v>
      </c>
      <c r="G89" s="53">
        <v>2</v>
      </c>
      <c r="H89" s="53">
        <v>0</v>
      </c>
      <c r="I89" s="53">
        <v>0</v>
      </c>
      <c r="J89" s="53">
        <v>0</v>
      </c>
      <c r="K89" s="53">
        <v>2</v>
      </c>
      <c r="L89" s="53">
        <v>0</v>
      </c>
      <c r="M89" s="53">
        <v>1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85</v>
      </c>
      <c r="F90" s="53">
        <v>2</v>
      </c>
      <c r="G90" s="53">
        <v>6</v>
      </c>
      <c r="H90" s="53">
        <v>7</v>
      </c>
      <c r="I90" s="53">
        <v>0</v>
      </c>
      <c r="J90" s="53">
        <v>8</v>
      </c>
      <c r="K90" s="53">
        <v>2</v>
      </c>
      <c r="L90" s="53">
        <v>2</v>
      </c>
      <c r="M90" s="53">
        <v>5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40</v>
      </c>
      <c r="F91" s="53">
        <v>5</v>
      </c>
      <c r="G91" s="53">
        <v>2</v>
      </c>
      <c r="H91" s="53">
        <v>3</v>
      </c>
      <c r="I91" s="53">
        <v>0</v>
      </c>
      <c r="J91" s="53">
        <v>3</v>
      </c>
      <c r="K91" s="53">
        <v>1</v>
      </c>
      <c r="L91" s="53">
        <v>0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7</v>
      </c>
      <c r="C92" s="53">
        <v>7</v>
      </c>
      <c r="D92" s="53">
        <v>2</v>
      </c>
      <c r="E92" s="53">
        <v>626</v>
      </c>
      <c r="F92" s="53">
        <v>1</v>
      </c>
      <c r="G92" s="53">
        <v>84</v>
      </c>
      <c r="H92" s="53">
        <v>400</v>
      </c>
      <c r="I92" s="53">
        <v>98</v>
      </c>
      <c r="J92" s="53">
        <v>40</v>
      </c>
      <c r="K92" s="53">
        <v>25</v>
      </c>
      <c r="L92" s="53">
        <v>36</v>
      </c>
      <c r="M92" s="53">
        <v>42</v>
      </c>
      <c r="N92" s="53">
        <v>2</v>
      </c>
      <c r="O92" s="53">
        <v>1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1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3</v>
      </c>
      <c r="F94" s="53">
        <v>0</v>
      </c>
      <c r="G94" s="53">
        <v>0</v>
      </c>
      <c r="H94" s="53">
        <v>1</v>
      </c>
      <c r="I94" s="53">
        <v>0</v>
      </c>
      <c r="J94" s="53">
        <v>0</v>
      </c>
      <c r="K94" s="53">
        <v>2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1</v>
      </c>
      <c r="C95" s="53">
        <v>1</v>
      </c>
      <c r="D95" s="53">
        <v>1</v>
      </c>
      <c r="E95" s="53">
        <v>106</v>
      </c>
      <c r="F95" s="53">
        <v>5</v>
      </c>
      <c r="G95" s="53">
        <v>14</v>
      </c>
      <c r="H95" s="53">
        <v>32</v>
      </c>
      <c r="I95" s="53">
        <v>0</v>
      </c>
      <c r="J95" s="53">
        <v>24</v>
      </c>
      <c r="K95" s="53">
        <v>5</v>
      </c>
      <c r="L95" s="53">
        <v>9</v>
      </c>
      <c r="M95" s="53">
        <v>5</v>
      </c>
      <c r="N95" s="53">
        <v>1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1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11</v>
      </c>
      <c r="F97" s="53">
        <v>1</v>
      </c>
      <c r="G97" s="53">
        <v>1</v>
      </c>
      <c r="H97" s="53">
        <v>0</v>
      </c>
      <c r="I97" s="53">
        <v>1</v>
      </c>
      <c r="J97" s="53">
        <v>3</v>
      </c>
      <c r="K97" s="53">
        <v>0</v>
      </c>
      <c r="L97" s="53">
        <v>0</v>
      </c>
      <c r="M97" s="53">
        <v>2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13</v>
      </c>
      <c r="F98" s="53">
        <v>1</v>
      </c>
      <c r="G98" s="53">
        <v>1</v>
      </c>
      <c r="H98" s="53">
        <v>2</v>
      </c>
      <c r="I98" s="53">
        <v>0</v>
      </c>
      <c r="J98" s="53">
        <v>0</v>
      </c>
      <c r="K98" s="53">
        <v>0</v>
      </c>
      <c r="L98" s="53">
        <v>1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4</v>
      </c>
      <c r="F100" s="53">
        <v>1</v>
      </c>
      <c r="G100" s="53">
        <v>1</v>
      </c>
      <c r="H100" s="53">
        <v>0</v>
      </c>
      <c r="I100" s="53">
        <v>0</v>
      </c>
      <c r="J100" s="53">
        <v>0</v>
      </c>
      <c r="K100" s="53">
        <v>1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3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</v>
      </c>
      <c r="C102" s="53">
        <v>1</v>
      </c>
      <c r="D102" s="53">
        <v>0</v>
      </c>
      <c r="E102" s="53">
        <v>73</v>
      </c>
      <c r="F102" s="53">
        <v>1</v>
      </c>
      <c r="G102" s="53">
        <v>6</v>
      </c>
      <c r="H102" s="53">
        <v>15</v>
      </c>
      <c r="I102" s="53">
        <v>1</v>
      </c>
      <c r="J102" s="53">
        <v>13</v>
      </c>
      <c r="K102" s="53">
        <v>5</v>
      </c>
      <c r="L102" s="53">
        <v>3</v>
      </c>
      <c r="M102" s="53">
        <v>1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34</v>
      </c>
      <c r="F103" s="53">
        <v>0</v>
      </c>
      <c r="G103" s="53">
        <v>0</v>
      </c>
      <c r="H103" s="53">
        <v>2</v>
      </c>
      <c r="I103" s="53">
        <v>0</v>
      </c>
      <c r="J103" s="53">
        <v>2</v>
      </c>
      <c r="K103" s="53">
        <v>1</v>
      </c>
      <c r="L103" s="53">
        <v>0</v>
      </c>
      <c r="M103" s="53">
        <v>1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1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7</v>
      </c>
      <c r="F105" s="53">
        <v>1</v>
      </c>
      <c r="G105" s="53">
        <v>2</v>
      </c>
      <c r="H105" s="53">
        <v>2</v>
      </c>
      <c r="I105" s="53">
        <v>0</v>
      </c>
      <c r="J105" s="53">
        <v>1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2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1</v>
      </c>
      <c r="L106" s="53">
        <v>0</v>
      </c>
      <c r="M106" s="53">
        <v>1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15</v>
      </c>
      <c r="F107" s="53">
        <v>2</v>
      </c>
      <c r="G107" s="53">
        <v>0</v>
      </c>
      <c r="H107" s="53">
        <v>1</v>
      </c>
      <c r="I107" s="53">
        <v>0</v>
      </c>
      <c r="J107" s="53">
        <v>0</v>
      </c>
      <c r="K107" s="53">
        <v>1</v>
      </c>
      <c r="L107" s="53">
        <v>0</v>
      </c>
      <c r="M107" s="53">
        <v>1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7</v>
      </c>
      <c r="C108" s="53">
        <v>7</v>
      </c>
      <c r="D108" s="53">
        <v>0</v>
      </c>
      <c r="E108" s="53">
        <v>488</v>
      </c>
      <c r="F108" s="53">
        <v>6</v>
      </c>
      <c r="G108" s="53">
        <v>128</v>
      </c>
      <c r="H108" s="53">
        <v>315</v>
      </c>
      <c r="I108" s="53">
        <v>59</v>
      </c>
      <c r="J108" s="53">
        <v>77</v>
      </c>
      <c r="K108" s="53">
        <v>23</v>
      </c>
      <c r="L108" s="53">
        <v>21</v>
      </c>
      <c r="M108" s="53">
        <v>13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3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6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1</v>
      </c>
      <c r="C113" s="53">
        <v>1</v>
      </c>
      <c r="D113" s="53">
        <v>0</v>
      </c>
      <c r="E113" s="53">
        <v>7</v>
      </c>
      <c r="F113" s="53">
        <v>2</v>
      </c>
      <c r="G113" s="53">
        <v>0</v>
      </c>
      <c r="H113" s="53">
        <v>1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10</v>
      </c>
      <c r="F114" s="53">
        <v>5</v>
      </c>
      <c r="G114" s="53">
        <v>1</v>
      </c>
      <c r="H114" s="53">
        <v>0</v>
      </c>
      <c r="I114" s="53">
        <v>0</v>
      </c>
      <c r="J114" s="53">
        <v>2</v>
      </c>
      <c r="K114" s="53">
        <v>1</v>
      </c>
      <c r="L114" s="53">
        <v>1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1</v>
      </c>
      <c r="F115" s="53">
        <v>0</v>
      </c>
      <c r="G115" s="53">
        <v>0</v>
      </c>
      <c r="H115" s="53">
        <v>0</v>
      </c>
      <c r="I115" s="53">
        <v>0</v>
      </c>
      <c r="J115" s="53">
        <v>2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31</v>
      </c>
      <c r="F116" s="53">
        <v>1</v>
      </c>
      <c r="G116" s="53">
        <v>2</v>
      </c>
      <c r="H116" s="53">
        <v>4</v>
      </c>
      <c r="I116" s="53">
        <v>0</v>
      </c>
      <c r="J116" s="53">
        <v>2</v>
      </c>
      <c r="K116" s="53">
        <v>2</v>
      </c>
      <c r="L116" s="53">
        <v>5</v>
      </c>
      <c r="M116" s="53">
        <v>17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1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1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21</v>
      </c>
      <c r="F119" s="53">
        <v>1</v>
      </c>
      <c r="G119" s="53">
        <v>0</v>
      </c>
      <c r="H119" s="53">
        <v>9</v>
      </c>
      <c r="I119" s="53">
        <v>0</v>
      </c>
      <c r="J119" s="53">
        <v>0</v>
      </c>
      <c r="K119" s="53">
        <v>1</v>
      </c>
      <c r="L119" s="53">
        <v>2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5</v>
      </c>
      <c r="F120" s="53">
        <v>1</v>
      </c>
      <c r="G120" s="53">
        <v>2</v>
      </c>
      <c r="H120" s="53">
        <v>1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48</v>
      </c>
      <c r="F121" s="53">
        <v>0</v>
      </c>
      <c r="G121" s="53">
        <v>1</v>
      </c>
      <c r="H121" s="53">
        <v>8</v>
      </c>
      <c r="I121" s="53">
        <v>2</v>
      </c>
      <c r="J121" s="53">
        <v>2</v>
      </c>
      <c r="K121" s="53">
        <v>0</v>
      </c>
      <c r="L121" s="53">
        <v>5</v>
      </c>
      <c r="M121" s="53">
        <v>1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2</v>
      </c>
      <c r="F122" s="53">
        <v>1</v>
      </c>
      <c r="G122" s="53">
        <v>0</v>
      </c>
      <c r="H122" s="53">
        <v>0</v>
      </c>
      <c r="I122" s="53">
        <v>0</v>
      </c>
      <c r="J122" s="53">
        <v>1</v>
      </c>
      <c r="K122" s="53">
        <v>1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1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9</v>
      </c>
      <c r="F125" s="53">
        <v>1</v>
      </c>
      <c r="G125" s="53">
        <v>1</v>
      </c>
      <c r="H125" s="53">
        <v>0</v>
      </c>
      <c r="I125" s="53">
        <v>0</v>
      </c>
      <c r="J125" s="53">
        <v>1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7</v>
      </c>
      <c r="F126" s="53">
        <v>1</v>
      </c>
      <c r="G126" s="53">
        <v>0</v>
      </c>
      <c r="H126" s="53">
        <v>0</v>
      </c>
      <c r="I126" s="53">
        <v>0</v>
      </c>
      <c r="J126" s="53">
        <v>1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1</v>
      </c>
      <c r="G127" s="53">
        <v>0</v>
      </c>
      <c r="H127" s="53">
        <v>0</v>
      </c>
      <c r="I127" s="53">
        <v>0</v>
      </c>
      <c r="J127" s="53">
        <v>0</v>
      </c>
      <c r="K127" s="53">
        <v>1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10</v>
      </c>
      <c r="F130" s="53">
        <v>1</v>
      </c>
      <c r="G130" s="53">
        <v>0</v>
      </c>
      <c r="H130" s="53">
        <v>3</v>
      </c>
      <c r="I130" s="53">
        <v>0</v>
      </c>
      <c r="J130" s="53">
        <v>1</v>
      </c>
      <c r="K130" s="53">
        <v>0</v>
      </c>
      <c r="L130" s="53">
        <v>1</v>
      </c>
      <c r="M130" s="53">
        <v>1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2</v>
      </c>
      <c r="F132" s="53">
        <v>0</v>
      </c>
      <c r="G132" s="53">
        <v>1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1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17</v>
      </c>
      <c r="F134" s="53">
        <v>2</v>
      </c>
      <c r="G134" s="53">
        <v>0</v>
      </c>
      <c r="H134" s="53">
        <v>1</v>
      </c>
      <c r="I134" s="53">
        <v>0</v>
      </c>
      <c r="J134" s="53">
        <v>2</v>
      </c>
      <c r="K134" s="53">
        <v>1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7</v>
      </c>
      <c r="F135" s="53">
        <v>1</v>
      </c>
      <c r="G135" s="53">
        <v>0</v>
      </c>
      <c r="H135" s="53">
        <v>0</v>
      </c>
      <c r="I135" s="53">
        <v>1</v>
      </c>
      <c r="J135" s="53">
        <v>1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2</v>
      </c>
      <c r="F136" s="53">
        <v>1</v>
      </c>
      <c r="G136" s="53">
        <v>0</v>
      </c>
      <c r="H136" s="53">
        <v>0</v>
      </c>
      <c r="I136" s="53">
        <v>0</v>
      </c>
      <c r="J136" s="53">
        <v>0</v>
      </c>
      <c r="K136" s="53">
        <v>1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1</v>
      </c>
      <c r="D137" s="53">
        <v>0</v>
      </c>
      <c r="E137" s="53">
        <v>131</v>
      </c>
      <c r="F137" s="53">
        <v>5</v>
      </c>
      <c r="G137" s="53">
        <v>39</v>
      </c>
      <c r="H137" s="53">
        <v>27</v>
      </c>
      <c r="I137" s="53">
        <v>2</v>
      </c>
      <c r="J137" s="53">
        <v>10</v>
      </c>
      <c r="K137" s="53">
        <v>6</v>
      </c>
      <c r="L137" s="53">
        <v>5</v>
      </c>
      <c r="M137" s="53">
        <v>5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2</v>
      </c>
      <c r="F138" s="53">
        <v>1</v>
      </c>
      <c r="G138" s="53">
        <v>0</v>
      </c>
      <c r="H138" s="53">
        <v>0</v>
      </c>
      <c r="I138" s="53">
        <v>1</v>
      </c>
      <c r="J138" s="53">
        <v>0</v>
      </c>
      <c r="K138" s="53">
        <v>2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12</v>
      </c>
      <c r="F139" s="53">
        <v>0</v>
      </c>
      <c r="G139" s="53">
        <v>1</v>
      </c>
      <c r="H139" s="53">
        <v>2</v>
      </c>
      <c r="I139" s="53">
        <v>0</v>
      </c>
      <c r="J139" s="53">
        <v>2</v>
      </c>
      <c r="K139" s="53">
        <v>0</v>
      </c>
      <c r="L139" s="53">
        <v>0</v>
      </c>
      <c r="M139" s="53">
        <v>1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4</v>
      </c>
      <c r="F140" s="53">
        <v>1</v>
      </c>
      <c r="G140" s="53">
        <v>0</v>
      </c>
      <c r="H140" s="53">
        <v>0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3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1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1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6</v>
      </c>
      <c r="F143" s="53">
        <v>2</v>
      </c>
      <c r="G143" s="53">
        <v>0</v>
      </c>
      <c r="H143" s="53">
        <v>0</v>
      </c>
      <c r="I143" s="53">
        <v>0</v>
      </c>
      <c r="J143" s="53">
        <v>0</v>
      </c>
      <c r="K143" s="53">
        <v>1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22</v>
      </c>
      <c r="F144" s="53">
        <v>0</v>
      </c>
      <c r="G144" s="53">
        <v>3</v>
      </c>
      <c r="H144" s="53">
        <v>10</v>
      </c>
      <c r="I144" s="53">
        <v>4</v>
      </c>
      <c r="J144" s="53">
        <v>3</v>
      </c>
      <c r="K144" s="53">
        <v>1</v>
      </c>
      <c r="L144" s="53">
        <v>2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1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2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9</v>
      </c>
      <c r="F147" s="53">
        <v>2</v>
      </c>
      <c r="G147" s="53">
        <v>0</v>
      </c>
      <c r="H147" s="53">
        <v>4</v>
      </c>
      <c r="I147" s="53">
        <v>0</v>
      </c>
      <c r="J147" s="53">
        <v>1</v>
      </c>
      <c r="K147" s="53">
        <v>2</v>
      </c>
      <c r="L147" s="53">
        <v>1</v>
      </c>
      <c r="M147" s="53">
        <v>1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1</v>
      </c>
      <c r="C148" s="53">
        <v>1</v>
      </c>
      <c r="D148" s="53">
        <v>0</v>
      </c>
      <c r="E148" s="53">
        <v>38</v>
      </c>
      <c r="F148" s="53">
        <v>1</v>
      </c>
      <c r="G148" s="53">
        <v>4</v>
      </c>
      <c r="H148" s="53">
        <v>1</v>
      </c>
      <c r="I148" s="53">
        <v>1</v>
      </c>
      <c r="J148" s="53">
        <v>4</v>
      </c>
      <c r="K148" s="53">
        <v>0</v>
      </c>
      <c r="L148" s="53">
        <v>2</v>
      </c>
      <c r="M148" s="53">
        <v>0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1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2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2</v>
      </c>
      <c r="C153" s="53">
        <v>2</v>
      </c>
      <c r="D153" s="53">
        <v>0</v>
      </c>
      <c r="E153" s="53">
        <v>49</v>
      </c>
      <c r="F153" s="53">
        <v>3</v>
      </c>
      <c r="G153" s="53">
        <v>4</v>
      </c>
      <c r="H153" s="53">
        <v>36</v>
      </c>
      <c r="I153" s="53">
        <v>2</v>
      </c>
      <c r="J153" s="53">
        <v>2</v>
      </c>
      <c r="K153" s="53">
        <v>2</v>
      </c>
      <c r="L153" s="53">
        <v>8</v>
      </c>
      <c r="M153" s="53">
        <v>2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1</v>
      </c>
      <c r="C154" s="53">
        <v>1</v>
      </c>
      <c r="D154" s="53">
        <v>0</v>
      </c>
      <c r="E154" s="53">
        <v>32</v>
      </c>
      <c r="F154" s="53">
        <v>1</v>
      </c>
      <c r="G154" s="53">
        <v>3</v>
      </c>
      <c r="H154" s="53">
        <v>1</v>
      </c>
      <c r="I154" s="53">
        <v>0</v>
      </c>
      <c r="J154" s="53">
        <v>5</v>
      </c>
      <c r="K154" s="53">
        <v>4</v>
      </c>
      <c r="L154" s="53">
        <v>3</v>
      </c>
      <c r="M154" s="53">
        <v>2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27</v>
      </c>
      <c r="F155" s="53">
        <v>3</v>
      </c>
      <c r="G155" s="53">
        <v>5</v>
      </c>
      <c r="H155" s="53">
        <v>13</v>
      </c>
      <c r="I155" s="53">
        <v>0</v>
      </c>
      <c r="J155" s="53">
        <v>2</v>
      </c>
      <c r="K155" s="53">
        <v>4</v>
      </c>
      <c r="L155" s="53">
        <v>0</v>
      </c>
      <c r="M155" s="53">
        <v>2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8</v>
      </c>
      <c r="F157" s="53">
        <v>2</v>
      </c>
      <c r="G157" s="53">
        <v>0</v>
      </c>
      <c r="H157" s="53">
        <v>0</v>
      </c>
      <c r="I157" s="53">
        <v>0</v>
      </c>
      <c r="J157" s="53">
        <v>0</v>
      </c>
      <c r="K157" s="53">
        <v>1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3</v>
      </c>
      <c r="F158" s="53">
        <v>1</v>
      </c>
      <c r="G158" s="53">
        <v>0</v>
      </c>
      <c r="H158" s="53">
        <v>1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4</v>
      </c>
      <c r="F159" s="53">
        <v>1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</v>
      </c>
      <c r="C160" s="53">
        <v>1</v>
      </c>
      <c r="D160" s="53">
        <v>0</v>
      </c>
      <c r="E160" s="53">
        <v>105</v>
      </c>
      <c r="F160" s="53">
        <v>2</v>
      </c>
      <c r="G160" s="53">
        <v>14</v>
      </c>
      <c r="H160" s="53">
        <v>29</v>
      </c>
      <c r="I160" s="53">
        <v>2</v>
      </c>
      <c r="J160" s="53">
        <v>13</v>
      </c>
      <c r="K160" s="53">
        <v>12</v>
      </c>
      <c r="L160" s="53">
        <v>15</v>
      </c>
      <c r="M160" s="53">
        <v>6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1</v>
      </c>
      <c r="F161" s="53">
        <v>0</v>
      </c>
      <c r="G161" s="53">
        <v>0</v>
      </c>
      <c r="H161" s="53">
        <v>0</v>
      </c>
      <c r="I161" s="53">
        <v>0</v>
      </c>
      <c r="J161" s="53">
        <v>3</v>
      </c>
      <c r="K161" s="53">
        <v>2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4</v>
      </c>
      <c r="F162" s="53">
        <v>1</v>
      </c>
      <c r="G162" s="53">
        <v>2</v>
      </c>
      <c r="H162" s="53">
        <v>1</v>
      </c>
      <c r="I162" s="53">
        <v>0</v>
      </c>
      <c r="J162" s="53">
        <v>0</v>
      </c>
      <c r="K162" s="53">
        <v>2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8</v>
      </c>
      <c r="F163" s="53">
        <v>1</v>
      </c>
      <c r="G163" s="53">
        <v>0</v>
      </c>
      <c r="H163" s="53">
        <v>1</v>
      </c>
      <c r="I163" s="53">
        <v>0</v>
      </c>
      <c r="J163" s="53">
        <v>2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5</v>
      </c>
      <c r="F164" s="53">
        <v>1</v>
      </c>
      <c r="G164" s="53">
        <v>0</v>
      </c>
      <c r="H164" s="53">
        <v>1</v>
      </c>
      <c r="I164" s="53">
        <v>2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1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15</v>
      </c>
      <c r="F166" s="53">
        <v>2</v>
      </c>
      <c r="G166" s="53">
        <v>3</v>
      </c>
      <c r="H166" s="53">
        <v>1</v>
      </c>
      <c r="I166" s="53">
        <v>0</v>
      </c>
      <c r="J166" s="53">
        <v>1</v>
      </c>
      <c r="K166" s="53">
        <v>0</v>
      </c>
      <c r="L166" s="53">
        <v>2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2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32</v>
      </c>
      <c r="F168" s="53">
        <v>1</v>
      </c>
      <c r="G168" s="53">
        <v>6</v>
      </c>
      <c r="H168" s="53">
        <v>39</v>
      </c>
      <c r="I168" s="53">
        <v>9</v>
      </c>
      <c r="J168" s="53">
        <v>7</v>
      </c>
      <c r="K168" s="53">
        <v>0</v>
      </c>
      <c r="L168" s="53">
        <v>1</v>
      </c>
      <c r="M168" s="53">
        <v>0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1</v>
      </c>
      <c r="C169" s="53">
        <v>1</v>
      </c>
      <c r="D169" s="53">
        <v>1</v>
      </c>
      <c r="E169" s="53">
        <v>177</v>
      </c>
      <c r="F169" s="53">
        <v>0</v>
      </c>
      <c r="G169" s="53">
        <v>22</v>
      </c>
      <c r="H169" s="53">
        <v>96</v>
      </c>
      <c r="I169" s="53">
        <v>12</v>
      </c>
      <c r="J169" s="53">
        <v>13</v>
      </c>
      <c r="K169" s="53">
        <v>5</v>
      </c>
      <c r="L169" s="53">
        <v>17</v>
      </c>
      <c r="M169" s="53">
        <v>6</v>
      </c>
      <c r="N169" s="53">
        <v>1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52</v>
      </c>
      <c r="F170" s="53">
        <v>0</v>
      </c>
      <c r="G170" s="53">
        <v>4</v>
      </c>
      <c r="H170" s="53">
        <v>13</v>
      </c>
      <c r="I170" s="53">
        <v>0</v>
      </c>
      <c r="J170" s="53">
        <v>3</v>
      </c>
      <c r="K170" s="53">
        <v>2</v>
      </c>
      <c r="L170" s="53">
        <v>15</v>
      </c>
      <c r="M170" s="53">
        <v>3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1</v>
      </c>
      <c r="G171" s="53">
        <v>0</v>
      </c>
      <c r="H171" s="53">
        <v>1</v>
      </c>
      <c r="I171" s="53">
        <v>0</v>
      </c>
      <c r="J171" s="53">
        <v>1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4</v>
      </c>
      <c r="F172" s="53">
        <v>0</v>
      </c>
      <c r="G172" s="53">
        <v>1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6</v>
      </c>
      <c r="F173" s="53">
        <v>1</v>
      </c>
      <c r="G173" s="53">
        <v>1</v>
      </c>
      <c r="H173" s="53">
        <v>0</v>
      </c>
      <c r="I173" s="53">
        <v>0</v>
      </c>
      <c r="J173" s="53">
        <v>1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2</v>
      </c>
      <c r="C174" s="53">
        <v>2</v>
      </c>
      <c r="D174" s="53">
        <v>1</v>
      </c>
      <c r="E174" s="53">
        <v>91</v>
      </c>
      <c r="F174" s="53">
        <v>1</v>
      </c>
      <c r="G174" s="53">
        <v>27</v>
      </c>
      <c r="H174" s="53">
        <v>29</v>
      </c>
      <c r="I174" s="53">
        <v>6</v>
      </c>
      <c r="J174" s="53">
        <v>8</v>
      </c>
      <c r="K174" s="53">
        <v>5</v>
      </c>
      <c r="L174" s="53">
        <v>7</v>
      </c>
      <c r="M174" s="53">
        <v>2</v>
      </c>
      <c r="N174" s="53">
        <v>1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9</v>
      </c>
      <c r="F175" s="53">
        <v>3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1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7</v>
      </c>
      <c r="F177" s="53">
        <v>1</v>
      </c>
      <c r="G177" s="53">
        <v>1</v>
      </c>
      <c r="H177" s="53">
        <v>0</v>
      </c>
      <c r="I177" s="53">
        <v>0</v>
      </c>
      <c r="J177" s="53">
        <v>0</v>
      </c>
      <c r="K177" s="53">
        <v>0</v>
      </c>
      <c r="L177" s="53">
        <v>2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12</v>
      </c>
      <c r="F178" s="53">
        <v>0</v>
      </c>
      <c r="G178" s="53">
        <v>1</v>
      </c>
      <c r="H178" s="53">
        <v>1</v>
      </c>
      <c r="I178" s="53">
        <v>0</v>
      </c>
      <c r="J178" s="53">
        <v>2</v>
      </c>
      <c r="K178" s="53">
        <v>0</v>
      </c>
      <c r="L178" s="53">
        <v>2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25</v>
      </c>
      <c r="F179" s="53">
        <v>2</v>
      </c>
      <c r="G179" s="53">
        <v>4</v>
      </c>
      <c r="H179" s="53">
        <v>11</v>
      </c>
      <c r="I179" s="53">
        <v>1</v>
      </c>
      <c r="J179" s="53">
        <v>5</v>
      </c>
      <c r="K179" s="53">
        <v>1</v>
      </c>
      <c r="L179" s="53">
        <v>3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10</v>
      </c>
      <c r="F181" s="53">
        <v>4</v>
      </c>
      <c r="G181" s="53">
        <v>1</v>
      </c>
      <c r="H181" s="53">
        <v>0</v>
      </c>
      <c r="I181" s="53">
        <v>0</v>
      </c>
      <c r="J181" s="53">
        <v>4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4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1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4</v>
      </c>
      <c r="F184" s="53">
        <v>1</v>
      </c>
      <c r="G184" s="53">
        <v>0</v>
      </c>
      <c r="H184" s="53">
        <v>0</v>
      </c>
      <c r="I184" s="53">
        <v>0</v>
      </c>
      <c r="J184" s="53">
        <v>2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27</v>
      </c>
      <c r="F185" s="53">
        <v>1</v>
      </c>
      <c r="G185" s="53">
        <v>2</v>
      </c>
      <c r="H185" s="53">
        <v>2</v>
      </c>
      <c r="I185" s="53">
        <v>0</v>
      </c>
      <c r="J185" s="53">
        <v>6</v>
      </c>
      <c r="K185" s="53">
        <v>3</v>
      </c>
      <c r="L185" s="53">
        <v>5</v>
      </c>
      <c r="M185" s="53">
        <v>1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43</v>
      </c>
      <c r="F186" s="53">
        <v>0</v>
      </c>
      <c r="G186" s="53">
        <v>6</v>
      </c>
      <c r="H186" s="53">
        <v>9</v>
      </c>
      <c r="I186" s="53">
        <v>2</v>
      </c>
      <c r="J186" s="53">
        <v>9</v>
      </c>
      <c r="K186" s="53">
        <v>0</v>
      </c>
      <c r="L186" s="53">
        <v>2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8</v>
      </c>
      <c r="F187" s="53">
        <v>5</v>
      </c>
      <c r="G187" s="53">
        <v>0</v>
      </c>
      <c r="H187" s="53">
        <v>0</v>
      </c>
      <c r="I187" s="53">
        <v>0</v>
      </c>
      <c r="J187" s="53">
        <v>1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4</v>
      </c>
      <c r="F188" s="53">
        <v>0</v>
      </c>
      <c r="G188" s="53">
        <v>1</v>
      </c>
      <c r="H188" s="53">
        <v>1</v>
      </c>
      <c r="I188" s="53">
        <v>0</v>
      </c>
      <c r="J188" s="53">
        <v>1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1</v>
      </c>
      <c r="C189" s="53">
        <v>1</v>
      </c>
      <c r="D189" s="53">
        <v>0</v>
      </c>
      <c r="E189" s="53">
        <v>18</v>
      </c>
      <c r="F189" s="53">
        <v>4</v>
      </c>
      <c r="G189" s="53">
        <v>0</v>
      </c>
      <c r="H189" s="53">
        <v>1</v>
      </c>
      <c r="I189" s="53">
        <v>0</v>
      </c>
      <c r="J189" s="53">
        <v>1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2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16</v>
      </c>
      <c r="F191" s="53">
        <v>2</v>
      </c>
      <c r="G191" s="53">
        <v>2</v>
      </c>
      <c r="H191" s="53">
        <v>7</v>
      </c>
      <c r="I191" s="53">
        <v>0</v>
      </c>
      <c r="J191" s="53">
        <v>3</v>
      </c>
      <c r="K191" s="53">
        <v>2</v>
      </c>
      <c r="L191" s="53">
        <v>4</v>
      </c>
      <c r="M191" s="53">
        <v>3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15</v>
      </c>
      <c r="F192" s="53">
        <v>1</v>
      </c>
      <c r="G192" s="53">
        <v>0</v>
      </c>
      <c r="H192" s="53">
        <v>0</v>
      </c>
      <c r="I192" s="53">
        <v>0</v>
      </c>
      <c r="J192" s="53">
        <v>2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8</v>
      </c>
      <c r="F193" s="53">
        <v>2</v>
      </c>
      <c r="G193" s="53">
        <v>0</v>
      </c>
      <c r="H193" s="53">
        <v>5</v>
      </c>
      <c r="I193" s="53">
        <v>0</v>
      </c>
      <c r="J193" s="53">
        <v>0</v>
      </c>
      <c r="K193" s="53">
        <v>1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46</v>
      </c>
      <c r="F194" s="53">
        <v>0</v>
      </c>
      <c r="G194" s="53">
        <v>3</v>
      </c>
      <c r="H194" s="53">
        <v>0</v>
      </c>
      <c r="I194" s="53">
        <v>0</v>
      </c>
      <c r="J194" s="53">
        <v>7</v>
      </c>
      <c r="K194" s="53">
        <v>0</v>
      </c>
      <c r="L194" s="53">
        <v>8</v>
      </c>
      <c r="M194" s="53">
        <v>1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2</v>
      </c>
      <c r="F195" s="53">
        <v>0</v>
      </c>
      <c r="G195" s="53">
        <v>0</v>
      </c>
      <c r="H195" s="53">
        <v>0</v>
      </c>
      <c r="I195" s="53">
        <v>0</v>
      </c>
      <c r="J195" s="53">
        <v>1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3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14</v>
      </c>
      <c r="C197" s="53">
        <v>15</v>
      </c>
      <c r="D197" s="53">
        <v>1</v>
      </c>
      <c r="E197" s="53">
        <v>281</v>
      </c>
      <c r="F197" s="53">
        <v>10</v>
      </c>
      <c r="G197" s="53">
        <v>53</v>
      </c>
      <c r="H197" s="53">
        <v>349</v>
      </c>
      <c r="I197" s="53">
        <v>61</v>
      </c>
      <c r="J197" s="53">
        <v>50</v>
      </c>
      <c r="K197" s="53">
        <v>14</v>
      </c>
      <c r="L197" s="53">
        <v>17</v>
      </c>
      <c r="M197" s="53">
        <v>16</v>
      </c>
      <c r="N197" s="53">
        <v>1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2</v>
      </c>
      <c r="C199" s="53">
        <v>2</v>
      </c>
      <c r="D199" s="53">
        <v>0</v>
      </c>
      <c r="E199" s="53">
        <v>84</v>
      </c>
      <c r="F199" s="53">
        <v>3</v>
      </c>
      <c r="G199" s="53">
        <v>8</v>
      </c>
      <c r="H199" s="53">
        <v>76</v>
      </c>
      <c r="I199" s="53">
        <v>5</v>
      </c>
      <c r="J199" s="53">
        <v>4</v>
      </c>
      <c r="K199" s="53">
        <v>12</v>
      </c>
      <c r="L199" s="53">
        <v>21</v>
      </c>
      <c r="M199" s="53">
        <v>10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1</v>
      </c>
      <c r="C200" s="53">
        <v>2</v>
      </c>
      <c r="D200" s="53">
        <v>0</v>
      </c>
      <c r="E200" s="53">
        <v>25</v>
      </c>
      <c r="F200" s="53">
        <v>2</v>
      </c>
      <c r="G200" s="53">
        <v>2</v>
      </c>
      <c r="H200" s="53">
        <v>3</v>
      </c>
      <c r="I200" s="53">
        <v>0</v>
      </c>
      <c r="J200" s="53">
        <v>10</v>
      </c>
      <c r="K200" s="53">
        <v>2</v>
      </c>
      <c r="L200" s="53">
        <v>0</v>
      </c>
      <c r="M200" s="53">
        <v>3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16</v>
      </c>
      <c r="F201" s="53">
        <v>8</v>
      </c>
      <c r="G201" s="53">
        <v>0</v>
      </c>
      <c r="H201" s="53">
        <v>1</v>
      </c>
      <c r="I201" s="53">
        <v>0</v>
      </c>
      <c r="J201" s="53">
        <v>0</v>
      </c>
      <c r="K201" s="53">
        <v>2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3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6</v>
      </c>
      <c r="F203" s="53">
        <v>4</v>
      </c>
      <c r="G203" s="53">
        <v>0</v>
      </c>
      <c r="H203" s="53">
        <v>0</v>
      </c>
      <c r="I203" s="53">
        <v>0</v>
      </c>
      <c r="J203" s="53">
        <v>1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22</v>
      </c>
      <c r="F205" s="53">
        <v>2</v>
      </c>
      <c r="G205" s="53">
        <v>2</v>
      </c>
      <c r="H205" s="53">
        <v>0</v>
      </c>
      <c r="I205" s="53">
        <v>0</v>
      </c>
      <c r="J205" s="53">
        <v>1</v>
      </c>
      <c r="K205" s="53">
        <v>0</v>
      </c>
      <c r="L205" s="53">
        <v>2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4</v>
      </c>
      <c r="F206" s="53">
        <v>0</v>
      </c>
      <c r="G206" s="53">
        <v>1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2</v>
      </c>
      <c r="F208" s="53">
        <v>1</v>
      </c>
      <c r="G208" s="53">
        <v>1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4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6</v>
      </c>
      <c r="F210" s="53">
        <v>2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4</v>
      </c>
      <c r="F211" s="53">
        <v>2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24</v>
      </c>
      <c r="F212" s="53">
        <v>0</v>
      </c>
      <c r="G212" s="53">
        <v>0</v>
      </c>
      <c r="H212" s="53">
        <v>0</v>
      </c>
      <c r="I212" s="53">
        <v>1</v>
      </c>
      <c r="J212" s="53">
        <v>4</v>
      </c>
      <c r="K212" s="53">
        <v>0</v>
      </c>
      <c r="L212" s="53">
        <v>0</v>
      </c>
      <c r="M212" s="53">
        <v>1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38</v>
      </c>
      <c r="F213" s="53">
        <v>0</v>
      </c>
      <c r="G213" s="53">
        <v>2</v>
      </c>
      <c r="H213" s="53">
        <v>18</v>
      </c>
      <c r="I213" s="53">
        <v>2</v>
      </c>
      <c r="J213" s="53">
        <v>2</v>
      </c>
      <c r="K213" s="53">
        <v>3</v>
      </c>
      <c r="L213" s="53">
        <v>8</v>
      </c>
      <c r="M213" s="53">
        <v>3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99</v>
      </c>
      <c r="F214" s="53">
        <v>2</v>
      </c>
      <c r="G214" s="53">
        <v>5</v>
      </c>
      <c r="H214" s="53">
        <v>5</v>
      </c>
      <c r="I214" s="53">
        <v>0</v>
      </c>
      <c r="J214" s="53">
        <v>12</v>
      </c>
      <c r="K214" s="53">
        <v>2</v>
      </c>
      <c r="L214" s="53">
        <v>43</v>
      </c>
      <c r="M214" s="53">
        <v>9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1</v>
      </c>
      <c r="F215" s="53">
        <v>0</v>
      </c>
      <c r="G215" s="53">
        <v>0</v>
      </c>
      <c r="H215" s="53">
        <v>1</v>
      </c>
      <c r="I215" s="53">
        <v>0</v>
      </c>
      <c r="J215" s="53">
        <v>1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2</v>
      </c>
      <c r="C216" s="53">
        <v>2</v>
      </c>
      <c r="D216" s="53">
        <v>0</v>
      </c>
      <c r="E216" s="53">
        <v>45</v>
      </c>
      <c r="F216" s="53">
        <v>1</v>
      </c>
      <c r="G216" s="53">
        <v>2</v>
      </c>
      <c r="H216" s="53">
        <v>14</v>
      </c>
      <c r="I216" s="53">
        <v>1</v>
      </c>
      <c r="J216" s="53">
        <v>5</v>
      </c>
      <c r="K216" s="53">
        <v>1</v>
      </c>
      <c r="L216" s="53">
        <v>1</v>
      </c>
      <c r="M216" s="53">
        <v>2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3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9</v>
      </c>
      <c r="F218" s="53">
        <v>2</v>
      </c>
      <c r="G218" s="53">
        <v>1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5</v>
      </c>
      <c r="F220" s="53">
        <v>1</v>
      </c>
      <c r="G220" s="53">
        <v>0</v>
      </c>
      <c r="H220" s="53">
        <v>1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9</v>
      </c>
      <c r="F221" s="53">
        <v>3</v>
      </c>
      <c r="G221" s="53">
        <v>1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1</v>
      </c>
      <c r="C222" s="53">
        <v>1</v>
      </c>
      <c r="D222" s="53">
        <v>0</v>
      </c>
      <c r="E222" s="53">
        <v>9</v>
      </c>
      <c r="F222" s="53">
        <v>0</v>
      </c>
      <c r="G222" s="53">
        <v>1</v>
      </c>
      <c r="H222" s="53">
        <v>1</v>
      </c>
      <c r="I222" s="53">
        <v>0</v>
      </c>
      <c r="J222" s="53">
        <v>0</v>
      </c>
      <c r="K222" s="53">
        <v>0</v>
      </c>
      <c r="L222" s="53">
        <v>1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13</v>
      </c>
      <c r="F223" s="53">
        <v>2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8</v>
      </c>
      <c r="F224" s="53">
        <v>3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1</v>
      </c>
      <c r="F225" s="53">
        <v>0</v>
      </c>
      <c r="G225" s="53">
        <v>1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61</v>
      </c>
      <c r="F226" s="53">
        <v>5</v>
      </c>
      <c r="G226" s="53">
        <v>2</v>
      </c>
      <c r="H226" s="53">
        <v>9</v>
      </c>
      <c r="I226" s="53">
        <v>0</v>
      </c>
      <c r="J226" s="53">
        <v>3</v>
      </c>
      <c r="K226" s="53">
        <v>6</v>
      </c>
      <c r="L226" s="53">
        <v>6</v>
      </c>
      <c r="M226" s="53">
        <v>1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1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4</v>
      </c>
      <c r="F228" s="53">
        <v>1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1</v>
      </c>
      <c r="G229" s="53">
        <v>0</v>
      </c>
      <c r="H229" s="53">
        <v>0</v>
      </c>
      <c r="I229" s="53">
        <v>0</v>
      </c>
      <c r="J229" s="53">
        <v>1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13</v>
      </c>
      <c r="F230" s="53">
        <v>0</v>
      </c>
      <c r="G230" s="53">
        <v>0</v>
      </c>
      <c r="H230" s="53">
        <v>3</v>
      </c>
      <c r="I230" s="53">
        <v>0</v>
      </c>
      <c r="J230" s="53">
        <v>0</v>
      </c>
      <c r="K230" s="53">
        <v>0</v>
      </c>
      <c r="L230" s="53">
        <v>1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2</v>
      </c>
      <c r="F231" s="53">
        <v>2</v>
      </c>
      <c r="G231" s="53">
        <v>1</v>
      </c>
      <c r="H231" s="53">
        <v>0</v>
      </c>
      <c r="I231" s="53">
        <v>0</v>
      </c>
      <c r="J231" s="53">
        <v>1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2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50</v>
      </c>
      <c r="F234" s="53">
        <v>5</v>
      </c>
      <c r="G234" s="53">
        <v>3</v>
      </c>
      <c r="H234" s="53">
        <v>1</v>
      </c>
      <c r="I234" s="53">
        <v>0</v>
      </c>
      <c r="J234" s="53">
        <v>2</v>
      </c>
      <c r="K234" s="53">
        <v>2</v>
      </c>
      <c r="L234" s="53">
        <v>2</v>
      </c>
      <c r="M234" s="53">
        <v>1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11</v>
      </c>
      <c r="F235" s="53">
        <v>3</v>
      </c>
      <c r="G235" s="53">
        <v>0</v>
      </c>
      <c r="H235" s="53">
        <v>1</v>
      </c>
      <c r="I235" s="53">
        <v>0</v>
      </c>
      <c r="J235" s="53">
        <v>0</v>
      </c>
      <c r="K235" s="53">
        <v>3</v>
      </c>
      <c r="L235" s="53">
        <v>1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7</v>
      </c>
      <c r="F236" s="53">
        <v>4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1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2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3</v>
      </c>
      <c r="F238" s="53">
        <v>2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37</v>
      </c>
      <c r="F239" s="53">
        <v>6</v>
      </c>
      <c r="G239" s="53">
        <v>1</v>
      </c>
      <c r="H239" s="53">
        <v>2</v>
      </c>
      <c r="I239" s="53">
        <v>1</v>
      </c>
      <c r="J239" s="53">
        <v>3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48</v>
      </c>
      <c r="F242" s="53">
        <v>8</v>
      </c>
      <c r="G242" s="53">
        <v>5</v>
      </c>
      <c r="H242" s="53">
        <v>5</v>
      </c>
      <c r="I242" s="53">
        <v>1</v>
      </c>
      <c r="J242" s="53">
        <v>2</v>
      </c>
      <c r="K242" s="53">
        <v>2</v>
      </c>
      <c r="L242" s="53">
        <v>5</v>
      </c>
      <c r="M242" s="53">
        <v>1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6</v>
      </c>
      <c r="F243" s="53">
        <v>2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2</v>
      </c>
      <c r="C244" s="53">
        <v>2</v>
      </c>
      <c r="D244" s="53">
        <v>0</v>
      </c>
      <c r="E244" s="53">
        <v>85</v>
      </c>
      <c r="F244" s="53">
        <v>1</v>
      </c>
      <c r="G244" s="53">
        <v>13</v>
      </c>
      <c r="H244" s="53">
        <v>25</v>
      </c>
      <c r="I244" s="53">
        <v>5</v>
      </c>
      <c r="J244" s="53">
        <v>14</v>
      </c>
      <c r="K244" s="53">
        <v>8</v>
      </c>
      <c r="L244" s="53">
        <v>10</v>
      </c>
      <c r="M244" s="53">
        <v>8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1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6</v>
      </c>
      <c r="F246" s="53">
        <v>2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1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1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4</v>
      </c>
      <c r="F248" s="53">
        <v>0</v>
      </c>
      <c r="G248" s="53">
        <v>0</v>
      </c>
      <c r="H248" s="53">
        <v>0</v>
      </c>
      <c r="I248" s="53">
        <v>1</v>
      </c>
      <c r="J248" s="53">
        <v>0</v>
      </c>
      <c r="K248" s="53">
        <v>0</v>
      </c>
      <c r="L248" s="53">
        <v>0</v>
      </c>
      <c r="M248" s="53">
        <v>1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1</v>
      </c>
      <c r="G250" s="53">
        <v>0</v>
      </c>
      <c r="H250" s="53">
        <v>0</v>
      </c>
      <c r="I250" s="53">
        <v>0</v>
      </c>
      <c r="J250" s="53">
        <v>0</v>
      </c>
      <c r="K250" s="53">
        <v>1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1</v>
      </c>
      <c r="F251" s="53">
        <v>0</v>
      </c>
      <c r="G251" s="53">
        <v>0</v>
      </c>
      <c r="H251" s="53">
        <v>0</v>
      </c>
      <c r="I251" s="53">
        <v>0</v>
      </c>
      <c r="J251" s="53">
        <v>2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3</v>
      </c>
      <c r="F252" s="53">
        <v>1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8</v>
      </c>
      <c r="F253" s="53">
        <v>0</v>
      </c>
      <c r="G253" s="53">
        <v>0</v>
      </c>
      <c r="H253" s="53">
        <v>0</v>
      </c>
      <c r="I253" s="53">
        <v>0</v>
      </c>
      <c r="J253" s="53">
        <v>1</v>
      </c>
      <c r="K253" s="53">
        <v>1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10</v>
      </c>
      <c r="F254" s="53">
        <v>1</v>
      </c>
      <c r="G254" s="53">
        <v>1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1</v>
      </c>
      <c r="C256" s="53">
        <v>1</v>
      </c>
      <c r="D256" s="53">
        <v>0</v>
      </c>
      <c r="E256" s="53">
        <v>52</v>
      </c>
      <c r="F256" s="53">
        <v>2</v>
      </c>
      <c r="G256" s="53">
        <v>12</v>
      </c>
      <c r="H256" s="53">
        <v>5</v>
      </c>
      <c r="I256" s="53">
        <v>2</v>
      </c>
      <c r="J256" s="53">
        <v>1</v>
      </c>
      <c r="K256" s="53">
        <v>3</v>
      </c>
      <c r="L256" s="53">
        <v>4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6</v>
      </c>
      <c r="F257" s="53">
        <v>1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6</v>
      </c>
      <c r="F258" s="53">
        <v>1</v>
      </c>
      <c r="G258" s="53">
        <v>0</v>
      </c>
      <c r="H258" s="53">
        <v>0</v>
      </c>
      <c r="I258" s="53">
        <v>1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6</v>
      </c>
      <c r="F259" s="53">
        <v>1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1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3</v>
      </c>
      <c r="F260" s="53">
        <v>2</v>
      </c>
      <c r="G260" s="53">
        <v>1</v>
      </c>
      <c r="H260" s="53">
        <v>0</v>
      </c>
      <c r="I260" s="53">
        <v>0</v>
      </c>
      <c r="J260" s="53">
        <v>0</v>
      </c>
      <c r="K260" s="53">
        <v>0</v>
      </c>
      <c r="L260" s="53">
        <v>1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6</v>
      </c>
      <c r="F261" s="53">
        <v>4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4</v>
      </c>
      <c r="F262" s="53">
        <v>2</v>
      </c>
      <c r="G262" s="53">
        <v>0</v>
      </c>
      <c r="H262" s="53">
        <v>2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7</v>
      </c>
      <c r="F263" s="53">
        <v>1</v>
      </c>
      <c r="G263" s="53">
        <v>0</v>
      </c>
      <c r="H263" s="53">
        <v>3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6</v>
      </c>
      <c r="F265" s="53">
        <v>0</v>
      </c>
      <c r="G265" s="53">
        <v>0</v>
      </c>
      <c r="H265" s="53">
        <v>0</v>
      </c>
      <c r="I265" s="53">
        <v>0</v>
      </c>
      <c r="J265" s="53">
        <v>1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16</v>
      </c>
      <c r="F266" s="53">
        <v>1</v>
      </c>
      <c r="G266" s="53">
        <v>1</v>
      </c>
      <c r="H266" s="53">
        <v>3</v>
      </c>
      <c r="I266" s="53">
        <v>0</v>
      </c>
      <c r="J266" s="53">
        <v>0</v>
      </c>
      <c r="K266" s="53">
        <v>0</v>
      </c>
      <c r="L266" s="53">
        <v>1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6</v>
      </c>
      <c r="F267" s="53">
        <v>4</v>
      </c>
      <c r="G267" s="53">
        <v>2</v>
      </c>
      <c r="H267" s="53">
        <v>0</v>
      </c>
      <c r="I267" s="53">
        <v>0</v>
      </c>
      <c r="J267" s="53">
        <v>1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1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3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72</v>
      </c>
      <c r="F271" s="53">
        <v>11</v>
      </c>
      <c r="G271" s="53">
        <v>3</v>
      </c>
      <c r="H271" s="53">
        <v>13</v>
      </c>
      <c r="I271" s="53">
        <v>1</v>
      </c>
      <c r="J271" s="53">
        <v>3</v>
      </c>
      <c r="K271" s="53">
        <v>3</v>
      </c>
      <c r="L271" s="53">
        <v>15</v>
      </c>
      <c r="M271" s="53">
        <v>5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0</v>
      </c>
      <c r="H272" s="53">
        <v>1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1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3</v>
      </c>
      <c r="F275" s="53">
        <v>0</v>
      </c>
      <c r="G275" s="53">
        <v>0</v>
      </c>
      <c r="H275" s="53">
        <v>0</v>
      </c>
      <c r="I275" s="53">
        <v>0</v>
      </c>
      <c r="J275" s="53">
        <v>1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20</v>
      </c>
      <c r="F276" s="53">
        <v>6</v>
      </c>
      <c r="G276" s="53">
        <v>0</v>
      </c>
      <c r="H276" s="53">
        <v>2</v>
      </c>
      <c r="I276" s="53">
        <v>0</v>
      </c>
      <c r="J276" s="53">
        <v>4</v>
      </c>
      <c r="K276" s="53">
        <v>1</v>
      </c>
      <c r="L276" s="53">
        <v>0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6</v>
      </c>
      <c r="F277" s="53">
        <v>0</v>
      </c>
      <c r="G277" s="53">
        <v>0</v>
      </c>
      <c r="H277" s="53">
        <v>2</v>
      </c>
      <c r="I277" s="53">
        <v>0</v>
      </c>
      <c r="J277" s="53">
        <v>1</v>
      </c>
      <c r="K277" s="53">
        <v>0</v>
      </c>
      <c r="L277" s="53">
        <v>2</v>
      </c>
      <c r="M277" s="53">
        <v>1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4</v>
      </c>
      <c r="F278" s="53">
        <v>1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5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1</v>
      </c>
      <c r="C280" s="53">
        <v>1</v>
      </c>
      <c r="D280" s="53">
        <v>0</v>
      </c>
      <c r="E280" s="53">
        <v>16</v>
      </c>
      <c r="F280" s="53">
        <v>0</v>
      </c>
      <c r="G280" s="53">
        <v>3</v>
      </c>
      <c r="H280" s="53">
        <v>0</v>
      </c>
      <c r="I280" s="53">
        <v>1</v>
      </c>
      <c r="J280" s="53">
        <v>1</v>
      </c>
      <c r="K280" s="53">
        <v>3</v>
      </c>
      <c r="L280" s="53">
        <v>1</v>
      </c>
      <c r="M280" s="53">
        <v>1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1</v>
      </c>
      <c r="I281" s="53">
        <v>3</v>
      </c>
      <c r="J281" s="53">
        <v>0</v>
      </c>
      <c r="K281" s="53">
        <v>1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20</v>
      </c>
      <c r="F282" s="53">
        <v>1</v>
      </c>
      <c r="G282" s="53">
        <v>3</v>
      </c>
      <c r="H282" s="53">
        <v>3</v>
      </c>
      <c r="I282" s="53">
        <v>1</v>
      </c>
      <c r="J282" s="53">
        <v>1</v>
      </c>
      <c r="K282" s="53">
        <v>1</v>
      </c>
      <c r="L282" s="53">
        <v>2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2</v>
      </c>
      <c r="F283" s="53">
        <v>0</v>
      </c>
      <c r="G283" s="53">
        <v>0</v>
      </c>
      <c r="H283" s="53">
        <v>0</v>
      </c>
      <c r="I283" s="53">
        <v>1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6</v>
      </c>
      <c r="F284" s="53">
        <v>1</v>
      </c>
      <c r="G284" s="53">
        <v>1</v>
      </c>
      <c r="H284" s="53">
        <v>1</v>
      </c>
      <c r="I284" s="53">
        <v>0</v>
      </c>
      <c r="J284" s="53">
        <v>1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14</v>
      </c>
      <c r="F285" s="53">
        <v>1</v>
      </c>
      <c r="G285" s="53">
        <v>1</v>
      </c>
      <c r="H285" s="53">
        <v>1</v>
      </c>
      <c r="I285" s="53">
        <v>0</v>
      </c>
      <c r="J285" s="53">
        <v>2</v>
      </c>
      <c r="K285" s="53">
        <v>0</v>
      </c>
      <c r="L285" s="53">
        <v>0</v>
      </c>
      <c r="M285" s="53">
        <v>1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3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4</v>
      </c>
      <c r="F289" s="53">
        <v>0</v>
      </c>
      <c r="G289" s="53">
        <v>0</v>
      </c>
      <c r="H289" s="53">
        <v>1</v>
      </c>
      <c r="I289" s="53">
        <v>0</v>
      </c>
      <c r="J289" s="53">
        <v>0</v>
      </c>
      <c r="K289" s="53">
        <v>1</v>
      </c>
      <c r="L289" s="53">
        <v>0</v>
      </c>
      <c r="M289" s="53">
        <v>1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22</v>
      </c>
      <c r="F290" s="53">
        <v>1</v>
      </c>
      <c r="G290" s="53">
        <v>0</v>
      </c>
      <c r="H290" s="53">
        <v>4</v>
      </c>
      <c r="I290" s="53">
        <v>1</v>
      </c>
      <c r="J290" s="53">
        <v>2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1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7</v>
      </c>
      <c r="F292" s="53">
        <v>5</v>
      </c>
      <c r="G292" s="53">
        <v>0</v>
      </c>
      <c r="H292" s="53">
        <v>0</v>
      </c>
      <c r="I292" s="53">
        <v>0</v>
      </c>
      <c r="J292" s="53">
        <v>1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1</v>
      </c>
      <c r="E293" s="53">
        <v>20</v>
      </c>
      <c r="F293" s="53">
        <v>0</v>
      </c>
      <c r="G293" s="53">
        <v>0</v>
      </c>
      <c r="H293" s="53">
        <v>2</v>
      </c>
      <c r="I293" s="53">
        <v>0</v>
      </c>
      <c r="J293" s="53">
        <v>5</v>
      </c>
      <c r="K293" s="53">
        <v>0</v>
      </c>
      <c r="L293" s="53">
        <v>0</v>
      </c>
      <c r="M293" s="53">
        <v>0</v>
      </c>
      <c r="N293" s="53">
        <v>1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26</v>
      </c>
      <c r="F294" s="53">
        <v>1</v>
      </c>
      <c r="G294" s="53">
        <v>1</v>
      </c>
      <c r="H294" s="53">
        <v>7</v>
      </c>
      <c r="I294" s="53">
        <v>0</v>
      </c>
      <c r="J294" s="53">
        <v>5</v>
      </c>
      <c r="K294" s="53">
        <v>2</v>
      </c>
      <c r="L294" s="53">
        <v>9</v>
      </c>
      <c r="M294" s="53">
        <v>5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2</v>
      </c>
      <c r="F295" s="53">
        <v>1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1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55</v>
      </c>
      <c r="F297" s="53">
        <v>1</v>
      </c>
      <c r="G297" s="53">
        <v>6</v>
      </c>
      <c r="H297" s="53">
        <v>15</v>
      </c>
      <c r="I297" s="53">
        <v>8</v>
      </c>
      <c r="J297" s="53">
        <v>3</v>
      </c>
      <c r="K297" s="53">
        <v>1</v>
      </c>
      <c r="L297" s="53">
        <v>3</v>
      </c>
      <c r="M297" s="53">
        <v>1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4</v>
      </c>
      <c r="F298" s="53">
        <v>0</v>
      </c>
      <c r="G298" s="53">
        <v>1</v>
      </c>
      <c r="H298" s="53">
        <v>0</v>
      </c>
      <c r="I298" s="53">
        <v>0</v>
      </c>
      <c r="J298" s="53">
        <v>0</v>
      </c>
      <c r="K298" s="53">
        <v>1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3</v>
      </c>
      <c r="C300" s="53">
        <v>3</v>
      </c>
      <c r="D300" s="53">
        <v>0</v>
      </c>
      <c r="E300" s="53">
        <v>406</v>
      </c>
      <c r="F300" s="53">
        <v>5</v>
      </c>
      <c r="G300" s="53">
        <v>73</v>
      </c>
      <c r="H300" s="53">
        <v>272</v>
      </c>
      <c r="I300" s="53">
        <v>83</v>
      </c>
      <c r="J300" s="53">
        <v>76</v>
      </c>
      <c r="K300" s="53">
        <v>19</v>
      </c>
      <c r="L300" s="53">
        <v>30</v>
      </c>
      <c r="M300" s="53">
        <v>28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2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1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</v>
      </c>
      <c r="C304" s="53">
        <v>1</v>
      </c>
      <c r="D304" s="53">
        <v>0</v>
      </c>
      <c r="E304" s="53">
        <v>64</v>
      </c>
      <c r="F304" s="53">
        <v>9</v>
      </c>
      <c r="G304" s="53">
        <v>8</v>
      </c>
      <c r="H304" s="53">
        <v>17</v>
      </c>
      <c r="I304" s="53">
        <v>4</v>
      </c>
      <c r="J304" s="53">
        <v>7</v>
      </c>
      <c r="K304" s="53">
        <v>2</v>
      </c>
      <c r="L304" s="53">
        <v>13</v>
      </c>
      <c r="M304" s="53">
        <v>9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3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2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25</v>
      </c>
      <c r="F306" s="53">
        <v>4</v>
      </c>
      <c r="G306" s="53">
        <v>1</v>
      </c>
      <c r="H306" s="53">
        <v>2</v>
      </c>
      <c r="I306" s="53">
        <v>0</v>
      </c>
      <c r="J306" s="53">
        <v>0</v>
      </c>
      <c r="K306" s="53">
        <v>1</v>
      </c>
      <c r="L306" s="53">
        <v>0</v>
      </c>
      <c r="M306" s="53">
        <v>2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2</v>
      </c>
      <c r="C307" s="53">
        <v>2</v>
      </c>
      <c r="D307" s="53">
        <v>0</v>
      </c>
      <c r="E307" s="53">
        <v>39</v>
      </c>
      <c r="F307" s="53">
        <v>2</v>
      </c>
      <c r="G307" s="53">
        <v>2</v>
      </c>
      <c r="H307" s="53">
        <v>8</v>
      </c>
      <c r="I307" s="53">
        <v>1</v>
      </c>
      <c r="J307" s="53">
        <v>3</v>
      </c>
      <c r="K307" s="53">
        <v>2</v>
      </c>
      <c r="L307" s="53">
        <v>2</v>
      </c>
      <c r="M307" s="53">
        <v>1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6</v>
      </c>
      <c r="F308" s="53">
        <v>1</v>
      </c>
      <c r="G308" s="53">
        <v>0</v>
      </c>
      <c r="H308" s="53">
        <v>0</v>
      </c>
      <c r="I308" s="53">
        <v>0</v>
      </c>
      <c r="J308" s="53">
        <v>2</v>
      </c>
      <c r="K308" s="53">
        <v>1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1</v>
      </c>
      <c r="C309" s="53">
        <v>1</v>
      </c>
      <c r="D309" s="53">
        <v>0</v>
      </c>
      <c r="E309" s="53">
        <v>27</v>
      </c>
      <c r="F309" s="53">
        <v>0</v>
      </c>
      <c r="G309" s="53">
        <v>1</v>
      </c>
      <c r="H309" s="53">
        <v>2</v>
      </c>
      <c r="I309" s="53">
        <v>0</v>
      </c>
      <c r="J309" s="53">
        <v>0</v>
      </c>
      <c r="K309" s="53">
        <v>3</v>
      </c>
      <c r="L309" s="53">
        <v>1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18</v>
      </c>
      <c r="F310" s="53">
        <v>3</v>
      </c>
      <c r="G310" s="53">
        <v>1</v>
      </c>
      <c r="H310" s="53">
        <v>2</v>
      </c>
      <c r="I310" s="53">
        <v>0</v>
      </c>
      <c r="J310" s="53">
        <v>0</v>
      </c>
      <c r="K310" s="53">
        <v>0</v>
      </c>
      <c r="L310" s="53">
        <v>2</v>
      </c>
      <c r="M310" s="53">
        <v>2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4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3</v>
      </c>
      <c r="F312" s="53">
        <v>0</v>
      </c>
      <c r="G312" s="53">
        <v>0</v>
      </c>
      <c r="H312" s="53">
        <v>0</v>
      </c>
      <c r="I312" s="53">
        <v>1</v>
      </c>
      <c r="J312" s="53">
        <v>1</v>
      </c>
      <c r="K312" s="53">
        <v>1</v>
      </c>
      <c r="L312" s="53">
        <v>1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8</v>
      </c>
      <c r="F313" s="53">
        <v>0</v>
      </c>
      <c r="G313" s="53">
        <v>2</v>
      </c>
      <c r="H313" s="53">
        <v>1</v>
      </c>
      <c r="I313" s="53">
        <v>0</v>
      </c>
      <c r="J313" s="53">
        <v>0</v>
      </c>
      <c r="K313" s="53">
        <v>1</v>
      </c>
      <c r="L313" s="53">
        <v>2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50</v>
      </c>
      <c r="F314" s="53">
        <v>0</v>
      </c>
      <c r="G314" s="53">
        <v>13</v>
      </c>
      <c r="H314" s="53">
        <v>28</v>
      </c>
      <c r="I314" s="53">
        <v>6</v>
      </c>
      <c r="J314" s="53">
        <v>12</v>
      </c>
      <c r="K314" s="53">
        <v>2</v>
      </c>
      <c r="L314" s="53">
        <v>7</v>
      </c>
      <c r="M314" s="53">
        <v>2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9</v>
      </c>
      <c r="F315" s="53">
        <v>5</v>
      </c>
      <c r="G315" s="53">
        <v>0</v>
      </c>
      <c r="H315" s="53">
        <v>0</v>
      </c>
      <c r="I315" s="53">
        <v>0</v>
      </c>
      <c r="J315" s="53">
        <v>0</v>
      </c>
      <c r="K315" s="53">
        <v>1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1</v>
      </c>
      <c r="C316" s="53">
        <v>1</v>
      </c>
      <c r="D316" s="53">
        <v>0</v>
      </c>
      <c r="E316" s="53">
        <v>5</v>
      </c>
      <c r="F316" s="53">
        <v>1</v>
      </c>
      <c r="G316" s="53">
        <v>0</v>
      </c>
      <c r="H316" s="53">
        <v>1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4</v>
      </c>
      <c r="C317" s="53">
        <v>5</v>
      </c>
      <c r="D317" s="53">
        <v>1</v>
      </c>
      <c r="E317" s="53">
        <v>218</v>
      </c>
      <c r="F317" s="53">
        <v>4</v>
      </c>
      <c r="G317" s="53">
        <v>51</v>
      </c>
      <c r="H317" s="53">
        <v>121</v>
      </c>
      <c r="I317" s="53">
        <v>11</v>
      </c>
      <c r="J317" s="53">
        <v>22</v>
      </c>
      <c r="K317" s="53">
        <v>20</v>
      </c>
      <c r="L317" s="53">
        <v>16</v>
      </c>
      <c r="M317" s="53">
        <v>17</v>
      </c>
      <c r="N317" s="53">
        <v>1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5</v>
      </c>
      <c r="F318" s="53">
        <v>1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10</v>
      </c>
      <c r="F319" s="53">
        <v>2</v>
      </c>
      <c r="G319" s="53">
        <v>1</v>
      </c>
      <c r="H319" s="53">
        <v>1</v>
      </c>
      <c r="I319" s="53">
        <v>0</v>
      </c>
      <c r="J319" s="53">
        <v>1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1</v>
      </c>
      <c r="C320" s="53">
        <v>1</v>
      </c>
      <c r="D320" s="53">
        <v>0</v>
      </c>
      <c r="E320" s="53">
        <v>2</v>
      </c>
      <c r="F320" s="53">
        <v>2</v>
      </c>
      <c r="G320" s="53">
        <v>0</v>
      </c>
      <c r="H320" s="53">
        <v>0</v>
      </c>
      <c r="I320" s="53">
        <v>0</v>
      </c>
      <c r="J320" s="53">
        <v>0</v>
      </c>
      <c r="K320" s="53">
        <v>1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14</v>
      </c>
      <c r="F321" s="53">
        <v>2</v>
      </c>
      <c r="G321" s="53">
        <v>0</v>
      </c>
      <c r="H321" s="53">
        <v>2</v>
      </c>
      <c r="I321" s="53">
        <v>0</v>
      </c>
      <c r="J321" s="53">
        <v>1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4</v>
      </c>
      <c r="F322" s="53">
        <v>3</v>
      </c>
      <c r="G322" s="53">
        <v>1</v>
      </c>
      <c r="H322" s="53">
        <v>1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3</v>
      </c>
      <c r="C323" s="53">
        <v>3</v>
      </c>
      <c r="D323" s="53">
        <v>0</v>
      </c>
      <c r="E323" s="53">
        <v>313</v>
      </c>
      <c r="F323" s="53">
        <v>12</v>
      </c>
      <c r="G323" s="53">
        <v>24</v>
      </c>
      <c r="H323" s="53">
        <v>301</v>
      </c>
      <c r="I323" s="53">
        <v>14</v>
      </c>
      <c r="J323" s="53">
        <v>63</v>
      </c>
      <c r="K323" s="53">
        <v>32</v>
      </c>
      <c r="L323" s="53">
        <v>26</v>
      </c>
      <c r="M323" s="53">
        <v>34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4</v>
      </c>
      <c r="F324" s="53">
        <v>0</v>
      </c>
      <c r="G324" s="53">
        <v>0</v>
      </c>
      <c r="H324" s="53">
        <v>1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8</v>
      </c>
      <c r="F325" s="53">
        <v>1</v>
      </c>
      <c r="G325" s="53">
        <v>0</v>
      </c>
      <c r="H325" s="53">
        <v>2</v>
      </c>
      <c r="I325" s="53">
        <v>0</v>
      </c>
      <c r="J325" s="53">
        <v>1</v>
      </c>
      <c r="K325" s="53">
        <v>1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3</v>
      </c>
      <c r="F327" s="53">
        <v>2</v>
      </c>
      <c r="G327" s="53">
        <v>0</v>
      </c>
      <c r="H327" s="53">
        <v>0</v>
      </c>
      <c r="I327" s="53">
        <v>1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20</v>
      </c>
      <c r="F329" s="53">
        <v>8</v>
      </c>
      <c r="G329" s="53">
        <v>0</v>
      </c>
      <c r="H329" s="53">
        <v>2</v>
      </c>
      <c r="I329" s="53">
        <v>0</v>
      </c>
      <c r="J329" s="53">
        <v>2</v>
      </c>
      <c r="K329" s="53">
        <v>2</v>
      </c>
      <c r="L329" s="53">
        <v>2</v>
      </c>
      <c r="M329" s="53">
        <v>2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4</v>
      </c>
      <c r="F330" s="53">
        <v>0</v>
      </c>
      <c r="G330" s="53">
        <v>0</v>
      </c>
      <c r="H330" s="53">
        <v>1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2</v>
      </c>
      <c r="F331" s="53">
        <v>2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2</v>
      </c>
      <c r="C332" s="53">
        <v>3</v>
      </c>
      <c r="D332" s="53">
        <v>0</v>
      </c>
      <c r="E332" s="53">
        <v>23</v>
      </c>
      <c r="F332" s="53">
        <v>6</v>
      </c>
      <c r="G332" s="53">
        <v>1</v>
      </c>
      <c r="H332" s="53">
        <v>2</v>
      </c>
      <c r="I332" s="53">
        <v>0</v>
      </c>
      <c r="J332" s="53">
        <v>1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10</v>
      </c>
      <c r="F333" s="53">
        <v>3</v>
      </c>
      <c r="G333" s="53">
        <v>0</v>
      </c>
      <c r="H333" s="53">
        <v>0</v>
      </c>
      <c r="I333" s="53">
        <v>0</v>
      </c>
      <c r="J333" s="53">
        <v>1</v>
      </c>
      <c r="K333" s="53">
        <v>2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3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2</v>
      </c>
      <c r="F335" s="53">
        <v>2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38</v>
      </c>
      <c r="F337" s="53">
        <v>1</v>
      </c>
      <c r="G337" s="53">
        <v>9</v>
      </c>
      <c r="H337" s="53">
        <v>10</v>
      </c>
      <c r="I337" s="53">
        <v>9</v>
      </c>
      <c r="J337" s="53">
        <v>3</v>
      </c>
      <c r="K337" s="53">
        <v>3</v>
      </c>
      <c r="L337" s="53">
        <v>2</v>
      </c>
      <c r="M337" s="53">
        <v>2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58</v>
      </c>
      <c r="C338" s="53">
        <v>63</v>
      </c>
      <c r="D338" s="53">
        <v>6</v>
      </c>
      <c r="E338" s="53">
        <v>3188</v>
      </c>
      <c r="F338" s="53">
        <v>5</v>
      </c>
      <c r="G338" s="53">
        <v>342</v>
      </c>
      <c r="H338" s="53">
        <v>3404</v>
      </c>
      <c r="I338" s="53">
        <v>839</v>
      </c>
      <c r="J338" s="53">
        <v>437</v>
      </c>
      <c r="K338" s="53">
        <v>124</v>
      </c>
      <c r="L338" s="53">
        <v>106</v>
      </c>
      <c r="M338" s="53">
        <v>250</v>
      </c>
      <c r="N338" s="53">
        <v>6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6</v>
      </c>
      <c r="F339" s="53">
        <v>2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1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1</v>
      </c>
      <c r="F340" s="53">
        <v>0</v>
      </c>
      <c r="G340" s="53">
        <v>1</v>
      </c>
      <c r="H340" s="53">
        <v>0</v>
      </c>
      <c r="I340" s="53">
        <v>0</v>
      </c>
      <c r="J340" s="53">
        <v>1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3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10</v>
      </c>
      <c r="F342" s="53">
        <v>2</v>
      </c>
      <c r="G342" s="53">
        <v>1</v>
      </c>
      <c r="H342" s="53">
        <v>0</v>
      </c>
      <c r="I342" s="53">
        <v>0</v>
      </c>
      <c r="J342" s="53">
        <v>0</v>
      </c>
      <c r="K342" s="53">
        <v>1</v>
      </c>
      <c r="L342" s="53">
        <v>1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4</v>
      </c>
      <c r="F343" s="53">
        <v>0</v>
      </c>
      <c r="G343" s="53">
        <v>0</v>
      </c>
      <c r="H343" s="53">
        <v>0</v>
      </c>
      <c r="I343" s="53">
        <v>0</v>
      </c>
      <c r="J343" s="53">
        <v>1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3</v>
      </c>
      <c r="F345" s="53">
        <v>1</v>
      </c>
      <c r="G345" s="53">
        <v>1</v>
      </c>
      <c r="H345" s="53">
        <v>0</v>
      </c>
      <c r="I345" s="53">
        <v>0</v>
      </c>
      <c r="J345" s="53">
        <v>0</v>
      </c>
      <c r="K345" s="53">
        <v>2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2</v>
      </c>
      <c r="F346" s="53">
        <v>0</v>
      </c>
      <c r="G346" s="53">
        <v>0</v>
      </c>
      <c r="H346" s="53">
        <v>0</v>
      </c>
      <c r="I346" s="53">
        <v>0</v>
      </c>
      <c r="J346" s="53">
        <v>1</v>
      </c>
      <c r="K346" s="53">
        <v>1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2</v>
      </c>
      <c r="F347" s="53">
        <v>1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29</v>
      </c>
      <c r="F348" s="53">
        <v>9</v>
      </c>
      <c r="G348" s="53">
        <v>3</v>
      </c>
      <c r="H348" s="53">
        <v>3</v>
      </c>
      <c r="I348" s="53">
        <v>0</v>
      </c>
      <c r="J348" s="53">
        <v>2</v>
      </c>
      <c r="K348" s="53">
        <v>1</v>
      </c>
      <c r="L348" s="53">
        <v>1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2</v>
      </c>
      <c r="F349" s="53">
        <v>1</v>
      </c>
      <c r="G349" s="53">
        <v>0</v>
      </c>
      <c r="H349" s="53">
        <v>0</v>
      </c>
      <c r="I349" s="53">
        <v>0</v>
      </c>
      <c r="J349" s="53">
        <v>0</v>
      </c>
      <c r="K349" s="53">
        <v>1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2</v>
      </c>
      <c r="F351" s="53">
        <v>1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1</v>
      </c>
      <c r="F352" s="53">
        <v>0</v>
      </c>
      <c r="G352" s="53">
        <v>1</v>
      </c>
      <c r="H352" s="53">
        <v>1</v>
      </c>
      <c r="I352" s="53">
        <v>0</v>
      </c>
      <c r="J352" s="53">
        <v>0</v>
      </c>
      <c r="K352" s="53">
        <v>0</v>
      </c>
      <c r="L352" s="53">
        <v>0</v>
      </c>
      <c r="M352" s="53">
        <v>1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17</v>
      </c>
      <c r="F354" s="53">
        <v>1</v>
      </c>
      <c r="G354" s="53">
        <v>0</v>
      </c>
      <c r="H354" s="53">
        <v>0</v>
      </c>
      <c r="I354" s="53">
        <v>0</v>
      </c>
      <c r="J354" s="53">
        <v>1</v>
      </c>
      <c r="K354" s="53">
        <v>0</v>
      </c>
      <c r="L354" s="53">
        <v>1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1</v>
      </c>
      <c r="G355" s="53">
        <v>0</v>
      </c>
      <c r="H355" s="53">
        <v>1</v>
      </c>
      <c r="I355" s="53">
        <v>0</v>
      </c>
      <c r="J355" s="53">
        <v>1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2</v>
      </c>
      <c r="C356" s="53">
        <v>2</v>
      </c>
      <c r="D356" s="53">
        <v>0</v>
      </c>
      <c r="E356" s="53">
        <v>252</v>
      </c>
      <c r="F356" s="53">
        <v>14</v>
      </c>
      <c r="G356" s="53">
        <v>15</v>
      </c>
      <c r="H356" s="53">
        <v>170</v>
      </c>
      <c r="I356" s="53">
        <v>5</v>
      </c>
      <c r="J356" s="53">
        <v>24</v>
      </c>
      <c r="K356" s="53">
        <v>18</v>
      </c>
      <c r="L356" s="53">
        <v>15</v>
      </c>
      <c r="M356" s="53">
        <v>19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55</v>
      </c>
      <c r="F357" s="53">
        <v>5</v>
      </c>
      <c r="G357" s="53">
        <v>3</v>
      </c>
      <c r="H357" s="53">
        <v>13</v>
      </c>
      <c r="I357" s="53">
        <v>1</v>
      </c>
      <c r="J357" s="53">
        <v>2</v>
      </c>
      <c r="K357" s="53">
        <v>0</v>
      </c>
      <c r="L357" s="53">
        <v>0</v>
      </c>
      <c r="M357" s="53">
        <v>1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5</v>
      </c>
      <c r="F358" s="53">
        <v>2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8</v>
      </c>
      <c r="F359" s="53">
        <v>0</v>
      </c>
      <c r="G359" s="53">
        <v>0</v>
      </c>
      <c r="H359" s="53">
        <v>3</v>
      </c>
      <c r="I359" s="53">
        <v>1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5</v>
      </c>
      <c r="F360" s="53">
        <v>0</v>
      </c>
      <c r="G360" s="53">
        <v>1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2</v>
      </c>
      <c r="F361" s="53">
        <v>1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10</v>
      </c>
      <c r="F362" s="53">
        <v>3</v>
      </c>
      <c r="G362" s="53">
        <v>1</v>
      </c>
      <c r="H362" s="53">
        <v>4</v>
      </c>
      <c r="I362" s="53">
        <v>2</v>
      </c>
      <c r="J362" s="53">
        <v>0</v>
      </c>
      <c r="K362" s="53">
        <v>0</v>
      </c>
      <c r="L362" s="53">
        <v>4</v>
      </c>
      <c r="M362" s="53">
        <v>4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10</v>
      </c>
      <c r="F363" s="53">
        <v>0</v>
      </c>
      <c r="G363" s="53">
        <v>1</v>
      </c>
      <c r="H363" s="53">
        <v>1</v>
      </c>
      <c r="I363" s="53">
        <v>0</v>
      </c>
      <c r="J363" s="53">
        <v>0</v>
      </c>
      <c r="K363" s="53">
        <v>2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2</v>
      </c>
      <c r="F364" s="53">
        <v>0</v>
      </c>
      <c r="G364" s="53">
        <v>0</v>
      </c>
      <c r="H364" s="53">
        <v>1</v>
      </c>
      <c r="I364" s="53">
        <v>0</v>
      </c>
      <c r="J364" s="53">
        <v>1</v>
      </c>
      <c r="K364" s="53">
        <v>1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5</v>
      </c>
      <c r="F365" s="53">
        <v>4</v>
      </c>
      <c r="G365" s="53">
        <v>0</v>
      </c>
      <c r="H365" s="53">
        <v>0</v>
      </c>
      <c r="I365" s="53">
        <v>0</v>
      </c>
      <c r="J365" s="53">
        <v>2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44</v>
      </c>
      <c r="F366" s="53">
        <v>12</v>
      </c>
      <c r="G366" s="53">
        <v>1</v>
      </c>
      <c r="H366" s="53">
        <v>4</v>
      </c>
      <c r="I366" s="53">
        <v>0</v>
      </c>
      <c r="J366" s="53">
        <v>3</v>
      </c>
      <c r="K366" s="53">
        <v>2</v>
      </c>
      <c r="L366" s="53">
        <v>3</v>
      </c>
      <c r="M366" s="53">
        <v>3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3</v>
      </c>
      <c r="F367" s="53">
        <v>0</v>
      </c>
      <c r="G367" s="53">
        <v>0</v>
      </c>
      <c r="H367" s="53">
        <v>2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2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23</v>
      </c>
      <c r="F369" s="53">
        <v>2</v>
      </c>
      <c r="G369" s="53">
        <v>0</v>
      </c>
      <c r="H369" s="53">
        <v>3</v>
      </c>
      <c r="I369" s="53">
        <v>0</v>
      </c>
      <c r="J369" s="53">
        <v>5</v>
      </c>
      <c r="K369" s="53">
        <v>2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1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4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7</v>
      </c>
      <c r="F372" s="53">
        <v>2</v>
      </c>
      <c r="G372" s="53">
        <v>2</v>
      </c>
      <c r="H372" s="53">
        <v>0</v>
      </c>
      <c r="I372" s="53">
        <v>0</v>
      </c>
      <c r="J372" s="53">
        <v>2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4</v>
      </c>
      <c r="F373" s="53">
        <v>1</v>
      </c>
      <c r="G373" s="53">
        <v>1</v>
      </c>
      <c r="H373" s="53">
        <v>1</v>
      </c>
      <c r="I373" s="53">
        <v>0</v>
      </c>
      <c r="J373" s="53">
        <v>1</v>
      </c>
      <c r="K373" s="53">
        <v>1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1</v>
      </c>
      <c r="H374" s="53">
        <v>1</v>
      </c>
      <c r="I374" s="53">
        <v>0</v>
      </c>
      <c r="J374" s="53">
        <v>1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4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4</v>
      </c>
      <c r="C376" s="53">
        <v>4</v>
      </c>
      <c r="D376" s="53">
        <v>0</v>
      </c>
      <c r="E376" s="53">
        <v>333</v>
      </c>
      <c r="F376" s="53">
        <v>1</v>
      </c>
      <c r="G376" s="53">
        <v>44</v>
      </c>
      <c r="H376" s="53">
        <v>31</v>
      </c>
      <c r="I376" s="53">
        <v>6</v>
      </c>
      <c r="J376" s="53">
        <v>29</v>
      </c>
      <c r="K376" s="53">
        <v>12</v>
      </c>
      <c r="L376" s="53">
        <v>7</v>
      </c>
      <c r="M376" s="53">
        <v>12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5</v>
      </c>
      <c r="F377" s="53">
        <v>3</v>
      </c>
      <c r="G377" s="53">
        <v>0</v>
      </c>
      <c r="H377" s="53">
        <v>1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6</v>
      </c>
      <c r="C378" s="53">
        <v>6</v>
      </c>
      <c r="D378" s="53">
        <v>0</v>
      </c>
      <c r="E378" s="53">
        <v>358</v>
      </c>
      <c r="F378" s="53">
        <v>10</v>
      </c>
      <c r="G378" s="53">
        <v>32</v>
      </c>
      <c r="H378" s="53">
        <v>247</v>
      </c>
      <c r="I378" s="53">
        <v>7</v>
      </c>
      <c r="J378" s="53">
        <v>69</v>
      </c>
      <c r="K378" s="53">
        <v>27</v>
      </c>
      <c r="L378" s="53">
        <v>33</v>
      </c>
      <c r="M378" s="53">
        <v>16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1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1</v>
      </c>
      <c r="C380" s="53">
        <v>1</v>
      </c>
      <c r="D380" s="53">
        <v>0</v>
      </c>
      <c r="E380" s="53">
        <v>86</v>
      </c>
      <c r="F380" s="53">
        <v>2</v>
      </c>
      <c r="G380" s="53">
        <v>7</v>
      </c>
      <c r="H380" s="53">
        <v>5</v>
      </c>
      <c r="I380" s="53">
        <v>1</v>
      </c>
      <c r="J380" s="53">
        <v>8</v>
      </c>
      <c r="K380" s="53">
        <v>3</v>
      </c>
      <c r="L380" s="53">
        <v>30</v>
      </c>
      <c r="M380" s="53">
        <v>4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71</v>
      </c>
      <c r="F382" s="53">
        <v>10</v>
      </c>
      <c r="G382" s="53">
        <v>5</v>
      </c>
      <c r="H382" s="53">
        <v>6</v>
      </c>
      <c r="I382" s="53">
        <v>1</v>
      </c>
      <c r="J382" s="53">
        <v>2</v>
      </c>
      <c r="K382" s="53">
        <v>0</v>
      </c>
      <c r="L382" s="53">
        <v>0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6</v>
      </c>
      <c r="F383" s="53">
        <v>3</v>
      </c>
      <c r="G383" s="53">
        <v>0</v>
      </c>
      <c r="H383" s="53">
        <v>2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108</v>
      </c>
      <c r="F384" s="53">
        <v>17</v>
      </c>
      <c r="G384" s="53">
        <v>10</v>
      </c>
      <c r="H384" s="53">
        <v>10</v>
      </c>
      <c r="I384" s="53">
        <v>1</v>
      </c>
      <c r="J384" s="53">
        <v>13</v>
      </c>
      <c r="K384" s="53">
        <v>8</v>
      </c>
      <c r="L384" s="53">
        <v>18</v>
      </c>
      <c r="M384" s="53">
        <v>3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48</v>
      </c>
      <c r="F385" s="53">
        <v>4</v>
      </c>
      <c r="G385" s="53">
        <v>3</v>
      </c>
      <c r="H385" s="53">
        <v>4</v>
      </c>
      <c r="I385" s="53">
        <v>0</v>
      </c>
      <c r="J385" s="53">
        <v>14</v>
      </c>
      <c r="K385" s="53">
        <v>6</v>
      </c>
      <c r="L385" s="53">
        <v>16</v>
      </c>
      <c r="M385" s="53">
        <v>10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2</v>
      </c>
      <c r="C386" s="53">
        <v>1</v>
      </c>
      <c r="D386" s="53">
        <v>0</v>
      </c>
      <c r="E386" s="53">
        <v>146</v>
      </c>
      <c r="F386" s="53">
        <v>8</v>
      </c>
      <c r="G386" s="53">
        <v>7</v>
      </c>
      <c r="H386" s="53">
        <v>11</v>
      </c>
      <c r="I386" s="53">
        <v>0</v>
      </c>
      <c r="J386" s="53">
        <v>12</v>
      </c>
      <c r="K386" s="53">
        <v>8</v>
      </c>
      <c r="L386" s="53">
        <v>10</v>
      </c>
      <c r="M386" s="53">
        <v>4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41</v>
      </c>
      <c r="F387" s="53">
        <v>5</v>
      </c>
      <c r="G387" s="53">
        <v>6</v>
      </c>
      <c r="H387" s="53">
        <v>4</v>
      </c>
      <c r="I387" s="53">
        <v>1</v>
      </c>
      <c r="J387" s="53">
        <v>4</v>
      </c>
      <c r="K387" s="53">
        <v>0</v>
      </c>
      <c r="L387" s="53">
        <v>5</v>
      </c>
      <c r="M387" s="53">
        <v>3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13</v>
      </c>
      <c r="F388" s="53">
        <v>1</v>
      </c>
      <c r="G388" s="53">
        <v>0</v>
      </c>
      <c r="H388" s="53">
        <v>0</v>
      </c>
      <c r="I388" s="53">
        <v>0</v>
      </c>
      <c r="J388" s="53">
        <v>1</v>
      </c>
      <c r="K388" s="53">
        <v>3</v>
      </c>
      <c r="L388" s="53">
        <v>2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1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1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15</v>
      </c>
      <c r="F391" s="53">
        <v>1</v>
      </c>
      <c r="G391" s="53">
        <v>2</v>
      </c>
      <c r="H391" s="53">
        <v>1</v>
      </c>
      <c r="I391" s="53">
        <v>0</v>
      </c>
      <c r="J391" s="53">
        <v>0</v>
      </c>
      <c r="K391" s="53">
        <v>3</v>
      </c>
      <c r="L391" s="53">
        <v>2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6</v>
      </c>
      <c r="F392" s="53">
        <v>0</v>
      </c>
      <c r="G392" s="53">
        <v>0</v>
      </c>
      <c r="H392" s="53">
        <v>1</v>
      </c>
      <c r="I392" s="53">
        <v>0</v>
      </c>
      <c r="J392" s="53">
        <v>0</v>
      </c>
      <c r="K392" s="53">
        <v>0</v>
      </c>
      <c r="L392" s="53">
        <v>1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</v>
      </c>
      <c r="C394" s="53">
        <v>1</v>
      </c>
      <c r="D394" s="53">
        <v>0</v>
      </c>
      <c r="E394" s="53">
        <v>84</v>
      </c>
      <c r="F394" s="53">
        <v>11</v>
      </c>
      <c r="G394" s="53">
        <v>7</v>
      </c>
      <c r="H394" s="53">
        <v>16</v>
      </c>
      <c r="I394" s="53">
        <v>2</v>
      </c>
      <c r="J394" s="53">
        <v>10</v>
      </c>
      <c r="K394" s="53">
        <v>6</v>
      </c>
      <c r="L394" s="53">
        <v>5</v>
      </c>
      <c r="M394" s="53">
        <v>9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1</v>
      </c>
      <c r="F395" s="53">
        <v>0</v>
      </c>
      <c r="G395" s="53">
        <v>2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1</v>
      </c>
      <c r="C396" s="53">
        <v>1</v>
      </c>
      <c r="D396" s="53">
        <v>0</v>
      </c>
      <c r="E396" s="53">
        <v>26</v>
      </c>
      <c r="F396" s="53">
        <v>7</v>
      </c>
      <c r="G396" s="53">
        <v>0</v>
      </c>
      <c r="H396" s="53">
        <v>1</v>
      </c>
      <c r="I396" s="53">
        <v>0</v>
      </c>
      <c r="J396" s="53">
        <v>1</v>
      </c>
      <c r="K396" s="53">
        <v>8</v>
      </c>
      <c r="L396" s="53">
        <v>2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27</v>
      </c>
      <c r="F397" s="53">
        <v>8</v>
      </c>
      <c r="G397" s="53">
        <v>1</v>
      </c>
      <c r="H397" s="53">
        <v>0</v>
      </c>
      <c r="I397" s="53">
        <v>1</v>
      </c>
      <c r="J397" s="53">
        <v>4</v>
      </c>
      <c r="K397" s="53">
        <v>0</v>
      </c>
      <c r="L397" s="53">
        <v>6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88</v>
      </c>
      <c r="F398" s="53">
        <v>17</v>
      </c>
      <c r="G398" s="53">
        <v>5</v>
      </c>
      <c r="H398" s="53">
        <v>5</v>
      </c>
      <c r="I398" s="53">
        <v>0</v>
      </c>
      <c r="J398" s="53">
        <v>5</v>
      </c>
      <c r="K398" s="53">
        <v>5</v>
      </c>
      <c r="L398" s="53">
        <v>9</v>
      </c>
      <c r="M398" s="53">
        <v>6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19</v>
      </c>
      <c r="F399" s="53">
        <v>2</v>
      </c>
      <c r="G399" s="53">
        <v>2</v>
      </c>
      <c r="H399" s="53">
        <v>1</v>
      </c>
      <c r="I399" s="53">
        <v>0</v>
      </c>
      <c r="J399" s="53">
        <v>1</v>
      </c>
      <c r="K399" s="53">
        <v>0</v>
      </c>
      <c r="L399" s="53">
        <v>0</v>
      </c>
      <c r="M399" s="53">
        <v>1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3</v>
      </c>
      <c r="F401" s="53">
        <v>0</v>
      </c>
      <c r="G401" s="53">
        <v>0</v>
      </c>
      <c r="H401" s="53">
        <v>1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1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1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1</v>
      </c>
      <c r="C404" s="53">
        <v>1</v>
      </c>
      <c r="D404" s="53">
        <v>0</v>
      </c>
      <c r="E404" s="53">
        <v>4</v>
      </c>
      <c r="F404" s="53">
        <v>2</v>
      </c>
      <c r="G404" s="53">
        <v>1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1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3</v>
      </c>
      <c r="F405" s="53">
        <v>2</v>
      </c>
      <c r="G405" s="53">
        <v>0</v>
      </c>
      <c r="H405" s="53">
        <v>1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2</v>
      </c>
      <c r="F406" s="53">
        <v>1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46</v>
      </c>
      <c r="F407" s="53">
        <v>4</v>
      </c>
      <c r="G407" s="53">
        <v>1</v>
      </c>
      <c r="H407" s="53">
        <v>5</v>
      </c>
      <c r="I407" s="53">
        <v>0</v>
      </c>
      <c r="J407" s="53">
        <v>1</v>
      </c>
      <c r="K407" s="53">
        <v>0</v>
      </c>
      <c r="L407" s="53">
        <v>6</v>
      </c>
      <c r="M407" s="53">
        <v>1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3</v>
      </c>
      <c r="F408" s="53">
        <v>0</v>
      </c>
      <c r="G408" s="53">
        <v>0</v>
      </c>
      <c r="H408" s="53">
        <v>0</v>
      </c>
      <c r="I408" s="53">
        <v>0</v>
      </c>
      <c r="J408" s="53">
        <v>3</v>
      </c>
      <c r="K408" s="53">
        <v>1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2</v>
      </c>
      <c r="F409" s="53">
        <v>0</v>
      </c>
      <c r="G409" s="53">
        <v>0</v>
      </c>
      <c r="H409" s="53">
        <v>1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1</v>
      </c>
      <c r="F410" s="53">
        <v>1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8</v>
      </c>
      <c r="C411" s="53">
        <v>9</v>
      </c>
      <c r="D411" s="53">
        <v>0</v>
      </c>
      <c r="E411" s="53">
        <v>391</v>
      </c>
      <c r="F411" s="53">
        <v>5</v>
      </c>
      <c r="G411" s="53">
        <v>58</v>
      </c>
      <c r="H411" s="53">
        <v>250</v>
      </c>
      <c r="I411" s="53">
        <v>73</v>
      </c>
      <c r="J411" s="53">
        <v>38</v>
      </c>
      <c r="K411" s="53">
        <v>15</v>
      </c>
      <c r="L411" s="53">
        <v>11</v>
      </c>
      <c r="M411" s="53">
        <v>29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40</v>
      </c>
      <c r="F412" s="53">
        <v>9</v>
      </c>
      <c r="G412" s="53">
        <v>5</v>
      </c>
      <c r="H412" s="53">
        <v>7</v>
      </c>
      <c r="I412" s="53">
        <v>1</v>
      </c>
      <c r="J412" s="53">
        <v>1</v>
      </c>
      <c r="K412" s="53">
        <v>2</v>
      </c>
      <c r="L412" s="53">
        <v>10</v>
      </c>
      <c r="M412" s="53">
        <v>4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93</v>
      </c>
      <c r="F413" s="53">
        <v>10</v>
      </c>
      <c r="G413" s="53">
        <v>3</v>
      </c>
      <c r="H413" s="53">
        <v>6</v>
      </c>
      <c r="I413" s="53">
        <v>0</v>
      </c>
      <c r="J413" s="53">
        <v>6</v>
      </c>
      <c r="K413" s="53">
        <v>2</v>
      </c>
      <c r="L413" s="53">
        <v>5</v>
      </c>
      <c r="M413" s="53">
        <v>2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33</v>
      </c>
      <c r="F414" s="53">
        <v>1</v>
      </c>
      <c r="G414" s="53">
        <v>0</v>
      </c>
      <c r="H414" s="53">
        <v>6</v>
      </c>
      <c r="I414" s="53">
        <v>0</v>
      </c>
      <c r="J414" s="53">
        <v>1</v>
      </c>
      <c r="K414" s="53">
        <v>0</v>
      </c>
      <c r="L414" s="53">
        <v>3</v>
      </c>
      <c r="M414" s="53">
        <v>1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0</v>
      </c>
      <c r="G415" s="53">
        <v>1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5</v>
      </c>
      <c r="F416" s="53">
        <v>1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7</v>
      </c>
      <c r="F417" s="53">
        <v>5</v>
      </c>
      <c r="G417" s="53">
        <v>0</v>
      </c>
      <c r="H417" s="53">
        <v>0</v>
      </c>
      <c r="I417" s="53">
        <v>0</v>
      </c>
      <c r="J417" s="53">
        <v>0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18</v>
      </c>
      <c r="F418" s="53">
        <v>13</v>
      </c>
      <c r="G418" s="53">
        <v>0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3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2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1</v>
      </c>
      <c r="C421" s="53">
        <v>1</v>
      </c>
      <c r="D421" s="53">
        <v>0</v>
      </c>
      <c r="E421" s="53">
        <v>0</v>
      </c>
      <c r="F421" s="53">
        <v>0</v>
      </c>
      <c r="G421" s="53">
        <v>1</v>
      </c>
      <c r="H421" s="53">
        <v>0</v>
      </c>
      <c r="I421" s="53">
        <v>0</v>
      </c>
      <c r="J421" s="53">
        <v>0</v>
      </c>
      <c r="K421" s="53">
        <v>1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4</v>
      </c>
      <c r="F422" s="53">
        <v>1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21</v>
      </c>
      <c r="F423" s="53">
        <v>8</v>
      </c>
      <c r="G423" s="53">
        <v>1</v>
      </c>
      <c r="H423" s="53">
        <v>2</v>
      </c>
      <c r="I423" s="53">
        <v>0</v>
      </c>
      <c r="J423" s="53">
        <v>3</v>
      </c>
      <c r="K423" s="53">
        <v>4</v>
      </c>
      <c r="L423" s="53">
        <v>1</v>
      </c>
      <c r="M423" s="53">
        <v>1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1</v>
      </c>
      <c r="C424" s="53">
        <v>1</v>
      </c>
      <c r="D424" s="53">
        <v>0</v>
      </c>
      <c r="E424" s="53">
        <v>63</v>
      </c>
      <c r="F424" s="53">
        <v>3</v>
      </c>
      <c r="G424" s="53">
        <v>1</v>
      </c>
      <c r="H424" s="53">
        <v>4</v>
      </c>
      <c r="I424" s="53">
        <v>2</v>
      </c>
      <c r="J424" s="53">
        <v>2</v>
      </c>
      <c r="K424" s="53">
        <v>2</v>
      </c>
      <c r="L424" s="53">
        <v>3</v>
      </c>
      <c r="M424" s="53">
        <v>3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33</v>
      </c>
      <c r="F425" s="53">
        <v>6</v>
      </c>
      <c r="G425" s="53">
        <v>2</v>
      </c>
      <c r="H425" s="53">
        <v>6</v>
      </c>
      <c r="I425" s="53">
        <v>0</v>
      </c>
      <c r="J425" s="53">
        <v>0</v>
      </c>
      <c r="K425" s="53">
        <v>0</v>
      </c>
      <c r="L425" s="53">
        <v>3</v>
      </c>
      <c r="M425" s="53">
        <v>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3</v>
      </c>
      <c r="F426" s="53">
        <v>1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2</v>
      </c>
      <c r="F427" s="53">
        <v>0</v>
      </c>
      <c r="G427" s="53">
        <v>0</v>
      </c>
      <c r="H427" s="53">
        <v>0</v>
      </c>
      <c r="I427" s="53">
        <v>1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6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2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11</v>
      </c>
      <c r="F430" s="53">
        <v>1</v>
      </c>
      <c r="G430" s="53">
        <v>0</v>
      </c>
      <c r="H430" s="53">
        <v>2</v>
      </c>
      <c r="I430" s="53">
        <v>0</v>
      </c>
      <c r="J430" s="53">
        <v>2</v>
      </c>
      <c r="K430" s="53">
        <v>1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0</v>
      </c>
      <c r="C431" s="53">
        <v>0</v>
      </c>
      <c r="D431" s="53">
        <v>0</v>
      </c>
      <c r="E431" s="53">
        <v>95</v>
      </c>
      <c r="F431" s="53">
        <v>1</v>
      </c>
      <c r="G431" s="53">
        <v>30</v>
      </c>
      <c r="H431" s="53">
        <v>31</v>
      </c>
      <c r="I431" s="53">
        <v>15</v>
      </c>
      <c r="J431" s="53">
        <v>4</v>
      </c>
      <c r="K431" s="53">
        <v>5</v>
      </c>
      <c r="L431" s="53">
        <v>3</v>
      </c>
      <c r="M431" s="53">
        <v>5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2</v>
      </c>
      <c r="C432" s="53">
        <v>2</v>
      </c>
      <c r="D432" s="53">
        <v>0</v>
      </c>
      <c r="E432" s="53">
        <v>197</v>
      </c>
      <c r="F432" s="53">
        <v>2</v>
      </c>
      <c r="G432" s="53">
        <v>43</v>
      </c>
      <c r="H432" s="53">
        <v>128</v>
      </c>
      <c r="I432" s="53">
        <v>15</v>
      </c>
      <c r="J432" s="53">
        <v>16</v>
      </c>
      <c r="K432" s="53">
        <v>8</v>
      </c>
      <c r="L432" s="53">
        <v>16</v>
      </c>
      <c r="M432" s="53">
        <v>10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24</v>
      </c>
      <c r="F433" s="53">
        <v>3</v>
      </c>
      <c r="G433" s="53">
        <v>2</v>
      </c>
      <c r="H433" s="53">
        <v>3</v>
      </c>
      <c r="I433" s="53">
        <v>2</v>
      </c>
      <c r="J433" s="53">
        <v>3</v>
      </c>
      <c r="K433" s="53">
        <v>4</v>
      </c>
      <c r="L433" s="53">
        <v>0</v>
      </c>
      <c r="M433" s="53">
        <v>0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1</v>
      </c>
      <c r="C434" s="53">
        <v>1</v>
      </c>
      <c r="D434" s="53">
        <v>0</v>
      </c>
      <c r="E434" s="53">
        <v>19</v>
      </c>
      <c r="F434" s="53">
        <v>3</v>
      </c>
      <c r="G434" s="53">
        <v>4</v>
      </c>
      <c r="H434" s="53">
        <v>3</v>
      </c>
      <c r="I434" s="53">
        <v>0</v>
      </c>
      <c r="J434" s="53">
        <v>1</v>
      </c>
      <c r="K434" s="53">
        <v>0</v>
      </c>
      <c r="L434" s="53">
        <v>1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1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4</v>
      </c>
      <c r="F436" s="53">
        <v>1</v>
      </c>
      <c r="G436" s="53">
        <v>0</v>
      </c>
      <c r="H436" s="53">
        <v>2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1</v>
      </c>
      <c r="F437" s="53">
        <v>0</v>
      </c>
      <c r="G437" s="53">
        <v>0</v>
      </c>
      <c r="H437" s="53">
        <v>0</v>
      </c>
      <c r="I437" s="53">
        <v>0</v>
      </c>
      <c r="J437" s="53">
        <v>2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3</v>
      </c>
      <c r="F439" s="53">
        <v>2</v>
      </c>
      <c r="G439" s="53">
        <v>1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11</v>
      </c>
      <c r="F440" s="53">
        <v>0</v>
      </c>
      <c r="G440" s="53">
        <v>0</v>
      </c>
      <c r="H440" s="53">
        <v>2</v>
      </c>
      <c r="I440" s="53">
        <v>0</v>
      </c>
      <c r="J440" s="53">
        <v>5</v>
      </c>
      <c r="K440" s="53">
        <v>0</v>
      </c>
      <c r="L440" s="53">
        <v>1</v>
      </c>
      <c r="M440" s="53">
        <v>1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3</v>
      </c>
      <c r="F442" s="53">
        <v>1</v>
      </c>
      <c r="G442" s="53">
        <v>1</v>
      </c>
      <c r="H442" s="53">
        <v>2</v>
      </c>
      <c r="I442" s="53">
        <v>0</v>
      </c>
      <c r="J442" s="53">
        <v>0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4</v>
      </c>
      <c r="F443" s="53">
        <v>1</v>
      </c>
      <c r="G443" s="53">
        <v>0</v>
      </c>
      <c r="H443" s="53">
        <v>1</v>
      </c>
      <c r="I443" s="53">
        <v>2</v>
      </c>
      <c r="J443" s="53">
        <v>1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12</v>
      </c>
      <c r="F444" s="53">
        <v>6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0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6</v>
      </c>
      <c r="F447" s="53">
        <v>0</v>
      </c>
      <c r="G447" s="53">
        <v>0</v>
      </c>
      <c r="H447" s="53">
        <v>1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33</v>
      </c>
      <c r="F448" s="53">
        <v>2</v>
      </c>
      <c r="G448" s="53">
        <v>0</v>
      </c>
      <c r="H448" s="53">
        <v>6</v>
      </c>
      <c r="I448" s="53">
        <v>0</v>
      </c>
      <c r="J448" s="53">
        <v>2</v>
      </c>
      <c r="K448" s="53">
        <v>1</v>
      </c>
      <c r="L448" s="53">
        <v>0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1</v>
      </c>
      <c r="E449" s="53">
        <v>64</v>
      </c>
      <c r="F449" s="53">
        <v>7</v>
      </c>
      <c r="G449" s="53">
        <v>6</v>
      </c>
      <c r="H449" s="53">
        <v>7</v>
      </c>
      <c r="I449" s="53">
        <v>0</v>
      </c>
      <c r="J449" s="53">
        <v>9</v>
      </c>
      <c r="K449" s="53">
        <v>1</v>
      </c>
      <c r="L449" s="53">
        <v>13</v>
      </c>
      <c r="M449" s="53">
        <v>26</v>
      </c>
      <c r="N449" s="53">
        <v>1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9</v>
      </c>
      <c r="F450" s="53">
        <v>3</v>
      </c>
      <c r="G450" s="53">
        <v>0</v>
      </c>
      <c r="H450" s="53">
        <v>0</v>
      </c>
      <c r="I450" s="53">
        <v>0</v>
      </c>
      <c r="J450" s="53">
        <v>1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12</v>
      </c>
      <c r="F451" s="53">
        <v>1</v>
      </c>
      <c r="G451" s="53">
        <v>1</v>
      </c>
      <c r="H451" s="53">
        <v>0</v>
      </c>
      <c r="I451" s="53">
        <v>0</v>
      </c>
      <c r="J451" s="53">
        <v>6</v>
      </c>
      <c r="K451" s="53">
        <v>1</v>
      </c>
      <c r="L451" s="53">
        <v>0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18</v>
      </c>
      <c r="F452" s="53">
        <v>0</v>
      </c>
      <c r="G452" s="53">
        <v>5</v>
      </c>
      <c r="H452" s="53">
        <v>1</v>
      </c>
      <c r="I452" s="53">
        <v>0</v>
      </c>
      <c r="J452" s="53">
        <v>0</v>
      </c>
      <c r="K452" s="53">
        <v>1</v>
      </c>
      <c r="L452" s="53">
        <v>1</v>
      </c>
      <c r="M452" s="53">
        <v>2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42</v>
      </c>
      <c r="F453" s="53">
        <v>10</v>
      </c>
      <c r="G453" s="53">
        <v>1</v>
      </c>
      <c r="H453" s="53">
        <v>10</v>
      </c>
      <c r="I453" s="53">
        <v>2</v>
      </c>
      <c r="J453" s="53">
        <v>1</v>
      </c>
      <c r="K453" s="53">
        <v>0</v>
      </c>
      <c r="L453" s="53">
        <v>1</v>
      </c>
      <c r="M453" s="53">
        <v>2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76</v>
      </c>
      <c r="F454" s="53">
        <v>4</v>
      </c>
      <c r="G454" s="53">
        <v>11</v>
      </c>
      <c r="H454" s="53">
        <v>35</v>
      </c>
      <c r="I454" s="53">
        <v>10</v>
      </c>
      <c r="J454" s="53">
        <v>7</v>
      </c>
      <c r="K454" s="53">
        <v>2</v>
      </c>
      <c r="L454" s="53">
        <v>12</v>
      </c>
      <c r="M454" s="53">
        <v>5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43</v>
      </c>
      <c r="F455" s="53">
        <v>7</v>
      </c>
      <c r="G455" s="53">
        <v>1</v>
      </c>
      <c r="H455" s="53">
        <v>2</v>
      </c>
      <c r="I455" s="53">
        <v>0</v>
      </c>
      <c r="J455" s="53">
        <v>8</v>
      </c>
      <c r="K455" s="53">
        <v>0</v>
      </c>
      <c r="L455" s="53">
        <v>1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3</v>
      </c>
      <c r="F456" s="53">
        <v>0</v>
      </c>
      <c r="G456" s="53">
        <v>3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4</v>
      </c>
      <c r="F457" s="53">
        <v>1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1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20</v>
      </c>
      <c r="F458" s="53">
        <v>4</v>
      </c>
      <c r="G458" s="53">
        <v>0</v>
      </c>
      <c r="H458" s="53">
        <v>2</v>
      </c>
      <c r="I458" s="53">
        <v>0</v>
      </c>
      <c r="J458" s="53">
        <v>2</v>
      </c>
      <c r="K458" s="53">
        <v>1</v>
      </c>
      <c r="L458" s="53">
        <v>1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9</v>
      </c>
      <c r="F459" s="53">
        <v>2</v>
      </c>
      <c r="G459" s="53">
        <v>1</v>
      </c>
      <c r="H459" s="53">
        <v>3</v>
      </c>
      <c r="I459" s="53">
        <v>1</v>
      </c>
      <c r="J459" s="53">
        <v>0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1</v>
      </c>
      <c r="C460" s="53">
        <v>1</v>
      </c>
      <c r="D460" s="53">
        <v>0</v>
      </c>
      <c r="E460" s="53">
        <v>19</v>
      </c>
      <c r="F460" s="53">
        <v>0</v>
      </c>
      <c r="G460" s="53">
        <v>1</v>
      </c>
      <c r="H460" s="53">
        <v>3</v>
      </c>
      <c r="I460" s="53">
        <v>1</v>
      </c>
      <c r="J460" s="53">
        <v>3</v>
      </c>
      <c r="K460" s="53">
        <v>2</v>
      </c>
      <c r="L460" s="53">
        <v>3</v>
      </c>
      <c r="M460" s="53">
        <v>1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1</v>
      </c>
      <c r="F461" s="53">
        <v>0</v>
      </c>
      <c r="G461" s="53">
        <v>0</v>
      </c>
      <c r="H461" s="53">
        <v>3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4</v>
      </c>
      <c r="F462" s="53">
        <v>0</v>
      </c>
      <c r="G462" s="53">
        <v>0</v>
      </c>
      <c r="H462" s="53">
        <v>1</v>
      </c>
      <c r="I462" s="53">
        <v>0</v>
      </c>
      <c r="J462" s="53">
        <v>1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2</v>
      </c>
      <c r="F463" s="53">
        <v>0</v>
      </c>
      <c r="G463" s="53">
        <v>2</v>
      </c>
      <c r="H463" s="53">
        <v>1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1</v>
      </c>
      <c r="C464" s="53">
        <v>1</v>
      </c>
      <c r="D464" s="53">
        <v>0</v>
      </c>
      <c r="E464" s="53">
        <v>54</v>
      </c>
      <c r="F464" s="53">
        <v>3</v>
      </c>
      <c r="G464" s="53">
        <v>5</v>
      </c>
      <c r="H464" s="53">
        <v>7</v>
      </c>
      <c r="I464" s="53">
        <v>2</v>
      </c>
      <c r="J464" s="53">
        <v>5</v>
      </c>
      <c r="K464" s="53">
        <v>3</v>
      </c>
      <c r="L464" s="53">
        <v>10</v>
      </c>
      <c r="M464" s="53">
        <v>4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1</v>
      </c>
      <c r="C465" s="53">
        <v>1</v>
      </c>
      <c r="D465" s="53">
        <v>0</v>
      </c>
      <c r="E465" s="53">
        <v>140</v>
      </c>
      <c r="F465" s="53">
        <v>2</v>
      </c>
      <c r="G465" s="53">
        <v>8</v>
      </c>
      <c r="H465" s="53">
        <v>38</v>
      </c>
      <c r="I465" s="53">
        <v>10</v>
      </c>
      <c r="J465" s="53">
        <v>15</v>
      </c>
      <c r="K465" s="53">
        <v>2</v>
      </c>
      <c r="L465" s="53">
        <v>4</v>
      </c>
      <c r="M465" s="53">
        <v>4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1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2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9</v>
      </c>
      <c r="F468" s="53">
        <v>0</v>
      </c>
      <c r="G468" s="53">
        <v>1</v>
      </c>
      <c r="H468" s="53">
        <v>1</v>
      </c>
      <c r="I468" s="53">
        <v>0</v>
      </c>
      <c r="J468" s="53">
        <v>2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1</v>
      </c>
      <c r="C469" s="53">
        <v>1</v>
      </c>
      <c r="D469" s="53">
        <v>0</v>
      </c>
      <c r="E469" s="53">
        <v>40</v>
      </c>
      <c r="F469" s="53">
        <v>2</v>
      </c>
      <c r="G469" s="53">
        <v>0</v>
      </c>
      <c r="H469" s="53">
        <v>9</v>
      </c>
      <c r="I469" s="53">
        <v>0</v>
      </c>
      <c r="J469" s="53">
        <v>1</v>
      </c>
      <c r="K469" s="53">
        <v>2</v>
      </c>
      <c r="L469" s="53">
        <v>0</v>
      </c>
      <c r="M469" s="53">
        <v>2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28</v>
      </c>
      <c r="F470" s="53">
        <v>3</v>
      </c>
      <c r="G470" s="53">
        <v>1</v>
      </c>
      <c r="H470" s="53">
        <v>1</v>
      </c>
      <c r="I470" s="53">
        <v>0</v>
      </c>
      <c r="J470" s="53">
        <v>6</v>
      </c>
      <c r="K470" s="53">
        <v>2</v>
      </c>
      <c r="L470" s="53">
        <v>3</v>
      </c>
      <c r="M470" s="53">
        <v>4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3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3</v>
      </c>
      <c r="F472" s="53">
        <v>0</v>
      </c>
      <c r="G472" s="53">
        <v>1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41</v>
      </c>
      <c r="F473" s="53">
        <v>0</v>
      </c>
      <c r="G473" s="53">
        <v>2</v>
      </c>
      <c r="H473" s="53">
        <v>2</v>
      </c>
      <c r="I473" s="53">
        <v>0</v>
      </c>
      <c r="J473" s="53">
        <v>2</v>
      </c>
      <c r="K473" s="53">
        <v>3</v>
      </c>
      <c r="L473" s="53">
        <v>1</v>
      </c>
      <c r="M473" s="53">
        <v>2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9</v>
      </c>
      <c r="F474" s="53">
        <v>1</v>
      </c>
      <c r="G474" s="53">
        <v>1</v>
      </c>
      <c r="H474" s="53">
        <v>0</v>
      </c>
      <c r="I474" s="53">
        <v>0</v>
      </c>
      <c r="J474" s="53">
        <v>2</v>
      </c>
      <c r="K474" s="53">
        <v>1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37</v>
      </c>
      <c r="F475" s="53">
        <v>15</v>
      </c>
      <c r="G475" s="53">
        <v>3</v>
      </c>
      <c r="H475" s="53">
        <v>0</v>
      </c>
      <c r="I475" s="53">
        <v>1</v>
      </c>
      <c r="J475" s="53">
        <v>1</v>
      </c>
      <c r="K475" s="53">
        <v>4</v>
      </c>
      <c r="L475" s="53">
        <v>3</v>
      </c>
      <c r="M475" s="53">
        <v>2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6</v>
      </c>
      <c r="F476" s="53">
        <v>0</v>
      </c>
      <c r="G476" s="53">
        <v>0</v>
      </c>
      <c r="H476" s="53">
        <v>2</v>
      </c>
      <c r="I476" s="53">
        <v>0</v>
      </c>
      <c r="J476" s="53">
        <v>1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1</v>
      </c>
      <c r="C477" s="53">
        <v>1</v>
      </c>
      <c r="D477" s="53">
        <v>0</v>
      </c>
      <c r="E477" s="53">
        <v>2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1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41</v>
      </c>
      <c r="F479" s="53">
        <v>5</v>
      </c>
      <c r="G479" s="53">
        <v>2</v>
      </c>
      <c r="H479" s="53">
        <v>2</v>
      </c>
      <c r="I479" s="53">
        <v>0</v>
      </c>
      <c r="J479" s="53">
        <v>1</v>
      </c>
      <c r="K479" s="53">
        <v>0</v>
      </c>
      <c r="L479" s="53">
        <v>1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5</v>
      </c>
      <c r="F480" s="53">
        <v>0</v>
      </c>
      <c r="G480" s="53">
        <v>0</v>
      </c>
      <c r="H480" s="53">
        <v>0</v>
      </c>
      <c r="I480" s="53">
        <v>0</v>
      </c>
      <c r="J480" s="53">
        <v>2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4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0</v>
      </c>
      <c r="F482" s="53">
        <v>0</v>
      </c>
      <c r="G482" s="53">
        <v>0</v>
      </c>
      <c r="H482" s="53">
        <v>1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1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3</v>
      </c>
      <c r="I484" s="53">
        <v>0</v>
      </c>
      <c r="J484" s="53">
        <v>1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1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0</v>
      </c>
      <c r="C486" s="53">
        <v>0</v>
      </c>
      <c r="D486" s="53">
        <v>0</v>
      </c>
      <c r="E486" s="53">
        <v>155</v>
      </c>
      <c r="F486" s="53">
        <v>4</v>
      </c>
      <c r="G486" s="53">
        <v>4</v>
      </c>
      <c r="H486" s="53">
        <v>59</v>
      </c>
      <c r="I486" s="53">
        <v>0</v>
      </c>
      <c r="J486" s="53">
        <v>21</v>
      </c>
      <c r="K486" s="53">
        <v>2</v>
      </c>
      <c r="L486" s="53">
        <v>17</v>
      </c>
      <c r="M486" s="53">
        <v>21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2</v>
      </c>
      <c r="C487" s="53">
        <v>2</v>
      </c>
      <c r="D487" s="53">
        <v>0</v>
      </c>
      <c r="E487" s="53">
        <v>117</v>
      </c>
      <c r="F487" s="53">
        <v>11</v>
      </c>
      <c r="G487" s="53">
        <v>9</v>
      </c>
      <c r="H487" s="53">
        <v>20</v>
      </c>
      <c r="I487" s="53">
        <v>2</v>
      </c>
      <c r="J487" s="53">
        <v>14</v>
      </c>
      <c r="K487" s="53">
        <v>8</v>
      </c>
      <c r="L487" s="53">
        <v>17</v>
      </c>
      <c r="M487" s="53">
        <v>3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11</v>
      </c>
      <c r="F488" s="53">
        <v>1</v>
      </c>
      <c r="G488" s="53">
        <v>0</v>
      </c>
      <c r="H488" s="53">
        <v>1</v>
      </c>
      <c r="I488" s="53">
        <v>0</v>
      </c>
      <c r="J488" s="53">
        <v>1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1</v>
      </c>
      <c r="F489" s="53">
        <v>0</v>
      </c>
      <c r="G489" s="53">
        <v>0</v>
      </c>
      <c r="H489" s="53">
        <v>0</v>
      </c>
      <c r="I489" s="53">
        <v>0</v>
      </c>
      <c r="J489" s="53">
        <v>1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0</v>
      </c>
      <c r="F490" s="53">
        <v>0</v>
      </c>
      <c r="G490" s="53">
        <v>1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2</v>
      </c>
      <c r="F491" s="53">
        <v>1</v>
      </c>
      <c r="G491" s="53">
        <v>1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54</v>
      </c>
      <c r="F492" s="53">
        <v>0</v>
      </c>
      <c r="G492" s="53">
        <v>4</v>
      </c>
      <c r="H492" s="53">
        <v>21</v>
      </c>
      <c r="I492" s="53">
        <v>1</v>
      </c>
      <c r="J492" s="53">
        <v>3</v>
      </c>
      <c r="K492" s="53">
        <v>5</v>
      </c>
      <c r="L492" s="53">
        <v>32</v>
      </c>
      <c r="M492" s="53">
        <v>5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16</v>
      </c>
      <c r="F493" s="53">
        <v>1</v>
      </c>
      <c r="G493" s="53">
        <v>7</v>
      </c>
      <c r="H493" s="53">
        <v>4</v>
      </c>
      <c r="I493" s="53">
        <v>0</v>
      </c>
      <c r="J493" s="53">
        <v>1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24</v>
      </c>
      <c r="F494" s="53">
        <v>1</v>
      </c>
      <c r="G494" s="53">
        <v>8</v>
      </c>
      <c r="H494" s="53">
        <v>3</v>
      </c>
      <c r="I494" s="53">
        <v>0</v>
      </c>
      <c r="J494" s="53">
        <v>2</v>
      </c>
      <c r="K494" s="53">
        <v>0</v>
      </c>
      <c r="L494" s="53">
        <v>0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2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6</v>
      </c>
      <c r="F496" s="53">
        <v>2</v>
      </c>
      <c r="G496" s="53">
        <v>0</v>
      </c>
      <c r="H496" s="53">
        <v>0</v>
      </c>
      <c r="I496" s="53">
        <v>0</v>
      </c>
      <c r="J496" s="53">
        <v>2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9</v>
      </c>
      <c r="C497" s="53">
        <v>10</v>
      </c>
      <c r="D497" s="53">
        <v>0</v>
      </c>
      <c r="E497" s="53">
        <v>246</v>
      </c>
      <c r="F497" s="53">
        <v>17</v>
      </c>
      <c r="G497" s="53">
        <v>46</v>
      </c>
      <c r="H497" s="53">
        <v>372</v>
      </c>
      <c r="I497" s="53">
        <v>61</v>
      </c>
      <c r="J497" s="53">
        <v>30</v>
      </c>
      <c r="K497" s="53">
        <v>22</v>
      </c>
      <c r="L497" s="53">
        <v>22</v>
      </c>
      <c r="M497" s="53">
        <v>27</v>
      </c>
      <c r="N497" s="53">
        <v>0</v>
      </c>
      <c r="O497" s="53">
        <v>1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2</v>
      </c>
      <c r="F498" s="53">
        <v>0</v>
      </c>
      <c r="G498" s="53">
        <v>0</v>
      </c>
      <c r="H498" s="53">
        <v>0</v>
      </c>
      <c r="I498" s="53">
        <v>1</v>
      </c>
      <c r="J498" s="53">
        <v>0</v>
      </c>
      <c r="K498" s="53">
        <v>1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3</v>
      </c>
      <c r="F499" s="53">
        <v>1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3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2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4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5</v>
      </c>
      <c r="F503" s="53">
        <v>1</v>
      </c>
      <c r="G503" s="53">
        <v>0</v>
      </c>
      <c r="H503" s="53">
        <v>2</v>
      </c>
      <c r="I503" s="53">
        <v>0</v>
      </c>
      <c r="J503" s="53">
        <v>1</v>
      </c>
      <c r="K503" s="53">
        <v>1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3</v>
      </c>
      <c r="F504" s="53">
        <v>1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2</v>
      </c>
      <c r="F505" s="53">
        <v>1</v>
      </c>
      <c r="G505" s="53">
        <v>0</v>
      </c>
      <c r="H505" s="53">
        <v>1</v>
      </c>
      <c r="I505" s="53">
        <v>0</v>
      </c>
      <c r="J505" s="53">
        <v>0</v>
      </c>
      <c r="K505" s="53">
        <v>1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3</v>
      </c>
      <c r="F506" s="53">
        <v>1</v>
      </c>
      <c r="G506" s="53">
        <v>0</v>
      </c>
      <c r="H506" s="53">
        <v>1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6</v>
      </c>
      <c r="F507" s="53">
        <v>6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2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43</v>
      </c>
      <c r="F509" s="53">
        <v>0</v>
      </c>
      <c r="G509" s="53">
        <v>2</v>
      </c>
      <c r="H509" s="53">
        <v>1</v>
      </c>
      <c r="I509" s="53">
        <v>1</v>
      </c>
      <c r="J509" s="53">
        <v>3</v>
      </c>
      <c r="K509" s="53">
        <v>0</v>
      </c>
      <c r="L509" s="53">
        <v>1</v>
      </c>
      <c r="M509" s="53">
        <v>2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206</v>
      </c>
      <c r="C510" s="54">
        <v>219</v>
      </c>
      <c r="D510" s="54">
        <v>16</v>
      </c>
      <c r="E510" s="54">
        <v>15257</v>
      </c>
      <c r="F510" s="54">
        <v>867</v>
      </c>
      <c r="G510" s="54">
        <v>1749</v>
      </c>
      <c r="H510" s="54">
        <v>8361</v>
      </c>
      <c r="I510" s="54">
        <v>1642</v>
      </c>
      <c r="J510" s="54">
        <v>1729</v>
      </c>
      <c r="K510" s="54">
        <v>762</v>
      </c>
      <c r="L510" s="54">
        <v>1097</v>
      </c>
      <c r="M510" s="54">
        <v>909</v>
      </c>
      <c r="N510" s="54">
        <v>16</v>
      </c>
      <c r="O510" s="54">
        <v>2</v>
      </c>
    </row>
    <row r="511" spans="1:15" x14ac:dyDescent="0.25">
      <c r="B511" s="54">
        <v>206</v>
      </c>
      <c r="C511" s="54">
        <v>219</v>
      </c>
      <c r="D511" s="54">
        <v>16</v>
      </c>
      <c r="E511" s="54">
        <v>15257</v>
      </c>
      <c r="F511" s="54">
        <v>867</v>
      </c>
      <c r="G511" s="54">
        <v>1749</v>
      </c>
      <c r="H511" s="54">
        <v>8361</v>
      </c>
      <c r="I511" s="54">
        <v>1642</v>
      </c>
      <c r="J511" s="54">
        <v>1729</v>
      </c>
      <c r="K511" s="54">
        <v>762</v>
      </c>
      <c r="L511" s="54">
        <v>1097</v>
      </c>
      <c r="M511" s="54">
        <v>909</v>
      </c>
      <c r="N511" s="54">
        <v>16</v>
      </c>
      <c r="O511" s="54">
        <v>2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16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15"/>
  <sheetViews>
    <sheetView workbookViewId="0">
      <selection activeCell="A13" sqref="A13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25">
      <c r="A2" s="15" t="s">
        <v>548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25">
      <c r="A5" s="105" t="s">
        <v>582</v>
      </c>
      <c r="B5" s="105"/>
      <c r="C5" s="105"/>
      <c r="D5" s="105"/>
      <c r="E5" s="105"/>
      <c r="F5" s="105"/>
      <c r="G5" s="105"/>
      <c r="H5" s="105"/>
      <c r="I5" s="105"/>
      <c r="J5" s="16"/>
      <c r="K5" s="16"/>
      <c r="L5" s="16"/>
      <c r="M5" s="16"/>
      <c r="N5" s="16"/>
    </row>
    <row r="6" spans="1:15" x14ac:dyDescent="0.25">
      <c r="J6" s="16"/>
      <c r="K6" s="16"/>
      <c r="L6" s="16"/>
      <c r="M6" s="16"/>
      <c r="N6" s="16"/>
    </row>
    <row r="7" spans="1:15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25">
      <c r="A8" s="23" t="s">
        <v>518</v>
      </c>
      <c r="B8" s="24" t="s">
        <v>561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72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556</v>
      </c>
      <c r="O12" s="55" t="s">
        <v>557</v>
      </c>
    </row>
    <row r="13" spans="1:15" x14ac:dyDescent="0.25">
      <c r="A13" s="75" t="s">
        <v>18</v>
      </c>
      <c r="B13" s="53">
        <v>0</v>
      </c>
      <c r="C13" s="53">
        <v>0</v>
      </c>
      <c r="D13" s="53">
        <v>0</v>
      </c>
      <c r="E13" s="53">
        <v>6</v>
      </c>
      <c r="F13" s="53">
        <v>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2</v>
      </c>
      <c r="F14" s="53">
        <v>1</v>
      </c>
      <c r="G14" s="53">
        <v>2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21</v>
      </c>
      <c r="F15" s="53">
        <v>2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8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1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11</v>
      </c>
      <c r="F17" s="53">
        <v>3</v>
      </c>
      <c r="G17" s="53">
        <v>0</v>
      </c>
      <c r="H17" s="53">
        <v>0</v>
      </c>
      <c r="I17" s="53">
        <v>0</v>
      </c>
      <c r="J17" s="53">
        <v>1</v>
      </c>
      <c r="K17" s="53">
        <v>0</v>
      </c>
      <c r="L17" s="53">
        <v>0</v>
      </c>
      <c r="M17" s="53">
        <v>1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66</v>
      </c>
      <c r="F18" s="53">
        <v>14</v>
      </c>
      <c r="G18" s="53">
        <v>0</v>
      </c>
      <c r="H18" s="53">
        <v>8</v>
      </c>
      <c r="I18" s="53">
        <v>0</v>
      </c>
      <c r="J18" s="53">
        <v>7</v>
      </c>
      <c r="K18" s="53">
        <v>6</v>
      </c>
      <c r="L18" s="53">
        <v>15</v>
      </c>
      <c r="M18" s="53">
        <v>3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2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1</v>
      </c>
      <c r="I20" s="53">
        <v>0</v>
      </c>
      <c r="J20" s="53">
        <v>0</v>
      </c>
      <c r="K20" s="53">
        <v>1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9</v>
      </c>
      <c r="F21" s="53">
        <v>1</v>
      </c>
      <c r="G21" s="53">
        <v>0</v>
      </c>
      <c r="H21" s="53">
        <v>1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2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1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8</v>
      </c>
      <c r="C24" s="53">
        <v>10</v>
      </c>
      <c r="D24" s="53">
        <v>0</v>
      </c>
      <c r="E24" s="53">
        <v>162</v>
      </c>
      <c r="F24" s="53">
        <v>2</v>
      </c>
      <c r="G24" s="53">
        <v>60</v>
      </c>
      <c r="H24" s="53">
        <v>341</v>
      </c>
      <c r="I24" s="53">
        <v>70</v>
      </c>
      <c r="J24" s="53">
        <v>11</v>
      </c>
      <c r="K24" s="53">
        <v>10</v>
      </c>
      <c r="L24" s="53">
        <v>17</v>
      </c>
      <c r="M24" s="53">
        <v>21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6</v>
      </c>
      <c r="F25" s="53">
        <v>0</v>
      </c>
      <c r="G25" s="53">
        <v>0</v>
      </c>
      <c r="H25" s="53">
        <v>1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1</v>
      </c>
      <c r="C26" s="53">
        <v>1</v>
      </c>
      <c r="D26" s="53">
        <v>0</v>
      </c>
      <c r="E26" s="53">
        <v>7</v>
      </c>
      <c r="F26" s="53">
        <v>1</v>
      </c>
      <c r="G26" s="53">
        <v>2</v>
      </c>
      <c r="H26" s="53">
        <v>0</v>
      </c>
      <c r="I26" s="53">
        <v>0</v>
      </c>
      <c r="J26" s="53">
        <v>3</v>
      </c>
      <c r="K26" s="53">
        <v>2</v>
      </c>
      <c r="L26" s="53">
        <v>1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3</v>
      </c>
      <c r="F27" s="53">
        <v>1</v>
      </c>
      <c r="G27" s="53">
        <v>0</v>
      </c>
      <c r="H27" s="53">
        <v>1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6</v>
      </c>
      <c r="F28" s="53">
        <v>0</v>
      </c>
      <c r="G28" s="53">
        <v>1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3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16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1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1</v>
      </c>
      <c r="C31" s="53">
        <v>2</v>
      </c>
      <c r="D31" s="53">
        <v>0</v>
      </c>
      <c r="E31" s="53">
        <v>10</v>
      </c>
      <c r="F31" s="53">
        <v>1</v>
      </c>
      <c r="G31" s="53">
        <v>0</v>
      </c>
      <c r="H31" s="53">
        <v>1</v>
      </c>
      <c r="I31" s="53">
        <v>0</v>
      </c>
      <c r="J31" s="53">
        <v>1</v>
      </c>
      <c r="K31" s="53">
        <v>3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1</v>
      </c>
      <c r="C32" s="53">
        <v>1</v>
      </c>
      <c r="D32" s="53">
        <v>0</v>
      </c>
      <c r="E32" s="53">
        <v>2</v>
      </c>
      <c r="F32" s="53">
        <v>1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17</v>
      </c>
      <c r="F33" s="53">
        <v>0</v>
      </c>
      <c r="G33" s="53">
        <v>3</v>
      </c>
      <c r="H33" s="53">
        <v>0</v>
      </c>
      <c r="I33" s="53">
        <v>0</v>
      </c>
      <c r="J33" s="53">
        <v>7</v>
      </c>
      <c r="K33" s="53">
        <v>1</v>
      </c>
      <c r="L33" s="53">
        <v>7</v>
      </c>
      <c r="M33" s="53">
        <v>4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1</v>
      </c>
      <c r="C35" s="53">
        <v>1</v>
      </c>
      <c r="D35" s="53">
        <v>0</v>
      </c>
      <c r="E35" s="53">
        <v>35</v>
      </c>
      <c r="F35" s="53">
        <v>1</v>
      </c>
      <c r="G35" s="53">
        <v>0</v>
      </c>
      <c r="H35" s="53">
        <v>3</v>
      </c>
      <c r="I35" s="53">
        <v>0</v>
      </c>
      <c r="J35" s="53">
        <v>2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15</v>
      </c>
      <c r="F36" s="53">
        <v>4</v>
      </c>
      <c r="G36" s="53">
        <v>1</v>
      </c>
      <c r="H36" s="53">
        <v>1</v>
      </c>
      <c r="I36" s="53">
        <v>0</v>
      </c>
      <c r="J36" s="53">
        <v>0</v>
      </c>
      <c r="K36" s="53">
        <v>1</v>
      </c>
      <c r="L36" s="53">
        <v>0</v>
      </c>
      <c r="M36" s="53">
        <v>1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16</v>
      </c>
      <c r="F37" s="53">
        <v>3</v>
      </c>
      <c r="G37" s="53">
        <v>2</v>
      </c>
      <c r="H37" s="53">
        <v>5</v>
      </c>
      <c r="I37" s="53">
        <v>0</v>
      </c>
      <c r="J37" s="53">
        <v>0</v>
      </c>
      <c r="K37" s="53">
        <v>2</v>
      </c>
      <c r="L37" s="53">
        <v>1</v>
      </c>
      <c r="M37" s="53">
        <v>2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26</v>
      </c>
      <c r="F38" s="53">
        <v>5</v>
      </c>
      <c r="G38" s="53">
        <v>1</v>
      </c>
      <c r="H38" s="53">
        <v>0</v>
      </c>
      <c r="I38" s="53">
        <v>0</v>
      </c>
      <c r="J38" s="53">
        <v>2</v>
      </c>
      <c r="K38" s="53">
        <v>1</v>
      </c>
      <c r="L38" s="53">
        <v>2</v>
      </c>
      <c r="M38" s="53">
        <v>3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16</v>
      </c>
      <c r="F39" s="53">
        <v>1</v>
      </c>
      <c r="G39" s="53">
        <v>1</v>
      </c>
      <c r="H39" s="53">
        <v>0</v>
      </c>
      <c r="I39" s="53">
        <v>0</v>
      </c>
      <c r="J39" s="53">
        <v>0</v>
      </c>
      <c r="K39" s="53">
        <v>0</v>
      </c>
      <c r="L39" s="53">
        <v>1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9</v>
      </c>
      <c r="F40" s="53">
        <v>0</v>
      </c>
      <c r="G40" s="53">
        <v>0</v>
      </c>
      <c r="H40" s="53">
        <v>1</v>
      </c>
      <c r="I40" s="53">
        <v>0</v>
      </c>
      <c r="J40" s="53">
        <v>1</v>
      </c>
      <c r="K40" s="53">
        <v>0</v>
      </c>
      <c r="L40" s="53">
        <v>2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2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1</v>
      </c>
      <c r="E42" s="53">
        <v>176</v>
      </c>
      <c r="F42" s="53">
        <v>17</v>
      </c>
      <c r="G42" s="53">
        <v>10</v>
      </c>
      <c r="H42" s="53">
        <v>42</v>
      </c>
      <c r="I42" s="53">
        <v>2</v>
      </c>
      <c r="J42" s="53">
        <v>5</v>
      </c>
      <c r="K42" s="53">
        <v>5</v>
      </c>
      <c r="L42" s="53">
        <v>9</v>
      </c>
      <c r="M42" s="53">
        <v>10</v>
      </c>
      <c r="N42" s="53">
        <v>1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1</v>
      </c>
      <c r="E43" s="53">
        <v>47</v>
      </c>
      <c r="F43" s="53">
        <v>1</v>
      </c>
      <c r="G43" s="53">
        <v>3</v>
      </c>
      <c r="H43" s="53">
        <v>1</v>
      </c>
      <c r="I43" s="53">
        <v>1</v>
      </c>
      <c r="J43" s="53">
        <v>1</v>
      </c>
      <c r="K43" s="53">
        <v>1</v>
      </c>
      <c r="L43" s="53">
        <v>0</v>
      </c>
      <c r="M43" s="53">
        <v>0</v>
      </c>
      <c r="N43" s="53">
        <v>1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3</v>
      </c>
      <c r="F44" s="53">
        <v>1</v>
      </c>
      <c r="G44" s="53">
        <v>0</v>
      </c>
      <c r="H44" s="53">
        <v>2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4</v>
      </c>
      <c r="F45" s="53">
        <v>1</v>
      </c>
      <c r="G45" s="53">
        <v>0</v>
      </c>
      <c r="H45" s="53">
        <v>0</v>
      </c>
      <c r="I45" s="53">
        <v>1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3</v>
      </c>
      <c r="F46" s="53">
        <v>1</v>
      </c>
      <c r="G46" s="53">
        <v>0</v>
      </c>
      <c r="H46" s="53">
        <v>1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1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1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1</v>
      </c>
      <c r="C48" s="53">
        <v>1</v>
      </c>
      <c r="D48" s="53">
        <v>0</v>
      </c>
      <c r="E48" s="53">
        <v>2</v>
      </c>
      <c r="F48" s="53">
        <v>0</v>
      </c>
      <c r="G48" s="53">
        <v>0</v>
      </c>
      <c r="H48" s="53">
        <v>1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14</v>
      </c>
      <c r="F49" s="53">
        <v>5</v>
      </c>
      <c r="G49" s="53">
        <v>0</v>
      </c>
      <c r="H49" s="53">
        <v>1</v>
      </c>
      <c r="I49" s="53">
        <v>0</v>
      </c>
      <c r="J49" s="53">
        <v>0</v>
      </c>
      <c r="K49" s="53">
        <v>0</v>
      </c>
      <c r="L49" s="53">
        <v>2</v>
      </c>
      <c r="M49" s="53">
        <v>1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2</v>
      </c>
      <c r="F50" s="53">
        <v>2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2</v>
      </c>
      <c r="F52" s="53">
        <v>0</v>
      </c>
      <c r="G52" s="53">
        <v>0</v>
      </c>
      <c r="H52" s="53">
        <v>0</v>
      </c>
      <c r="I52" s="53">
        <v>0</v>
      </c>
      <c r="J52" s="53">
        <v>1</v>
      </c>
      <c r="K52" s="53">
        <v>1</v>
      </c>
      <c r="L52" s="53">
        <v>0</v>
      </c>
      <c r="M52" s="53">
        <v>1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6</v>
      </c>
      <c r="F53" s="53">
        <v>0</v>
      </c>
      <c r="G53" s="53">
        <v>0</v>
      </c>
      <c r="H53" s="53">
        <v>1</v>
      </c>
      <c r="I53" s="53">
        <v>0</v>
      </c>
      <c r="J53" s="53">
        <v>3</v>
      </c>
      <c r="K53" s="53">
        <v>1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1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2</v>
      </c>
      <c r="C55" s="53">
        <v>2</v>
      </c>
      <c r="D55" s="53">
        <v>0</v>
      </c>
      <c r="E55" s="53">
        <v>150</v>
      </c>
      <c r="F55" s="53">
        <v>2</v>
      </c>
      <c r="G55" s="53">
        <v>26</v>
      </c>
      <c r="H55" s="53">
        <v>55</v>
      </c>
      <c r="I55" s="53">
        <v>9</v>
      </c>
      <c r="J55" s="53">
        <v>31</v>
      </c>
      <c r="K55" s="53">
        <v>8</v>
      </c>
      <c r="L55" s="53">
        <v>10</v>
      </c>
      <c r="M55" s="53">
        <v>11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1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2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3</v>
      </c>
      <c r="F58" s="53">
        <v>2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12</v>
      </c>
      <c r="F61" s="53">
        <v>1</v>
      </c>
      <c r="G61" s="53">
        <v>0</v>
      </c>
      <c r="H61" s="53">
        <v>5</v>
      </c>
      <c r="I61" s="53">
        <v>0</v>
      </c>
      <c r="J61" s="53">
        <v>0</v>
      </c>
      <c r="K61" s="53">
        <v>5</v>
      </c>
      <c r="L61" s="53">
        <v>4</v>
      </c>
      <c r="M61" s="53">
        <v>0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16</v>
      </c>
      <c r="F62" s="53">
        <v>1</v>
      </c>
      <c r="G62" s="53">
        <v>1</v>
      </c>
      <c r="H62" s="53">
        <v>2</v>
      </c>
      <c r="I62" s="53">
        <v>0</v>
      </c>
      <c r="J62" s="53">
        <v>1</v>
      </c>
      <c r="K62" s="53">
        <v>0</v>
      </c>
      <c r="L62" s="53">
        <v>2</v>
      </c>
      <c r="M62" s="53">
        <v>1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10</v>
      </c>
      <c r="F64" s="53">
        <v>0</v>
      </c>
      <c r="G64" s="53">
        <v>0</v>
      </c>
      <c r="H64" s="53">
        <v>3</v>
      </c>
      <c r="I64" s="53">
        <v>0</v>
      </c>
      <c r="J64" s="53">
        <v>0</v>
      </c>
      <c r="K64" s="53">
        <v>0</v>
      </c>
      <c r="L64" s="53">
        <v>2</v>
      </c>
      <c r="M64" s="53">
        <v>2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9</v>
      </c>
      <c r="F65" s="53">
        <v>1</v>
      </c>
      <c r="G65" s="53">
        <v>2</v>
      </c>
      <c r="H65" s="53">
        <v>1</v>
      </c>
      <c r="I65" s="53">
        <v>0</v>
      </c>
      <c r="J65" s="53">
        <v>1</v>
      </c>
      <c r="K65" s="53">
        <v>1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8</v>
      </c>
      <c r="F66" s="53">
        <v>6</v>
      </c>
      <c r="G66" s="53">
        <v>0</v>
      </c>
      <c r="H66" s="53">
        <v>0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4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2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0</v>
      </c>
      <c r="G69" s="53">
        <v>1</v>
      </c>
      <c r="H69" s="53">
        <v>1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27</v>
      </c>
      <c r="F70" s="53">
        <v>2</v>
      </c>
      <c r="G70" s="53">
        <v>2</v>
      </c>
      <c r="H70" s="53">
        <v>8</v>
      </c>
      <c r="I70" s="53">
        <v>0</v>
      </c>
      <c r="J70" s="53">
        <v>1</v>
      </c>
      <c r="K70" s="53">
        <v>2</v>
      </c>
      <c r="L70" s="53">
        <v>5</v>
      </c>
      <c r="M70" s="53">
        <v>1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2</v>
      </c>
      <c r="C71" s="53">
        <v>2</v>
      </c>
      <c r="D71" s="53">
        <v>1</v>
      </c>
      <c r="E71" s="53">
        <v>50</v>
      </c>
      <c r="F71" s="53">
        <v>10</v>
      </c>
      <c r="G71" s="53">
        <v>0</v>
      </c>
      <c r="H71" s="53">
        <v>0</v>
      </c>
      <c r="I71" s="53">
        <v>0</v>
      </c>
      <c r="J71" s="53">
        <v>5</v>
      </c>
      <c r="K71" s="53">
        <v>0</v>
      </c>
      <c r="L71" s="53">
        <v>2</v>
      </c>
      <c r="M71" s="53">
        <v>1</v>
      </c>
      <c r="N71" s="53">
        <v>1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31</v>
      </c>
      <c r="F72" s="53">
        <v>9</v>
      </c>
      <c r="G72" s="53">
        <v>1</v>
      </c>
      <c r="H72" s="53">
        <v>0</v>
      </c>
      <c r="I72" s="53">
        <v>0</v>
      </c>
      <c r="J72" s="53">
        <v>1</v>
      </c>
      <c r="K72" s="53">
        <v>1</v>
      </c>
      <c r="L72" s="53">
        <v>3</v>
      </c>
      <c r="M72" s="53">
        <v>1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68</v>
      </c>
      <c r="F73" s="53">
        <v>6</v>
      </c>
      <c r="G73" s="53">
        <v>15</v>
      </c>
      <c r="H73" s="53">
        <v>6</v>
      </c>
      <c r="I73" s="53">
        <v>0</v>
      </c>
      <c r="J73" s="53">
        <v>3</v>
      </c>
      <c r="K73" s="53">
        <v>4</v>
      </c>
      <c r="L73" s="53">
        <v>15</v>
      </c>
      <c r="M73" s="53">
        <v>16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2</v>
      </c>
      <c r="C74" s="53">
        <v>3</v>
      </c>
      <c r="D74" s="53">
        <v>0</v>
      </c>
      <c r="E74" s="53">
        <v>159</v>
      </c>
      <c r="F74" s="53">
        <v>1</v>
      </c>
      <c r="G74" s="53">
        <v>25</v>
      </c>
      <c r="H74" s="53">
        <v>178</v>
      </c>
      <c r="I74" s="53">
        <v>51</v>
      </c>
      <c r="J74" s="53">
        <v>23</v>
      </c>
      <c r="K74" s="53">
        <v>8</v>
      </c>
      <c r="L74" s="53">
        <v>25</v>
      </c>
      <c r="M74" s="53">
        <v>19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1</v>
      </c>
      <c r="F75" s="53">
        <v>0</v>
      </c>
      <c r="G75" s="53">
        <v>0</v>
      </c>
      <c r="H75" s="53">
        <v>0</v>
      </c>
      <c r="I75" s="53">
        <v>0</v>
      </c>
      <c r="J75" s="53">
        <v>1</v>
      </c>
      <c r="K75" s="53">
        <v>0</v>
      </c>
      <c r="L75" s="53">
        <v>1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2</v>
      </c>
      <c r="F76" s="53">
        <v>0</v>
      </c>
      <c r="G76" s="53">
        <v>0</v>
      </c>
      <c r="H76" s="53">
        <v>0</v>
      </c>
      <c r="I76" s="53">
        <v>0</v>
      </c>
      <c r="J76" s="53">
        <v>1</v>
      </c>
      <c r="K76" s="53">
        <v>0</v>
      </c>
      <c r="L76" s="53">
        <v>1</v>
      </c>
      <c r="M76" s="53">
        <v>1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1</v>
      </c>
      <c r="F77" s="53">
        <v>1</v>
      </c>
      <c r="G77" s="53">
        <v>0</v>
      </c>
      <c r="H77" s="53">
        <v>3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71</v>
      </c>
      <c r="F78" s="53">
        <v>7</v>
      </c>
      <c r="G78" s="53">
        <v>7</v>
      </c>
      <c r="H78" s="53">
        <v>10</v>
      </c>
      <c r="I78" s="53">
        <v>0</v>
      </c>
      <c r="J78" s="53">
        <v>11</v>
      </c>
      <c r="K78" s="53">
        <v>6</v>
      </c>
      <c r="L78" s="53">
        <v>5</v>
      </c>
      <c r="M78" s="53">
        <v>9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2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5</v>
      </c>
      <c r="F80" s="53">
        <v>1</v>
      </c>
      <c r="G80" s="53">
        <v>1</v>
      </c>
      <c r="H80" s="53">
        <v>1</v>
      </c>
      <c r="I80" s="53">
        <v>0</v>
      </c>
      <c r="J80" s="53">
        <v>0</v>
      </c>
      <c r="K80" s="53">
        <v>0</v>
      </c>
      <c r="L80" s="53">
        <v>0</v>
      </c>
      <c r="M80" s="53">
        <v>1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1</v>
      </c>
      <c r="F81" s="53">
        <v>1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3</v>
      </c>
      <c r="F82" s="53">
        <v>0</v>
      </c>
      <c r="G82" s="53">
        <v>0</v>
      </c>
      <c r="H82" s="53">
        <v>1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77</v>
      </c>
      <c r="F84" s="53">
        <v>1</v>
      </c>
      <c r="G84" s="53">
        <v>17</v>
      </c>
      <c r="H84" s="53">
        <v>56</v>
      </c>
      <c r="I84" s="53">
        <v>17</v>
      </c>
      <c r="J84" s="53">
        <v>6</v>
      </c>
      <c r="K84" s="53">
        <v>0</v>
      </c>
      <c r="L84" s="53">
        <v>9</v>
      </c>
      <c r="M84" s="53">
        <v>3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3</v>
      </c>
      <c r="F85" s="53">
        <v>0</v>
      </c>
      <c r="G85" s="53">
        <v>4</v>
      </c>
      <c r="H85" s="53">
        <v>1</v>
      </c>
      <c r="I85" s="53">
        <v>0</v>
      </c>
      <c r="J85" s="53">
        <v>0</v>
      </c>
      <c r="K85" s="53">
        <v>0</v>
      </c>
      <c r="L85" s="53">
        <v>1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7</v>
      </c>
      <c r="F86" s="53">
        <v>1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31</v>
      </c>
      <c r="F87" s="53">
        <v>6</v>
      </c>
      <c r="G87" s="53">
        <v>1</v>
      </c>
      <c r="H87" s="53">
        <v>3</v>
      </c>
      <c r="I87" s="53">
        <v>0</v>
      </c>
      <c r="J87" s="53">
        <v>3</v>
      </c>
      <c r="K87" s="53">
        <v>3</v>
      </c>
      <c r="L87" s="53">
        <v>2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3</v>
      </c>
      <c r="F88" s="53">
        <v>0</v>
      </c>
      <c r="G88" s="53">
        <v>0</v>
      </c>
      <c r="H88" s="53">
        <v>1</v>
      </c>
      <c r="I88" s="53">
        <v>0</v>
      </c>
      <c r="J88" s="53">
        <v>1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1</v>
      </c>
      <c r="C89" s="53">
        <v>1</v>
      </c>
      <c r="D89" s="53">
        <v>0</v>
      </c>
      <c r="E89" s="53">
        <v>10</v>
      </c>
      <c r="F89" s="53">
        <v>3</v>
      </c>
      <c r="G89" s="53">
        <v>0</v>
      </c>
      <c r="H89" s="53">
        <v>0</v>
      </c>
      <c r="I89" s="53">
        <v>0</v>
      </c>
      <c r="J89" s="53">
        <v>1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1</v>
      </c>
      <c r="C90" s="53">
        <v>1</v>
      </c>
      <c r="D90" s="53">
        <v>0</v>
      </c>
      <c r="E90" s="53">
        <v>63</v>
      </c>
      <c r="F90" s="53">
        <v>1</v>
      </c>
      <c r="G90" s="53">
        <v>5</v>
      </c>
      <c r="H90" s="53">
        <v>6</v>
      </c>
      <c r="I90" s="53">
        <v>0</v>
      </c>
      <c r="J90" s="53">
        <v>7</v>
      </c>
      <c r="K90" s="53">
        <v>2</v>
      </c>
      <c r="L90" s="53">
        <v>10</v>
      </c>
      <c r="M90" s="53">
        <v>7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33</v>
      </c>
      <c r="F91" s="53">
        <v>3</v>
      </c>
      <c r="G91" s="53">
        <v>2</v>
      </c>
      <c r="H91" s="53">
        <v>3</v>
      </c>
      <c r="I91" s="53">
        <v>0</v>
      </c>
      <c r="J91" s="53">
        <v>1</v>
      </c>
      <c r="K91" s="53">
        <v>6</v>
      </c>
      <c r="L91" s="53">
        <v>0</v>
      </c>
      <c r="M91" s="53">
        <v>5</v>
      </c>
      <c r="N91" s="53">
        <v>0</v>
      </c>
      <c r="O91" s="53">
        <v>1</v>
      </c>
    </row>
    <row r="92" spans="1:15" x14ac:dyDescent="0.25">
      <c r="A92" s="57" t="s">
        <v>97</v>
      </c>
      <c r="B92" s="53">
        <v>7</v>
      </c>
      <c r="C92" s="53">
        <v>7</v>
      </c>
      <c r="D92" s="53">
        <v>0</v>
      </c>
      <c r="E92" s="53">
        <v>496</v>
      </c>
      <c r="F92" s="53">
        <v>1</v>
      </c>
      <c r="G92" s="53">
        <v>75</v>
      </c>
      <c r="H92" s="53">
        <v>326</v>
      </c>
      <c r="I92" s="53">
        <v>79</v>
      </c>
      <c r="J92" s="53">
        <v>28</v>
      </c>
      <c r="K92" s="53">
        <v>32</v>
      </c>
      <c r="L92" s="53">
        <v>43</v>
      </c>
      <c r="M92" s="53">
        <v>45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1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3</v>
      </c>
      <c r="F94" s="53">
        <v>2</v>
      </c>
      <c r="G94" s="53">
        <v>0</v>
      </c>
      <c r="H94" s="53">
        <v>0</v>
      </c>
      <c r="I94" s="53">
        <v>0</v>
      </c>
      <c r="J94" s="53">
        <v>0</v>
      </c>
      <c r="K94" s="53">
        <v>2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0</v>
      </c>
      <c r="C95" s="53">
        <v>0</v>
      </c>
      <c r="D95" s="53">
        <v>0</v>
      </c>
      <c r="E95" s="53">
        <v>77</v>
      </c>
      <c r="F95" s="53">
        <v>1</v>
      </c>
      <c r="G95" s="53">
        <v>11</v>
      </c>
      <c r="H95" s="53">
        <v>17</v>
      </c>
      <c r="I95" s="53">
        <v>0</v>
      </c>
      <c r="J95" s="53">
        <v>16</v>
      </c>
      <c r="K95" s="53">
        <v>3</v>
      </c>
      <c r="L95" s="53">
        <v>2</v>
      </c>
      <c r="M95" s="53">
        <v>4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3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19</v>
      </c>
      <c r="F97" s="53">
        <v>3</v>
      </c>
      <c r="G97" s="53">
        <v>2</v>
      </c>
      <c r="H97" s="53">
        <v>6</v>
      </c>
      <c r="I97" s="53">
        <v>0</v>
      </c>
      <c r="J97" s="53">
        <v>2</v>
      </c>
      <c r="K97" s="53">
        <v>3</v>
      </c>
      <c r="L97" s="53">
        <v>1</v>
      </c>
      <c r="M97" s="53">
        <v>2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6</v>
      </c>
      <c r="F98" s="53">
        <v>2</v>
      </c>
      <c r="G98" s="53">
        <v>0</v>
      </c>
      <c r="H98" s="53">
        <v>1</v>
      </c>
      <c r="I98" s="53">
        <v>0</v>
      </c>
      <c r="J98" s="53">
        <v>0</v>
      </c>
      <c r="K98" s="53">
        <v>1</v>
      </c>
      <c r="L98" s="53">
        <v>2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4</v>
      </c>
      <c r="F99" s="53">
        <v>0</v>
      </c>
      <c r="G99" s="53">
        <v>0</v>
      </c>
      <c r="H99" s="53">
        <v>0</v>
      </c>
      <c r="I99" s="53">
        <v>0</v>
      </c>
      <c r="J99" s="53">
        <v>1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4</v>
      </c>
      <c r="F100" s="53">
        <v>2</v>
      </c>
      <c r="G100" s="53">
        <v>0</v>
      </c>
      <c r="H100" s="53">
        <v>0</v>
      </c>
      <c r="I100" s="53">
        <v>0</v>
      </c>
      <c r="J100" s="53">
        <v>0</v>
      </c>
      <c r="K100" s="53">
        <v>1</v>
      </c>
      <c r="L100" s="53">
        <v>0</v>
      </c>
      <c r="M100" s="53">
        <v>1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1</v>
      </c>
      <c r="F101" s="53">
        <v>1</v>
      </c>
      <c r="G101" s="53">
        <v>1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3</v>
      </c>
      <c r="C102" s="53">
        <v>3</v>
      </c>
      <c r="D102" s="53">
        <v>0</v>
      </c>
      <c r="E102" s="53">
        <v>88</v>
      </c>
      <c r="F102" s="53">
        <v>5</v>
      </c>
      <c r="G102" s="53">
        <v>7</v>
      </c>
      <c r="H102" s="53">
        <v>18</v>
      </c>
      <c r="I102" s="53">
        <v>7</v>
      </c>
      <c r="J102" s="53">
        <v>10</v>
      </c>
      <c r="K102" s="53">
        <v>10</v>
      </c>
      <c r="L102" s="53">
        <v>2</v>
      </c>
      <c r="M102" s="53">
        <v>1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31</v>
      </c>
      <c r="F103" s="53">
        <v>0</v>
      </c>
      <c r="G103" s="53">
        <v>1</v>
      </c>
      <c r="H103" s="53">
        <v>5</v>
      </c>
      <c r="I103" s="53">
        <v>4</v>
      </c>
      <c r="J103" s="53">
        <v>3</v>
      </c>
      <c r="K103" s="53">
        <v>0</v>
      </c>
      <c r="L103" s="53">
        <v>2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1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9</v>
      </c>
      <c r="F105" s="53">
        <v>1</v>
      </c>
      <c r="G105" s="53">
        <v>2</v>
      </c>
      <c r="H105" s="53">
        <v>1</v>
      </c>
      <c r="I105" s="53">
        <v>0</v>
      </c>
      <c r="J105" s="53">
        <v>3</v>
      </c>
      <c r="K105" s="53">
        <v>0</v>
      </c>
      <c r="L105" s="53">
        <v>1</v>
      </c>
      <c r="M105" s="53">
        <v>1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5</v>
      </c>
      <c r="F106" s="53">
        <v>1</v>
      </c>
      <c r="G106" s="53">
        <v>0</v>
      </c>
      <c r="H106" s="53">
        <v>0</v>
      </c>
      <c r="I106" s="53">
        <v>1</v>
      </c>
      <c r="J106" s="53">
        <v>1</v>
      </c>
      <c r="K106" s="53">
        <v>1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14</v>
      </c>
      <c r="F107" s="53">
        <v>3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9</v>
      </c>
      <c r="C108" s="53">
        <v>10</v>
      </c>
      <c r="D108" s="53">
        <v>2</v>
      </c>
      <c r="E108" s="53">
        <v>502</v>
      </c>
      <c r="F108" s="53">
        <v>7</v>
      </c>
      <c r="G108" s="53">
        <v>173</v>
      </c>
      <c r="H108" s="53">
        <v>317</v>
      </c>
      <c r="I108" s="53">
        <v>80</v>
      </c>
      <c r="J108" s="53">
        <v>66</v>
      </c>
      <c r="K108" s="53">
        <v>21</v>
      </c>
      <c r="L108" s="53">
        <v>21</v>
      </c>
      <c r="M108" s="53">
        <v>9</v>
      </c>
      <c r="N108" s="53">
        <v>2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4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3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1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3</v>
      </c>
      <c r="F112" s="53">
        <v>1</v>
      </c>
      <c r="G112" s="53">
        <v>0</v>
      </c>
      <c r="H112" s="53">
        <v>1</v>
      </c>
      <c r="I112" s="53">
        <v>1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11</v>
      </c>
      <c r="F113" s="53">
        <v>5</v>
      </c>
      <c r="G113" s="53">
        <v>0</v>
      </c>
      <c r="H113" s="53">
        <v>1</v>
      </c>
      <c r="I113" s="53">
        <v>0</v>
      </c>
      <c r="J113" s="53">
        <v>0</v>
      </c>
      <c r="K113" s="53">
        <v>0</v>
      </c>
      <c r="L113" s="53">
        <v>0</v>
      </c>
      <c r="M113" s="53">
        <v>1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10</v>
      </c>
      <c r="F114" s="53">
        <v>0</v>
      </c>
      <c r="G114" s="53">
        <v>0</v>
      </c>
      <c r="H114" s="53">
        <v>4</v>
      </c>
      <c r="I114" s="53">
        <v>1</v>
      </c>
      <c r="J114" s="53">
        <v>1</v>
      </c>
      <c r="K114" s="53">
        <v>0</v>
      </c>
      <c r="L114" s="53">
        <v>1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6</v>
      </c>
      <c r="F115" s="53">
        <v>1</v>
      </c>
      <c r="G115" s="53">
        <v>0</v>
      </c>
      <c r="H115" s="53">
        <v>0</v>
      </c>
      <c r="I115" s="53">
        <v>0</v>
      </c>
      <c r="J115" s="53">
        <v>1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25</v>
      </c>
      <c r="F116" s="53">
        <v>2</v>
      </c>
      <c r="G116" s="53">
        <v>0</v>
      </c>
      <c r="H116" s="53">
        <v>4</v>
      </c>
      <c r="I116" s="53">
        <v>0</v>
      </c>
      <c r="J116" s="53">
        <v>0</v>
      </c>
      <c r="K116" s="53">
        <v>2</v>
      </c>
      <c r="L116" s="53">
        <v>12</v>
      </c>
      <c r="M116" s="53">
        <v>7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5</v>
      </c>
      <c r="F118" s="53">
        <v>1</v>
      </c>
      <c r="G118" s="53">
        <v>1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1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26</v>
      </c>
      <c r="F119" s="53">
        <v>3</v>
      </c>
      <c r="G119" s="53">
        <v>1</v>
      </c>
      <c r="H119" s="53">
        <v>4</v>
      </c>
      <c r="I119" s="53">
        <v>0</v>
      </c>
      <c r="J119" s="53">
        <v>0</v>
      </c>
      <c r="K119" s="53">
        <v>1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2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2</v>
      </c>
      <c r="C121" s="53">
        <v>2</v>
      </c>
      <c r="D121" s="53">
        <v>0</v>
      </c>
      <c r="E121" s="53">
        <v>28</v>
      </c>
      <c r="F121" s="53">
        <v>0</v>
      </c>
      <c r="G121" s="53">
        <v>0</v>
      </c>
      <c r="H121" s="53">
        <v>3</v>
      </c>
      <c r="I121" s="53">
        <v>1</v>
      </c>
      <c r="J121" s="53">
        <v>5</v>
      </c>
      <c r="K121" s="53">
        <v>0</v>
      </c>
      <c r="L121" s="53">
        <v>2</v>
      </c>
      <c r="M121" s="53">
        <v>1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4</v>
      </c>
      <c r="F122" s="53">
        <v>2</v>
      </c>
      <c r="G122" s="53">
        <v>0</v>
      </c>
      <c r="H122" s="53">
        <v>1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2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4</v>
      </c>
      <c r="F125" s="53">
        <v>0</v>
      </c>
      <c r="G125" s="53">
        <v>0</v>
      </c>
      <c r="H125" s="53">
        <v>1</v>
      </c>
      <c r="I125" s="53">
        <v>0</v>
      </c>
      <c r="J125" s="53">
        <v>0</v>
      </c>
      <c r="K125" s="53">
        <v>1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6</v>
      </c>
      <c r="F126" s="53">
        <v>3</v>
      </c>
      <c r="G126" s="53">
        <v>0</v>
      </c>
      <c r="H126" s="53">
        <v>1</v>
      </c>
      <c r="I126" s="53">
        <v>0</v>
      </c>
      <c r="J126" s="53">
        <v>1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1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3</v>
      </c>
      <c r="F128" s="53">
        <v>1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5</v>
      </c>
      <c r="F129" s="53">
        <v>2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16</v>
      </c>
      <c r="F130" s="53">
        <v>2</v>
      </c>
      <c r="G130" s="53">
        <v>3</v>
      </c>
      <c r="H130" s="53">
        <v>1</v>
      </c>
      <c r="I130" s="53">
        <v>1</v>
      </c>
      <c r="J130" s="53">
        <v>0</v>
      </c>
      <c r="K130" s="53">
        <v>0</v>
      </c>
      <c r="L130" s="53">
        <v>1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1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2</v>
      </c>
      <c r="F132" s="53">
        <v>0</v>
      </c>
      <c r="G132" s="53">
        <v>0</v>
      </c>
      <c r="H132" s="53">
        <v>0</v>
      </c>
      <c r="I132" s="53">
        <v>0</v>
      </c>
      <c r="J132" s="53">
        <v>1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7</v>
      </c>
      <c r="F134" s="53">
        <v>1</v>
      </c>
      <c r="G134" s="53">
        <v>4</v>
      </c>
      <c r="H134" s="53">
        <v>0</v>
      </c>
      <c r="I134" s="53">
        <v>0</v>
      </c>
      <c r="J134" s="53">
        <v>2</v>
      </c>
      <c r="K134" s="53">
        <v>2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8</v>
      </c>
      <c r="F135" s="53">
        <v>1</v>
      </c>
      <c r="G135" s="53">
        <v>0</v>
      </c>
      <c r="H135" s="53">
        <v>2</v>
      </c>
      <c r="I135" s="53">
        <v>0</v>
      </c>
      <c r="J135" s="53">
        <v>1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1</v>
      </c>
      <c r="G136" s="53">
        <v>1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2</v>
      </c>
      <c r="C137" s="53">
        <v>3</v>
      </c>
      <c r="D137" s="53">
        <v>0</v>
      </c>
      <c r="E137" s="53">
        <v>106</v>
      </c>
      <c r="F137" s="53">
        <v>11</v>
      </c>
      <c r="G137" s="53">
        <v>21</v>
      </c>
      <c r="H137" s="53">
        <v>22</v>
      </c>
      <c r="I137" s="53">
        <v>0</v>
      </c>
      <c r="J137" s="53">
        <v>11</v>
      </c>
      <c r="K137" s="53">
        <v>18</v>
      </c>
      <c r="L137" s="53">
        <v>2</v>
      </c>
      <c r="M137" s="53">
        <v>6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9</v>
      </c>
      <c r="F139" s="53">
        <v>0</v>
      </c>
      <c r="G139" s="53">
        <v>0</v>
      </c>
      <c r="H139" s="53">
        <v>3</v>
      </c>
      <c r="I139" s="53">
        <v>0</v>
      </c>
      <c r="J139" s="53">
        <v>0</v>
      </c>
      <c r="K139" s="53">
        <v>0</v>
      </c>
      <c r="L139" s="53">
        <v>0</v>
      </c>
      <c r="M139" s="53">
        <v>1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4</v>
      </c>
      <c r="F140" s="53">
        <v>3</v>
      </c>
      <c r="G140" s="53">
        <v>0</v>
      </c>
      <c r="H140" s="53">
        <v>0</v>
      </c>
      <c r="I140" s="53">
        <v>0</v>
      </c>
      <c r="J140" s="53">
        <v>0</v>
      </c>
      <c r="K140" s="53">
        <v>2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1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1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14</v>
      </c>
      <c r="F143" s="53">
        <v>3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11</v>
      </c>
      <c r="F144" s="53">
        <v>1</v>
      </c>
      <c r="G144" s="53">
        <v>4</v>
      </c>
      <c r="H144" s="53">
        <v>2</v>
      </c>
      <c r="I144" s="53">
        <v>2</v>
      </c>
      <c r="J144" s="53">
        <v>3</v>
      </c>
      <c r="K144" s="53">
        <v>0</v>
      </c>
      <c r="L144" s="53">
        <v>1</v>
      </c>
      <c r="M144" s="53">
        <v>1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5</v>
      </c>
      <c r="F146" s="53">
        <v>1</v>
      </c>
      <c r="G146" s="53">
        <v>0</v>
      </c>
      <c r="H146" s="53">
        <v>0</v>
      </c>
      <c r="I146" s="53">
        <v>0</v>
      </c>
      <c r="J146" s="53">
        <v>2</v>
      </c>
      <c r="K146" s="53">
        <v>0</v>
      </c>
      <c r="L146" s="53">
        <v>1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7</v>
      </c>
      <c r="F147" s="53">
        <v>0</v>
      </c>
      <c r="G147" s="53">
        <v>0</v>
      </c>
      <c r="H147" s="53">
        <v>1</v>
      </c>
      <c r="I147" s="53">
        <v>0</v>
      </c>
      <c r="J147" s="53">
        <v>1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1</v>
      </c>
      <c r="C148" s="53">
        <v>1</v>
      </c>
      <c r="D148" s="53">
        <v>0</v>
      </c>
      <c r="E148" s="53">
        <v>28</v>
      </c>
      <c r="F148" s="53">
        <v>4</v>
      </c>
      <c r="G148" s="53">
        <v>1</v>
      </c>
      <c r="H148" s="53">
        <v>2</v>
      </c>
      <c r="I148" s="53">
        <v>0</v>
      </c>
      <c r="J148" s="53">
        <v>3</v>
      </c>
      <c r="K148" s="53">
        <v>1</v>
      </c>
      <c r="L148" s="53">
        <v>0</v>
      </c>
      <c r="M148" s="53">
        <v>3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2</v>
      </c>
      <c r="G149" s="53">
        <v>0</v>
      </c>
      <c r="H149" s="53">
        <v>1</v>
      </c>
      <c r="I149" s="53">
        <v>0</v>
      </c>
      <c r="J149" s="53">
        <v>1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1</v>
      </c>
      <c r="G150" s="53">
        <v>1</v>
      </c>
      <c r="H150" s="53">
        <v>2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8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5</v>
      </c>
      <c r="F152" s="53">
        <v>1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0</v>
      </c>
      <c r="E153" s="53">
        <v>42</v>
      </c>
      <c r="F153" s="53">
        <v>4</v>
      </c>
      <c r="G153" s="53">
        <v>2</v>
      </c>
      <c r="H153" s="53">
        <v>15</v>
      </c>
      <c r="I153" s="53">
        <v>1</v>
      </c>
      <c r="J153" s="53">
        <v>2</v>
      </c>
      <c r="K153" s="53">
        <v>3</v>
      </c>
      <c r="L153" s="53">
        <v>3</v>
      </c>
      <c r="M153" s="53">
        <v>5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36</v>
      </c>
      <c r="F154" s="53">
        <v>0</v>
      </c>
      <c r="G154" s="53">
        <v>2</v>
      </c>
      <c r="H154" s="53">
        <v>3</v>
      </c>
      <c r="I154" s="53">
        <v>0</v>
      </c>
      <c r="J154" s="53">
        <v>1</v>
      </c>
      <c r="K154" s="53">
        <v>0</v>
      </c>
      <c r="L154" s="53">
        <v>7</v>
      </c>
      <c r="M154" s="53">
        <v>1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27</v>
      </c>
      <c r="F155" s="53">
        <v>7</v>
      </c>
      <c r="G155" s="53">
        <v>2</v>
      </c>
      <c r="H155" s="53">
        <v>3</v>
      </c>
      <c r="I155" s="53">
        <v>1</v>
      </c>
      <c r="J155" s="53">
        <v>4</v>
      </c>
      <c r="K155" s="53">
        <v>2</v>
      </c>
      <c r="L155" s="53">
        <v>2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1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15</v>
      </c>
      <c r="F157" s="53">
        <v>1</v>
      </c>
      <c r="G157" s="53">
        <v>1</v>
      </c>
      <c r="H157" s="53">
        <v>0</v>
      </c>
      <c r="I157" s="53">
        <v>0</v>
      </c>
      <c r="J157" s="53">
        <v>1</v>
      </c>
      <c r="K157" s="53">
        <v>2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3</v>
      </c>
      <c r="F158" s="53">
        <v>0</v>
      </c>
      <c r="G158" s="53">
        <v>0</v>
      </c>
      <c r="H158" s="53">
        <v>0</v>
      </c>
      <c r="I158" s="53">
        <v>0</v>
      </c>
      <c r="J158" s="53">
        <v>1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5</v>
      </c>
      <c r="F159" s="53">
        <v>0</v>
      </c>
      <c r="G159" s="53">
        <v>0</v>
      </c>
      <c r="H159" s="53">
        <v>0</v>
      </c>
      <c r="I159" s="53">
        <v>0</v>
      </c>
      <c r="J159" s="53">
        <v>1</v>
      </c>
      <c r="K159" s="53">
        <v>0</v>
      </c>
      <c r="L159" s="53">
        <v>0</v>
      </c>
      <c r="M159" s="53">
        <v>2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0</v>
      </c>
      <c r="C160" s="53">
        <v>0</v>
      </c>
      <c r="D160" s="53">
        <v>0</v>
      </c>
      <c r="E160" s="53">
        <v>93</v>
      </c>
      <c r="F160" s="53">
        <v>4</v>
      </c>
      <c r="G160" s="53">
        <v>16</v>
      </c>
      <c r="H160" s="53">
        <v>17</v>
      </c>
      <c r="I160" s="53">
        <v>4</v>
      </c>
      <c r="J160" s="53">
        <v>9</v>
      </c>
      <c r="K160" s="53">
        <v>14</v>
      </c>
      <c r="L160" s="53">
        <v>17</v>
      </c>
      <c r="M160" s="53">
        <v>10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2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1</v>
      </c>
      <c r="C162" s="53">
        <v>1</v>
      </c>
      <c r="D162" s="53">
        <v>0</v>
      </c>
      <c r="E162" s="53">
        <v>5</v>
      </c>
      <c r="F162" s="53">
        <v>0</v>
      </c>
      <c r="G162" s="53">
        <v>0</v>
      </c>
      <c r="H162" s="53">
        <v>1</v>
      </c>
      <c r="I162" s="53">
        <v>1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6</v>
      </c>
      <c r="F163" s="53">
        <v>1</v>
      </c>
      <c r="G163" s="53">
        <v>0</v>
      </c>
      <c r="H163" s="53">
        <v>0</v>
      </c>
      <c r="I163" s="53">
        <v>0</v>
      </c>
      <c r="J163" s="53">
        <v>1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5</v>
      </c>
      <c r="F164" s="53">
        <v>3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2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11</v>
      </c>
      <c r="F166" s="53">
        <v>3</v>
      </c>
      <c r="G166" s="53">
        <v>3</v>
      </c>
      <c r="H166" s="53">
        <v>1</v>
      </c>
      <c r="I166" s="53">
        <v>1</v>
      </c>
      <c r="J166" s="53">
        <v>0</v>
      </c>
      <c r="K166" s="53">
        <v>0</v>
      </c>
      <c r="L166" s="53">
        <v>1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1</v>
      </c>
      <c r="C167" s="53">
        <v>1</v>
      </c>
      <c r="D167" s="53">
        <v>0</v>
      </c>
      <c r="E167" s="53">
        <v>8</v>
      </c>
      <c r="F167" s="53">
        <v>0</v>
      </c>
      <c r="G167" s="53">
        <v>2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1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1</v>
      </c>
      <c r="C168" s="53">
        <v>1</v>
      </c>
      <c r="D168" s="53">
        <v>0</v>
      </c>
      <c r="E168" s="53">
        <v>36</v>
      </c>
      <c r="F168" s="53">
        <v>1</v>
      </c>
      <c r="G168" s="53">
        <v>7</v>
      </c>
      <c r="H168" s="53">
        <v>17</v>
      </c>
      <c r="I168" s="53">
        <v>8</v>
      </c>
      <c r="J168" s="53">
        <v>2</v>
      </c>
      <c r="K168" s="53">
        <v>3</v>
      </c>
      <c r="L168" s="53">
        <v>8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1</v>
      </c>
      <c r="C169" s="53">
        <v>1</v>
      </c>
      <c r="D169" s="53">
        <v>0</v>
      </c>
      <c r="E169" s="53">
        <v>92</v>
      </c>
      <c r="F169" s="53">
        <v>1</v>
      </c>
      <c r="G169" s="53">
        <v>29</v>
      </c>
      <c r="H169" s="53">
        <v>71</v>
      </c>
      <c r="I169" s="53">
        <v>15</v>
      </c>
      <c r="J169" s="53">
        <v>9</v>
      </c>
      <c r="K169" s="53">
        <v>5</v>
      </c>
      <c r="L169" s="53">
        <v>6</v>
      </c>
      <c r="M169" s="53">
        <v>5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1</v>
      </c>
      <c r="C170" s="53">
        <v>1</v>
      </c>
      <c r="D170" s="53">
        <v>0</v>
      </c>
      <c r="E170" s="53">
        <v>41</v>
      </c>
      <c r="F170" s="53">
        <v>1</v>
      </c>
      <c r="G170" s="53">
        <v>1</v>
      </c>
      <c r="H170" s="53">
        <v>11</v>
      </c>
      <c r="I170" s="53">
        <v>1</v>
      </c>
      <c r="J170" s="53">
        <v>2</v>
      </c>
      <c r="K170" s="53">
        <v>3</v>
      </c>
      <c r="L170" s="53">
        <v>5</v>
      </c>
      <c r="M170" s="53">
        <v>1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4</v>
      </c>
      <c r="F171" s="53">
        <v>1</v>
      </c>
      <c r="G171" s="53">
        <v>1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1</v>
      </c>
      <c r="F172" s="53">
        <v>0</v>
      </c>
      <c r="G172" s="53">
        <v>1</v>
      </c>
      <c r="H172" s="53">
        <v>0</v>
      </c>
      <c r="I172" s="53">
        <v>0</v>
      </c>
      <c r="J172" s="53">
        <v>0</v>
      </c>
      <c r="K172" s="53">
        <v>0</v>
      </c>
      <c r="L172" s="53">
        <v>1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3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1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1</v>
      </c>
      <c r="C174" s="53">
        <v>1</v>
      </c>
      <c r="D174" s="53">
        <v>0</v>
      </c>
      <c r="E174" s="53">
        <v>84</v>
      </c>
      <c r="F174" s="53">
        <v>1</v>
      </c>
      <c r="G174" s="53">
        <v>29</v>
      </c>
      <c r="H174" s="53">
        <v>35</v>
      </c>
      <c r="I174" s="53">
        <v>9</v>
      </c>
      <c r="J174" s="53">
        <v>7</v>
      </c>
      <c r="K174" s="53">
        <v>4</v>
      </c>
      <c r="L174" s="53">
        <v>4</v>
      </c>
      <c r="M174" s="53">
        <v>4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5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10</v>
      </c>
      <c r="F177" s="53">
        <v>1</v>
      </c>
      <c r="G177" s="53">
        <v>1</v>
      </c>
      <c r="H177" s="53">
        <v>3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17</v>
      </c>
      <c r="F178" s="53">
        <v>0</v>
      </c>
      <c r="G178" s="53">
        <v>4</v>
      </c>
      <c r="H178" s="53">
        <v>1</v>
      </c>
      <c r="I178" s="53">
        <v>0</v>
      </c>
      <c r="J178" s="53">
        <v>2</v>
      </c>
      <c r="K178" s="53">
        <v>2</v>
      </c>
      <c r="L178" s="53">
        <v>3</v>
      </c>
      <c r="M178" s="53">
        <v>1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1</v>
      </c>
      <c r="C179" s="53">
        <v>1</v>
      </c>
      <c r="D179" s="53">
        <v>0</v>
      </c>
      <c r="E179" s="53">
        <v>34</v>
      </c>
      <c r="F179" s="53">
        <v>1</v>
      </c>
      <c r="G179" s="53">
        <v>2</v>
      </c>
      <c r="H179" s="53">
        <v>5</v>
      </c>
      <c r="I179" s="53">
        <v>1</v>
      </c>
      <c r="J179" s="53">
        <v>3</v>
      </c>
      <c r="K179" s="53">
        <v>3</v>
      </c>
      <c r="L179" s="53">
        <v>2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2</v>
      </c>
      <c r="F180" s="53">
        <v>1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11</v>
      </c>
      <c r="F181" s="53">
        <v>2</v>
      </c>
      <c r="G181" s="53">
        <v>1</v>
      </c>
      <c r="H181" s="53">
        <v>1</v>
      </c>
      <c r="I181" s="53">
        <v>0</v>
      </c>
      <c r="J181" s="53">
        <v>0</v>
      </c>
      <c r="K181" s="53">
        <v>1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3</v>
      </c>
      <c r="F182" s="53">
        <v>2</v>
      </c>
      <c r="G182" s="53">
        <v>0</v>
      </c>
      <c r="H182" s="53">
        <v>0</v>
      </c>
      <c r="I182" s="53">
        <v>0</v>
      </c>
      <c r="J182" s="53">
        <v>1</v>
      </c>
      <c r="K182" s="53">
        <v>1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3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1</v>
      </c>
      <c r="F184" s="53">
        <v>0</v>
      </c>
      <c r="G184" s="53">
        <v>0</v>
      </c>
      <c r="H184" s="53">
        <v>0</v>
      </c>
      <c r="I184" s="53">
        <v>0</v>
      </c>
      <c r="J184" s="53">
        <v>2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1</v>
      </c>
      <c r="C185" s="53">
        <v>1</v>
      </c>
      <c r="D185" s="53">
        <v>0</v>
      </c>
      <c r="E185" s="53">
        <v>22</v>
      </c>
      <c r="F185" s="53">
        <v>1</v>
      </c>
      <c r="G185" s="53">
        <v>1</v>
      </c>
      <c r="H185" s="53">
        <v>0</v>
      </c>
      <c r="I185" s="53">
        <v>0</v>
      </c>
      <c r="J185" s="53">
        <v>7</v>
      </c>
      <c r="K185" s="53">
        <v>6</v>
      </c>
      <c r="L185" s="53">
        <v>14</v>
      </c>
      <c r="M185" s="53">
        <v>0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31</v>
      </c>
      <c r="F186" s="53">
        <v>1</v>
      </c>
      <c r="G186" s="53">
        <v>7</v>
      </c>
      <c r="H186" s="53">
        <v>10</v>
      </c>
      <c r="I186" s="53">
        <v>2</v>
      </c>
      <c r="J186" s="53">
        <v>1</v>
      </c>
      <c r="K186" s="53">
        <v>0</v>
      </c>
      <c r="L186" s="53">
        <v>2</v>
      </c>
      <c r="M186" s="53">
        <v>1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5</v>
      </c>
      <c r="F187" s="53">
        <v>4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6</v>
      </c>
      <c r="F188" s="53">
        <v>0</v>
      </c>
      <c r="G188" s="53">
        <v>1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13</v>
      </c>
      <c r="F189" s="53">
        <v>0</v>
      </c>
      <c r="G189" s="53">
        <v>0</v>
      </c>
      <c r="H189" s="53">
        <v>2</v>
      </c>
      <c r="I189" s="53">
        <v>0</v>
      </c>
      <c r="J189" s="53">
        <v>1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2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1</v>
      </c>
      <c r="C191" s="53">
        <v>1</v>
      </c>
      <c r="D191" s="53">
        <v>0</v>
      </c>
      <c r="E191" s="53">
        <v>16</v>
      </c>
      <c r="F191" s="53">
        <v>0</v>
      </c>
      <c r="G191" s="53">
        <v>2</v>
      </c>
      <c r="H191" s="53">
        <v>3</v>
      </c>
      <c r="I191" s="53">
        <v>1</v>
      </c>
      <c r="J191" s="53">
        <v>6</v>
      </c>
      <c r="K191" s="53">
        <v>0</v>
      </c>
      <c r="L191" s="53">
        <v>0</v>
      </c>
      <c r="M191" s="53">
        <v>1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23</v>
      </c>
      <c r="F192" s="53">
        <v>1</v>
      </c>
      <c r="G192" s="53">
        <v>1</v>
      </c>
      <c r="H192" s="53">
        <v>1</v>
      </c>
      <c r="I192" s="53">
        <v>1</v>
      </c>
      <c r="J192" s="53">
        <v>1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1</v>
      </c>
      <c r="C193" s="53">
        <v>1</v>
      </c>
      <c r="D193" s="53">
        <v>0</v>
      </c>
      <c r="E193" s="53">
        <v>8</v>
      </c>
      <c r="F193" s="53">
        <v>3</v>
      </c>
      <c r="G193" s="53">
        <v>1</v>
      </c>
      <c r="H193" s="53">
        <v>1</v>
      </c>
      <c r="I193" s="53">
        <v>0</v>
      </c>
      <c r="J193" s="53">
        <v>0</v>
      </c>
      <c r="K193" s="53">
        <v>1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2</v>
      </c>
      <c r="C194" s="53">
        <v>2</v>
      </c>
      <c r="D194" s="53">
        <v>0</v>
      </c>
      <c r="E194" s="53">
        <v>42</v>
      </c>
      <c r="F194" s="53">
        <v>3</v>
      </c>
      <c r="G194" s="53">
        <v>2</v>
      </c>
      <c r="H194" s="53">
        <v>4</v>
      </c>
      <c r="I194" s="53">
        <v>0</v>
      </c>
      <c r="J194" s="53">
        <v>1</v>
      </c>
      <c r="K194" s="53">
        <v>2</v>
      </c>
      <c r="L194" s="53">
        <v>2</v>
      </c>
      <c r="M194" s="53">
        <v>3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1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5</v>
      </c>
      <c r="F196" s="53">
        <v>0</v>
      </c>
      <c r="G196" s="53">
        <v>0</v>
      </c>
      <c r="H196" s="53">
        <v>0</v>
      </c>
      <c r="I196" s="53">
        <v>0</v>
      </c>
      <c r="J196" s="53">
        <v>1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7</v>
      </c>
      <c r="C197" s="53">
        <v>9</v>
      </c>
      <c r="D197" s="53">
        <v>0</v>
      </c>
      <c r="E197" s="53">
        <v>268</v>
      </c>
      <c r="F197" s="53">
        <v>8</v>
      </c>
      <c r="G197" s="53">
        <v>45</v>
      </c>
      <c r="H197" s="53">
        <v>225</v>
      </c>
      <c r="I197" s="53">
        <v>57</v>
      </c>
      <c r="J197" s="53">
        <v>39</v>
      </c>
      <c r="K197" s="53">
        <v>18</v>
      </c>
      <c r="L197" s="53">
        <v>23</v>
      </c>
      <c r="M197" s="53">
        <v>20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2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4</v>
      </c>
      <c r="C199" s="53">
        <v>4</v>
      </c>
      <c r="D199" s="53">
        <v>0</v>
      </c>
      <c r="E199" s="53">
        <v>65</v>
      </c>
      <c r="F199" s="53">
        <v>3</v>
      </c>
      <c r="G199" s="53">
        <v>6</v>
      </c>
      <c r="H199" s="53">
        <v>51</v>
      </c>
      <c r="I199" s="53">
        <v>4</v>
      </c>
      <c r="J199" s="53">
        <v>6</v>
      </c>
      <c r="K199" s="53">
        <v>11</v>
      </c>
      <c r="L199" s="53">
        <v>19</v>
      </c>
      <c r="M199" s="53">
        <v>8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1</v>
      </c>
      <c r="C200" s="53">
        <v>1</v>
      </c>
      <c r="D200" s="53">
        <v>0</v>
      </c>
      <c r="E200" s="53">
        <v>18</v>
      </c>
      <c r="F200" s="53">
        <v>0</v>
      </c>
      <c r="G200" s="53">
        <v>1</v>
      </c>
      <c r="H200" s="53">
        <v>4</v>
      </c>
      <c r="I200" s="53">
        <v>0</v>
      </c>
      <c r="J200" s="53">
        <v>2</v>
      </c>
      <c r="K200" s="53">
        <v>2</v>
      </c>
      <c r="L200" s="53">
        <v>2</v>
      </c>
      <c r="M200" s="53">
        <v>2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8</v>
      </c>
      <c r="F201" s="53">
        <v>2</v>
      </c>
      <c r="G201" s="53">
        <v>0</v>
      </c>
      <c r="H201" s="53">
        <v>2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5</v>
      </c>
      <c r="F203" s="53">
        <v>3</v>
      </c>
      <c r="G203" s="53">
        <v>0</v>
      </c>
      <c r="H203" s="53">
        <v>0</v>
      </c>
      <c r="I203" s="53">
        <v>0</v>
      </c>
      <c r="J203" s="53">
        <v>1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4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15</v>
      </c>
      <c r="F205" s="53">
        <v>0</v>
      </c>
      <c r="G205" s="53">
        <v>3</v>
      </c>
      <c r="H205" s="53">
        <v>1</v>
      </c>
      <c r="I205" s="53">
        <v>0</v>
      </c>
      <c r="J205" s="53">
        <v>1</v>
      </c>
      <c r="K205" s="53">
        <v>0</v>
      </c>
      <c r="L205" s="53">
        <v>1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1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1</v>
      </c>
      <c r="L206" s="53">
        <v>1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1</v>
      </c>
      <c r="G207" s="53">
        <v>0</v>
      </c>
      <c r="H207" s="53">
        <v>1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6</v>
      </c>
      <c r="F208" s="53">
        <v>0</v>
      </c>
      <c r="G208" s="53">
        <v>1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4</v>
      </c>
      <c r="F209" s="53">
        <v>1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9</v>
      </c>
      <c r="F210" s="53">
        <v>1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8</v>
      </c>
      <c r="F211" s="53">
        <v>2</v>
      </c>
      <c r="G211" s="53">
        <v>1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25</v>
      </c>
      <c r="F212" s="53">
        <v>3</v>
      </c>
      <c r="G212" s="53">
        <v>2</v>
      </c>
      <c r="H212" s="53">
        <v>2</v>
      </c>
      <c r="I212" s="53">
        <v>0</v>
      </c>
      <c r="J212" s="53">
        <v>4</v>
      </c>
      <c r="K212" s="53">
        <v>0</v>
      </c>
      <c r="L212" s="53">
        <v>0</v>
      </c>
      <c r="M212" s="53">
        <v>2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28</v>
      </c>
      <c r="F213" s="53">
        <v>1</v>
      </c>
      <c r="G213" s="53">
        <v>5</v>
      </c>
      <c r="H213" s="53">
        <v>6</v>
      </c>
      <c r="I213" s="53">
        <v>3</v>
      </c>
      <c r="J213" s="53">
        <v>4</v>
      </c>
      <c r="K213" s="53">
        <v>1</v>
      </c>
      <c r="L213" s="53">
        <v>9</v>
      </c>
      <c r="M213" s="53">
        <v>1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1</v>
      </c>
      <c r="C214" s="53">
        <v>1</v>
      </c>
      <c r="D214" s="53">
        <v>0</v>
      </c>
      <c r="E214" s="53">
        <v>92</v>
      </c>
      <c r="F214" s="53">
        <v>1</v>
      </c>
      <c r="G214" s="53">
        <v>4</v>
      </c>
      <c r="H214" s="53">
        <v>8</v>
      </c>
      <c r="I214" s="53">
        <v>0</v>
      </c>
      <c r="J214" s="53">
        <v>9</v>
      </c>
      <c r="K214" s="53">
        <v>4</v>
      </c>
      <c r="L214" s="53">
        <v>13</v>
      </c>
      <c r="M214" s="53">
        <v>4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2</v>
      </c>
      <c r="I215" s="53">
        <v>0</v>
      </c>
      <c r="J215" s="53">
        <v>1</v>
      </c>
      <c r="K215" s="53">
        <v>1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</v>
      </c>
      <c r="C216" s="53">
        <v>1</v>
      </c>
      <c r="D216" s="53">
        <v>0</v>
      </c>
      <c r="E216" s="53">
        <v>50</v>
      </c>
      <c r="F216" s="53">
        <v>1</v>
      </c>
      <c r="G216" s="53">
        <v>1</v>
      </c>
      <c r="H216" s="53">
        <v>24</v>
      </c>
      <c r="I216" s="53">
        <v>5</v>
      </c>
      <c r="J216" s="53">
        <v>6</v>
      </c>
      <c r="K216" s="53">
        <v>7</v>
      </c>
      <c r="L216" s="53">
        <v>2</v>
      </c>
      <c r="M216" s="53">
        <v>0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6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8</v>
      </c>
      <c r="F218" s="53">
        <v>1</v>
      </c>
      <c r="G218" s="53">
        <v>0</v>
      </c>
      <c r="H218" s="53">
        <v>0</v>
      </c>
      <c r="I218" s="53">
        <v>0</v>
      </c>
      <c r="J218" s="53">
        <v>0</v>
      </c>
      <c r="K218" s="53">
        <v>1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5</v>
      </c>
      <c r="F219" s="53">
        <v>2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3</v>
      </c>
      <c r="F220" s="53">
        <v>0</v>
      </c>
      <c r="G220" s="53">
        <v>1</v>
      </c>
      <c r="H220" s="53">
        <v>0</v>
      </c>
      <c r="I220" s="53">
        <v>1</v>
      </c>
      <c r="J220" s="53">
        <v>0</v>
      </c>
      <c r="K220" s="53">
        <v>1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2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6</v>
      </c>
      <c r="F222" s="53">
        <v>1</v>
      </c>
      <c r="G222" s="53">
        <v>0</v>
      </c>
      <c r="H222" s="53">
        <v>1</v>
      </c>
      <c r="I222" s="53">
        <v>0</v>
      </c>
      <c r="J222" s="53">
        <v>0</v>
      </c>
      <c r="K222" s="53">
        <v>1</v>
      </c>
      <c r="L222" s="53">
        <v>0</v>
      </c>
      <c r="M222" s="53">
        <v>1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12</v>
      </c>
      <c r="F223" s="53">
        <v>3</v>
      </c>
      <c r="G223" s="53">
        <v>0</v>
      </c>
      <c r="H223" s="53">
        <v>2</v>
      </c>
      <c r="I223" s="53">
        <v>1</v>
      </c>
      <c r="J223" s="53">
        <v>1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7</v>
      </c>
      <c r="F224" s="53">
        <v>5</v>
      </c>
      <c r="G224" s="53">
        <v>0</v>
      </c>
      <c r="H224" s="53">
        <v>0</v>
      </c>
      <c r="I224" s="53">
        <v>0</v>
      </c>
      <c r="J224" s="53">
        <v>1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8</v>
      </c>
      <c r="F225" s="53">
        <v>2</v>
      </c>
      <c r="G225" s="53">
        <v>0</v>
      </c>
      <c r="H225" s="53">
        <v>0</v>
      </c>
      <c r="I225" s="53">
        <v>0</v>
      </c>
      <c r="J225" s="53">
        <v>0</v>
      </c>
      <c r="K225" s="53">
        <v>2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55</v>
      </c>
      <c r="F226" s="53">
        <v>12</v>
      </c>
      <c r="G226" s="53">
        <v>1</v>
      </c>
      <c r="H226" s="53">
        <v>8</v>
      </c>
      <c r="I226" s="53">
        <v>0</v>
      </c>
      <c r="J226" s="53">
        <v>1</v>
      </c>
      <c r="K226" s="53">
        <v>0</v>
      </c>
      <c r="L226" s="53">
        <v>2</v>
      </c>
      <c r="M226" s="53">
        <v>5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1</v>
      </c>
      <c r="H227" s="53">
        <v>0</v>
      </c>
      <c r="I227" s="53">
        <v>0</v>
      </c>
      <c r="J227" s="53">
        <v>0</v>
      </c>
      <c r="K227" s="53">
        <v>1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1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2</v>
      </c>
      <c r="F229" s="53">
        <v>1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9</v>
      </c>
      <c r="F230" s="53">
        <v>1</v>
      </c>
      <c r="G230" s="53">
        <v>2</v>
      </c>
      <c r="H230" s="53">
        <v>4</v>
      </c>
      <c r="I230" s="53">
        <v>0</v>
      </c>
      <c r="J230" s="53">
        <v>2</v>
      </c>
      <c r="K230" s="53">
        <v>0</v>
      </c>
      <c r="L230" s="53">
        <v>1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0</v>
      </c>
      <c r="F231" s="53">
        <v>0</v>
      </c>
      <c r="G231" s="53">
        <v>1</v>
      </c>
      <c r="H231" s="53">
        <v>0</v>
      </c>
      <c r="I231" s="53">
        <v>0</v>
      </c>
      <c r="J231" s="53">
        <v>0</v>
      </c>
      <c r="K231" s="53">
        <v>1</v>
      </c>
      <c r="L231" s="53">
        <v>1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1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24</v>
      </c>
      <c r="F234" s="53">
        <v>4</v>
      </c>
      <c r="G234" s="53">
        <v>3</v>
      </c>
      <c r="H234" s="53">
        <v>5</v>
      </c>
      <c r="I234" s="53">
        <v>0</v>
      </c>
      <c r="J234" s="53">
        <v>0</v>
      </c>
      <c r="K234" s="53">
        <v>0</v>
      </c>
      <c r="L234" s="53">
        <v>1</v>
      </c>
      <c r="M234" s="53">
        <v>1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10</v>
      </c>
      <c r="F235" s="53">
        <v>4</v>
      </c>
      <c r="G235" s="53">
        <v>0</v>
      </c>
      <c r="H235" s="53">
        <v>2</v>
      </c>
      <c r="I235" s="53">
        <v>0</v>
      </c>
      <c r="J235" s="53">
        <v>0</v>
      </c>
      <c r="K235" s="53">
        <v>1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1</v>
      </c>
      <c r="F236" s="53">
        <v>1</v>
      </c>
      <c r="G236" s="53">
        <v>0</v>
      </c>
      <c r="H236" s="53">
        <v>0</v>
      </c>
      <c r="I236" s="53">
        <v>0</v>
      </c>
      <c r="J236" s="53">
        <v>1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3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3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1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24</v>
      </c>
      <c r="F239" s="53">
        <v>2</v>
      </c>
      <c r="G239" s="53">
        <v>1</v>
      </c>
      <c r="H239" s="53">
        <v>1</v>
      </c>
      <c r="I239" s="53">
        <v>0</v>
      </c>
      <c r="J239" s="53">
        <v>0</v>
      </c>
      <c r="K239" s="53">
        <v>0</v>
      </c>
      <c r="L239" s="53">
        <v>1</v>
      </c>
      <c r="M239" s="53">
        <v>1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2</v>
      </c>
      <c r="F240" s="53">
        <v>0</v>
      </c>
      <c r="G240" s="53">
        <v>2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76</v>
      </c>
      <c r="F242" s="53">
        <v>6</v>
      </c>
      <c r="G242" s="53">
        <v>5</v>
      </c>
      <c r="H242" s="53">
        <v>2</v>
      </c>
      <c r="I242" s="53">
        <v>1</v>
      </c>
      <c r="J242" s="53">
        <v>2</v>
      </c>
      <c r="K242" s="53">
        <v>4</v>
      </c>
      <c r="L242" s="53">
        <v>0</v>
      </c>
      <c r="M242" s="53">
        <v>2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0</v>
      </c>
      <c r="G243" s="53">
        <v>0</v>
      </c>
      <c r="H243" s="53">
        <v>0</v>
      </c>
      <c r="I243" s="53">
        <v>0</v>
      </c>
      <c r="J243" s="53">
        <v>1</v>
      </c>
      <c r="K243" s="53">
        <v>1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2</v>
      </c>
      <c r="C244" s="53">
        <v>2</v>
      </c>
      <c r="D244" s="53">
        <v>0</v>
      </c>
      <c r="E244" s="53">
        <v>79</v>
      </c>
      <c r="F244" s="53">
        <v>1</v>
      </c>
      <c r="G244" s="53">
        <v>11</v>
      </c>
      <c r="H244" s="53">
        <v>31</v>
      </c>
      <c r="I244" s="53">
        <v>3</v>
      </c>
      <c r="J244" s="53">
        <v>17</v>
      </c>
      <c r="K244" s="53">
        <v>5</v>
      </c>
      <c r="L244" s="53">
        <v>5</v>
      </c>
      <c r="M244" s="53">
        <v>5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1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1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4</v>
      </c>
      <c r="F247" s="53">
        <v>0</v>
      </c>
      <c r="G247" s="53">
        <v>0</v>
      </c>
      <c r="H247" s="53">
        <v>0</v>
      </c>
      <c r="I247" s="53">
        <v>1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6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2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7</v>
      </c>
      <c r="F250" s="53">
        <v>2</v>
      </c>
      <c r="G250" s="53">
        <v>0</v>
      </c>
      <c r="H250" s="53">
        <v>0</v>
      </c>
      <c r="I250" s="53">
        <v>0</v>
      </c>
      <c r="J250" s="53">
        <v>0</v>
      </c>
      <c r="K250" s="53">
        <v>1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4</v>
      </c>
      <c r="F251" s="53">
        <v>1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1</v>
      </c>
      <c r="F253" s="53">
        <v>1</v>
      </c>
      <c r="G253" s="53">
        <v>2</v>
      </c>
      <c r="H253" s="53">
        <v>1</v>
      </c>
      <c r="I253" s="53">
        <v>0</v>
      </c>
      <c r="J253" s="53">
        <v>0</v>
      </c>
      <c r="K253" s="53">
        <v>1</v>
      </c>
      <c r="L253" s="53">
        <v>0</v>
      </c>
      <c r="M253" s="53">
        <v>1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9</v>
      </c>
      <c r="F254" s="53">
        <v>2</v>
      </c>
      <c r="G254" s="53">
        <v>0</v>
      </c>
      <c r="H254" s="53">
        <v>1</v>
      </c>
      <c r="I254" s="53">
        <v>0</v>
      </c>
      <c r="J254" s="53">
        <v>0</v>
      </c>
      <c r="K254" s="53">
        <v>0</v>
      </c>
      <c r="L254" s="53">
        <v>0</v>
      </c>
      <c r="M254" s="53">
        <v>1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35</v>
      </c>
      <c r="F256" s="53">
        <v>3</v>
      </c>
      <c r="G256" s="53">
        <v>2</v>
      </c>
      <c r="H256" s="53">
        <v>3</v>
      </c>
      <c r="I256" s="53">
        <v>4</v>
      </c>
      <c r="J256" s="53">
        <v>10</v>
      </c>
      <c r="K256" s="53">
        <v>1</v>
      </c>
      <c r="L256" s="53">
        <v>3</v>
      </c>
      <c r="M256" s="53">
        <v>3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5</v>
      </c>
      <c r="F257" s="53">
        <v>2</v>
      </c>
      <c r="G257" s="53">
        <v>0</v>
      </c>
      <c r="H257" s="53">
        <v>0</v>
      </c>
      <c r="I257" s="53">
        <v>0</v>
      </c>
      <c r="J257" s="53">
        <v>1</v>
      </c>
      <c r="K257" s="53">
        <v>0</v>
      </c>
      <c r="L257" s="53">
        <v>0</v>
      </c>
      <c r="M257" s="53">
        <v>1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1</v>
      </c>
      <c r="C258" s="53">
        <v>1</v>
      </c>
      <c r="D258" s="53">
        <v>0</v>
      </c>
      <c r="E258" s="53">
        <v>2</v>
      </c>
      <c r="F258" s="53">
        <v>1</v>
      </c>
      <c r="G258" s="53">
        <v>0</v>
      </c>
      <c r="H258" s="53">
        <v>0</v>
      </c>
      <c r="I258" s="53">
        <v>1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1</v>
      </c>
      <c r="C260" s="53">
        <v>1</v>
      </c>
      <c r="D260" s="53">
        <v>0</v>
      </c>
      <c r="E260" s="53">
        <v>2</v>
      </c>
      <c r="F260" s="53">
        <v>0</v>
      </c>
      <c r="G260" s="53">
        <v>0</v>
      </c>
      <c r="H260" s="53">
        <v>0</v>
      </c>
      <c r="I260" s="53">
        <v>0</v>
      </c>
      <c r="J260" s="53">
        <v>1</v>
      </c>
      <c r="K260" s="53">
        <v>2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4</v>
      </c>
      <c r="F261" s="53">
        <v>2</v>
      </c>
      <c r="G261" s="53">
        <v>0</v>
      </c>
      <c r="H261" s="53">
        <v>1</v>
      </c>
      <c r="I261" s="53">
        <v>2</v>
      </c>
      <c r="J261" s="53">
        <v>1</v>
      </c>
      <c r="K261" s="53">
        <v>1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2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4</v>
      </c>
      <c r="F263" s="53">
        <v>0</v>
      </c>
      <c r="G263" s="53">
        <v>1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1</v>
      </c>
      <c r="F264" s="53">
        <v>1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1</v>
      </c>
      <c r="F265" s="53">
        <v>0</v>
      </c>
      <c r="G265" s="53">
        <v>1</v>
      </c>
      <c r="H265" s="53">
        <v>0</v>
      </c>
      <c r="I265" s="53">
        <v>0</v>
      </c>
      <c r="J265" s="53">
        <v>1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15</v>
      </c>
      <c r="F266" s="53">
        <v>1</v>
      </c>
      <c r="G266" s="53">
        <v>1</v>
      </c>
      <c r="H266" s="53">
        <v>2</v>
      </c>
      <c r="I266" s="53">
        <v>0</v>
      </c>
      <c r="J266" s="53">
        <v>0</v>
      </c>
      <c r="K266" s="53">
        <v>0</v>
      </c>
      <c r="L266" s="53">
        <v>1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5</v>
      </c>
      <c r="F267" s="53">
        <v>2</v>
      </c>
      <c r="G267" s="53">
        <v>2</v>
      </c>
      <c r="H267" s="53">
        <v>0</v>
      </c>
      <c r="I267" s="53">
        <v>0</v>
      </c>
      <c r="J267" s="53">
        <v>0</v>
      </c>
      <c r="K267" s="53">
        <v>2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1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2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1</v>
      </c>
      <c r="I270" s="53">
        <v>0</v>
      </c>
      <c r="J270" s="53">
        <v>1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68</v>
      </c>
      <c r="F271" s="53">
        <v>5</v>
      </c>
      <c r="G271" s="53">
        <v>3</v>
      </c>
      <c r="H271" s="53">
        <v>17</v>
      </c>
      <c r="I271" s="53">
        <v>2</v>
      </c>
      <c r="J271" s="53">
        <v>3</v>
      </c>
      <c r="K271" s="53">
        <v>3</v>
      </c>
      <c r="L271" s="53">
        <v>19</v>
      </c>
      <c r="M271" s="53">
        <v>4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3</v>
      </c>
      <c r="F272" s="53">
        <v>0</v>
      </c>
      <c r="G272" s="53">
        <v>0</v>
      </c>
      <c r="H272" s="53">
        <v>0</v>
      </c>
      <c r="I272" s="53">
        <v>1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3</v>
      </c>
      <c r="F273" s="53">
        <v>1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4</v>
      </c>
      <c r="F274" s="53">
        <v>3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4</v>
      </c>
      <c r="F275" s="53">
        <v>0</v>
      </c>
      <c r="G275" s="53">
        <v>0</v>
      </c>
      <c r="H275" s="53">
        <v>0</v>
      </c>
      <c r="I275" s="53">
        <v>0</v>
      </c>
      <c r="J275" s="53">
        <v>1</v>
      </c>
      <c r="K275" s="53">
        <v>0</v>
      </c>
      <c r="L275" s="53">
        <v>1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23</v>
      </c>
      <c r="F276" s="53">
        <v>3</v>
      </c>
      <c r="G276" s="53">
        <v>0</v>
      </c>
      <c r="H276" s="53">
        <v>1</v>
      </c>
      <c r="I276" s="53">
        <v>0</v>
      </c>
      <c r="J276" s="53">
        <v>0</v>
      </c>
      <c r="K276" s="53">
        <v>1</v>
      </c>
      <c r="L276" s="53">
        <v>0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7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3</v>
      </c>
      <c r="F278" s="53">
        <v>1</v>
      </c>
      <c r="G278" s="53">
        <v>0</v>
      </c>
      <c r="H278" s="53">
        <v>1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3</v>
      </c>
      <c r="F279" s="53">
        <v>0</v>
      </c>
      <c r="G279" s="53">
        <v>0</v>
      </c>
      <c r="H279" s="53">
        <v>0</v>
      </c>
      <c r="I279" s="53">
        <v>0</v>
      </c>
      <c r="J279" s="53">
        <v>1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1</v>
      </c>
      <c r="C280" s="53">
        <v>1</v>
      </c>
      <c r="D280" s="53">
        <v>0</v>
      </c>
      <c r="E280" s="53">
        <v>16</v>
      </c>
      <c r="F280" s="53">
        <v>1</v>
      </c>
      <c r="G280" s="53">
        <v>2</v>
      </c>
      <c r="H280" s="53">
        <v>1</v>
      </c>
      <c r="I280" s="53">
        <v>0</v>
      </c>
      <c r="J280" s="53">
        <v>3</v>
      </c>
      <c r="K280" s="53">
        <v>1</v>
      </c>
      <c r="L280" s="53">
        <v>0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2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15</v>
      </c>
      <c r="F282" s="53">
        <v>0</v>
      </c>
      <c r="G282" s="53">
        <v>1</v>
      </c>
      <c r="H282" s="53">
        <v>1</v>
      </c>
      <c r="I282" s="53">
        <v>0</v>
      </c>
      <c r="J282" s="53">
        <v>2</v>
      </c>
      <c r="K282" s="53">
        <v>1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3</v>
      </c>
      <c r="F284" s="53">
        <v>0</v>
      </c>
      <c r="G284" s="53">
        <v>0</v>
      </c>
      <c r="H284" s="53">
        <v>0</v>
      </c>
      <c r="I284" s="53">
        <v>2</v>
      </c>
      <c r="J284" s="53">
        <v>2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1</v>
      </c>
      <c r="C285" s="53">
        <v>1</v>
      </c>
      <c r="D285" s="53">
        <v>0</v>
      </c>
      <c r="E285" s="53">
        <v>10</v>
      </c>
      <c r="F285" s="53">
        <v>0</v>
      </c>
      <c r="G285" s="53">
        <v>2</v>
      </c>
      <c r="H285" s="53">
        <v>1</v>
      </c>
      <c r="I285" s="53">
        <v>1</v>
      </c>
      <c r="J285" s="53">
        <v>2</v>
      </c>
      <c r="K285" s="53">
        <v>1</v>
      </c>
      <c r="L285" s="53">
        <v>1</v>
      </c>
      <c r="M285" s="53">
        <v>2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1</v>
      </c>
      <c r="K287" s="53">
        <v>0</v>
      </c>
      <c r="L287" s="53">
        <v>1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2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1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4</v>
      </c>
      <c r="F289" s="53">
        <v>2</v>
      </c>
      <c r="G289" s="53">
        <v>1</v>
      </c>
      <c r="H289" s="53">
        <v>1</v>
      </c>
      <c r="I289" s="53">
        <v>0</v>
      </c>
      <c r="J289" s="53">
        <v>0</v>
      </c>
      <c r="K289" s="53">
        <v>0</v>
      </c>
      <c r="L289" s="53">
        <v>1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20</v>
      </c>
      <c r="F290" s="53">
        <v>2</v>
      </c>
      <c r="G290" s="53">
        <v>3</v>
      </c>
      <c r="H290" s="53">
        <v>3</v>
      </c>
      <c r="I290" s="53">
        <v>0</v>
      </c>
      <c r="J290" s="53">
        <v>2</v>
      </c>
      <c r="K290" s="53">
        <v>1</v>
      </c>
      <c r="L290" s="53">
        <v>7</v>
      </c>
      <c r="M290" s="53">
        <v>4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1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9</v>
      </c>
      <c r="F292" s="53">
        <v>7</v>
      </c>
      <c r="G292" s="53">
        <v>0</v>
      </c>
      <c r="H292" s="53">
        <v>0</v>
      </c>
      <c r="I292" s="53">
        <v>1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16</v>
      </c>
      <c r="F293" s="53">
        <v>0</v>
      </c>
      <c r="G293" s="53">
        <v>0</v>
      </c>
      <c r="H293" s="53">
        <v>1</v>
      </c>
      <c r="I293" s="53">
        <v>0</v>
      </c>
      <c r="J293" s="53">
        <v>5</v>
      </c>
      <c r="K293" s="53">
        <v>0</v>
      </c>
      <c r="L293" s="53">
        <v>2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27</v>
      </c>
      <c r="F294" s="53">
        <v>0</v>
      </c>
      <c r="G294" s="53">
        <v>4</v>
      </c>
      <c r="H294" s="53">
        <v>6</v>
      </c>
      <c r="I294" s="53">
        <v>1</v>
      </c>
      <c r="J294" s="53">
        <v>1</v>
      </c>
      <c r="K294" s="53">
        <v>1</v>
      </c>
      <c r="L294" s="53">
        <v>1</v>
      </c>
      <c r="M294" s="53">
        <v>3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2</v>
      </c>
      <c r="I296" s="53">
        <v>0</v>
      </c>
      <c r="J296" s="53">
        <v>1</v>
      </c>
      <c r="K296" s="53">
        <v>1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33</v>
      </c>
      <c r="F297" s="53">
        <v>4</v>
      </c>
      <c r="G297" s="53">
        <v>4</v>
      </c>
      <c r="H297" s="53">
        <v>8</v>
      </c>
      <c r="I297" s="53">
        <v>2</v>
      </c>
      <c r="J297" s="53">
        <v>2</v>
      </c>
      <c r="K297" s="53">
        <v>3</v>
      </c>
      <c r="L297" s="53">
        <v>3</v>
      </c>
      <c r="M297" s="53">
        <v>2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2</v>
      </c>
      <c r="F298" s="53">
        <v>0</v>
      </c>
      <c r="G298" s="53">
        <v>0</v>
      </c>
      <c r="H298" s="53">
        <v>0</v>
      </c>
      <c r="I298" s="53">
        <v>0</v>
      </c>
      <c r="J298" s="53">
        <v>1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4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6</v>
      </c>
      <c r="C300" s="53">
        <v>6</v>
      </c>
      <c r="D300" s="53">
        <v>1</v>
      </c>
      <c r="E300" s="53">
        <v>341</v>
      </c>
      <c r="F300" s="53">
        <v>6</v>
      </c>
      <c r="G300" s="53">
        <v>72</v>
      </c>
      <c r="H300" s="53">
        <v>297</v>
      </c>
      <c r="I300" s="53">
        <v>103</v>
      </c>
      <c r="J300" s="53">
        <v>50</v>
      </c>
      <c r="K300" s="53">
        <v>22</v>
      </c>
      <c r="L300" s="53">
        <v>19</v>
      </c>
      <c r="M300" s="53">
        <v>15</v>
      </c>
      <c r="N300" s="53">
        <v>1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1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</v>
      </c>
      <c r="C304" s="53">
        <v>1</v>
      </c>
      <c r="D304" s="53">
        <v>0</v>
      </c>
      <c r="E304" s="53">
        <v>61</v>
      </c>
      <c r="F304" s="53">
        <v>5</v>
      </c>
      <c r="G304" s="53">
        <v>5</v>
      </c>
      <c r="H304" s="53">
        <v>15</v>
      </c>
      <c r="I304" s="53">
        <v>0</v>
      </c>
      <c r="J304" s="53">
        <v>6</v>
      </c>
      <c r="K304" s="53">
        <v>1</v>
      </c>
      <c r="L304" s="53">
        <v>7</v>
      </c>
      <c r="M304" s="53">
        <v>8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19</v>
      </c>
      <c r="F306" s="53">
        <v>3</v>
      </c>
      <c r="G306" s="53">
        <v>0</v>
      </c>
      <c r="H306" s="53">
        <v>7</v>
      </c>
      <c r="I306" s="53">
        <v>2</v>
      </c>
      <c r="J306" s="53">
        <v>0</v>
      </c>
      <c r="K306" s="53">
        <v>0</v>
      </c>
      <c r="L306" s="53">
        <v>1</v>
      </c>
      <c r="M306" s="53">
        <v>1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1</v>
      </c>
      <c r="C307" s="53">
        <v>1</v>
      </c>
      <c r="D307" s="53">
        <v>0</v>
      </c>
      <c r="E307" s="53">
        <v>42</v>
      </c>
      <c r="F307" s="53">
        <v>1</v>
      </c>
      <c r="G307" s="53">
        <v>1</v>
      </c>
      <c r="H307" s="53">
        <v>3</v>
      </c>
      <c r="I307" s="53">
        <v>0</v>
      </c>
      <c r="J307" s="53">
        <v>3</v>
      </c>
      <c r="K307" s="53">
        <v>4</v>
      </c>
      <c r="L307" s="53">
        <v>3</v>
      </c>
      <c r="M307" s="53">
        <v>1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6</v>
      </c>
      <c r="F308" s="53">
        <v>0</v>
      </c>
      <c r="G308" s="53">
        <v>1</v>
      </c>
      <c r="H308" s="53">
        <v>1</v>
      </c>
      <c r="I308" s="53">
        <v>0</v>
      </c>
      <c r="J308" s="53">
        <v>0</v>
      </c>
      <c r="K308" s="53">
        <v>2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32</v>
      </c>
      <c r="F309" s="53">
        <v>2</v>
      </c>
      <c r="G309" s="53">
        <v>1</v>
      </c>
      <c r="H309" s="53">
        <v>5</v>
      </c>
      <c r="I309" s="53">
        <v>0</v>
      </c>
      <c r="J309" s="53">
        <v>7</v>
      </c>
      <c r="K309" s="53">
        <v>0</v>
      </c>
      <c r="L309" s="53">
        <v>2</v>
      </c>
      <c r="M309" s="53">
        <v>1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11</v>
      </c>
      <c r="F310" s="53">
        <v>6</v>
      </c>
      <c r="G310" s="53">
        <v>2</v>
      </c>
      <c r="H310" s="53">
        <v>0</v>
      </c>
      <c r="I310" s="53">
        <v>0</v>
      </c>
      <c r="J310" s="53">
        <v>0</v>
      </c>
      <c r="K310" s="53">
        <v>0</v>
      </c>
      <c r="L310" s="53">
        <v>3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7</v>
      </c>
      <c r="F311" s="53">
        <v>1</v>
      </c>
      <c r="G311" s="53">
        <v>1</v>
      </c>
      <c r="H311" s="53">
        <v>0</v>
      </c>
      <c r="I311" s="53">
        <v>2</v>
      </c>
      <c r="J311" s="53">
        <v>1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2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1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5</v>
      </c>
      <c r="F313" s="53">
        <v>1</v>
      </c>
      <c r="G313" s="53">
        <v>0</v>
      </c>
      <c r="H313" s="53">
        <v>0</v>
      </c>
      <c r="I313" s="53">
        <v>0</v>
      </c>
      <c r="J313" s="53">
        <v>1</v>
      </c>
      <c r="K313" s="53">
        <v>1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2</v>
      </c>
      <c r="C314" s="53">
        <v>3</v>
      </c>
      <c r="D314" s="53">
        <v>0</v>
      </c>
      <c r="E314" s="53">
        <v>47</v>
      </c>
      <c r="F314" s="53">
        <v>6</v>
      </c>
      <c r="G314" s="53">
        <v>12</v>
      </c>
      <c r="H314" s="53">
        <v>29</v>
      </c>
      <c r="I314" s="53">
        <v>13</v>
      </c>
      <c r="J314" s="53">
        <v>4</v>
      </c>
      <c r="K314" s="53">
        <v>2</v>
      </c>
      <c r="L314" s="53">
        <v>2</v>
      </c>
      <c r="M314" s="53">
        <v>0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2</v>
      </c>
      <c r="F315" s="53">
        <v>0</v>
      </c>
      <c r="G315" s="53">
        <v>0</v>
      </c>
      <c r="H315" s="53">
        <v>0</v>
      </c>
      <c r="I315" s="53">
        <v>1</v>
      </c>
      <c r="J315" s="53">
        <v>0</v>
      </c>
      <c r="K315" s="53">
        <v>2</v>
      </c>
      <c r="L315" s="53">
        <v>0</v>
      </c>
      <c r="M315" s="53">
        <v>1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7</v>
      </c>
      <c r="F316" s="53">
        <v>1</v>
      </c>
      <c r="G316" s="53">
        <v>1</v>
      </c>
      <c r="H316" s="53">
        <v>1</v>
      </c>
      <c r="I316" s="53">
        <v>1</v>
      </c>
      <c r="J316" s="53">
        <v>1</v>
      </c>
      <c r="K316" s="53">
        <v>1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2</v>
      </c>
      <c r="C317" s="53">
        <v>2</v>
      </c>
      <c r="D317" s="53">
        <v>1</v>
      </c>
      <c r="E317" s="53">
        <v>195</v>
      </c>
      <c r="F317" s="53">
        <v>1</v>
      </c>
      <c r="G317" s="53">
        <v>53</v>
      </c>
      <c r="H317" s="53">
        <v>117</v>
      </c>
      <c r="I317" s="53">
        <v>13</v>
      </c>
      <c r="J317" s="53">
        <v>21</v>
      </c>
      <c r="K317" s="53">
        <v>15</v>
      </c>
      <c r="L317" s="53">
        <v>26</v>
      </c>
      <c r="M317" s="53">
        <v>21</v>
      </c>
      <c r="N317" s="53">
        <v>1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3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10</v>
      </c>
      <c r="F319" s="53">
        <v>1</v>
      </c>
      <c r="G319" s="53">
        <v>0</v>
      </c>
      <c r="H319" s="53">
        <v>0</v>
      </c>
      <c r="I319" s="53">
        <v>0</v>
      </c>
      <c r="J319" s="53">
        <v>1</v>
      </c>
      <c r="K319" s="53">
        <v>3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20</v>
      </c>
      <c r="F321" s="53">
        <v>4</v>
      </c>
      <c r="G321" s="53">
        <v>0</v>
      </c>
      <c r="H321" s="53">
        <v>3</v>
      </c>
      <c r="I321" s="53">
        <v>0</v>
      </c>
      <c r="J321" s="53">
        <v>0</v>
      </c>
      <c r="K321" s="53">
        <v>0</v>
      </c>
      <c r="L321" s="53">
        <v>1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6</v>
      </c>
      <c r="F322" s="53">
        <v>1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10</v>
      </c>
      <c r="C323" s="53">
        <v>10</v>
      </c>
      <c r="D323" s="53">
        <v>1</v>
      </c>
      <c r="E323" s="53">
        <v>314</v>
      </c>
      <c r="F323" s="53">
        <v>10</v>
      </c>
      <c r="G323" s="53">
        <v>32</v>
      </c>
      <c r="H323" s="53">
        <v>300</v>
      </c>
      <c r="I323" s="53">
        <v>12</v>
      </c>
      <c r="J323" s="53">
        <v>51</v>
      </c>
      <c r="K323" s="53">
        <v>17</v>
      </c>
      <c r="L323" s="53">
        <v>20</v>
      </c>
      <c r="M323" s="53">
        <v>25</v>
      </c>
      <c r="N323" s="53">
        <v>1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2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1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6</v>
      </c>
      <c r="F325" s="53">
        <v>0</v>
      </c>
      <c r="G325" s="53">
        <v>1</v>
      </c>
      <c r="H325" s="53">
        <v>0</v>
      </c>
      <c r="I325" s="53">
        <v>0</v>
      </c>
      <c r="J325" s="53">
        <v>0</v>
      </c>
      <c r="K325" s="53">
        <v>1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1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0</v>
      </c>
      <c r="F327" s="53">
        <v>0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1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14</v>
      </c>
      <c r="F329" s="53">
        <v>5</v>
      </c>
      <c r="G329" s="53">
        <v>0</v>
      </c>
      <c r="H329" s="53">
        <v>1</v>
      </c>
      <c r="I329" s="53">
        <v>0</v>
      </c>
      <c r="J329" s="53">
        <v>2</v>
      </c>
      <c r="K329" s="53">
        <v>0</v>
      </c>
      <c r="L329" s="53">
        <v>7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1</v>
      </c>
      <c r="F330" s="53">
        <v>0</v>
      </c>
      <c r="G330" s="53">
        <v>0</v>
      </c>
      <c r="H330" s="53">
        <v>1</v>
      </c>
      <c r="I330" s="53">
        <v>1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2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1</v>
      </c>
      <c r="C332" s="53">
        <v>1</v>
      </c>
      <c r="D332" s="53">
        <v>0</v>
      </c>
      <c r="E332" s="53">
        <v>15</v>
      </c>
      <c r="F332" s="53">
        <v>4</v>
      </c>
      <c r="G332" s="53">
        <v>0</v>
      </c>
      <c r="H332" s="53">
        <v>4</v>
      </c>
      <c r="I332" s="53">
        <v>0</v>
      </c>
      <c r="J332" s="53">
        <v>1</v>
      </c>
      <c r="K332" s="53">
        <v>2</v>
      </c>
      <c r="L332" s="53">
        <v>1</v>
      </c>
      <c r="M332" s="53">
        <v>1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7</v>
      </c>
      <c r="F333" s="53">
        <v>0</v>
      </c>
      <c r="G333" s="53">
        <v>1</v>
      </c>
      <c r="H333" s="53">
        <v>1</v>
      </c>
      <c r="I333" s="53">
        <v>0</v>
      </c>
      <c r="J333" s="53">
        <v>0</v>
      </c>
      <c r="K333" s="53">
        <v>1</v>
      </c>
      <c r="L333" s="53">
        <v>2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3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1</v>
      </c>
      <c r="F335" s="53">
        <v>0</v>
      </c>
      <c r="G335" s="53">
        <v>1</v>
      </c>
      <c r="H335" s="53">
        <v>2</v>
      </c>
      <c r="I335" s="53">
        <v>0</v>
      </c>
      <c r="J335" s="53">
        <v>0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29</v>
      </c>
      <c r="F337" s="53">
        <v>2</v>
      </c>
      <c r="G337" s="53">
        <v>3</v>
      </c>
      <c r="H337" s="53">
        <v>11</v>
      </c>
      <c r="I337" s="53">
        <v>2</v>
      </c>
      <c r="J337" s="53">
        <v>4</v>
      </c>
      <c r="K337" s="53">
        <v>0</v>
      </c>
      <c r="L337" s="53">
        <v>2</v>
      </c>
      <c r="M337" s="53">
        <v>1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59</v>
      </c>
      <c r="C338" s="53">
        <v>70</v>
      </c>
      <c r="D338" s="53">
        <v>4</v>
      </c>
      <c r="E338" s="53">
        <v>2575</v>
      </c>
      <c r="F338" s="53">
        <v>11</v>
      </c>
      <c r="G338" s="53">
        <v>284</v>
      </c>
      <c r="H338" s="53">
        <v>3067</v>
      </c>
      <c r="I338" s="53">
        <v>632</v>
      </c>
      <c r="J338" s="53">
        <v>358</v>
      </c>
      <c r="K338" s="53">
        <v>87</v>
      </c>
      <c r="L338" s="53">
        <v>79</v>
      </c>
      <c r="M338" s="53">
        <v>202</v>
      </c>
      <c r="N338" s="53">
        <v>4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1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1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3</v>
      </c>
      <c r="F340" s="53">
        <v>0</v>
      </c>
      <c r="G340" s="53">
        <v>0</v>
      </c>
      <c r="H340" s="53">
        <v>1</v>
      </c>
      <c r="I340" s="53">
        <v>0</v>
      </c>
      <c r="J340" s="53">
        <v>0</v>
      </c>
      <c r="K340" s="53">
        <v>1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1</v>
      </c>
      <c r="K341" s="53">
        <v>1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16</v>
      </c>
      <c r="F342" s="53">
        <v>1</v>
      </c>
      <c r="G342" s="53">
        <v>1</v>
      </c>
      <c r="H342" s="53">
        <v>1</v>
      </c>
      <c r="I342" s="53">
        <v>0</v>
      </c>
      <c r="J342" s="53">
        <v>0</v>
      </c>
      <c r="K342" s="53">
        <v>0</v>
      </c>
      <c r="L342" s="53">
        <v>2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0</v>
      </c>
      <c r="G343" s="53">
        <v>1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2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2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2</v>
      </c>
      <c r="F347" s="53">
        <v>1</v>
      </c>
      <c r="G347" s="53">
        <v>0</v>
      </c>
      <c r="H347" s="53">
        <v>0</v>
      </c>
      <c r="I347" s="53">
        <v>0</v>
      </c>
      <c r="J347" s="53">
        <v>2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1</v>
      </c>
      <c r="C348" s="53">
        <v>1</v>
      </c>
      <c r="D348" s="53">
        <v>0</v>
      </c>
      <c r="E348" s="53">
        <v>28</v>
      </c>
      <c r="F348" s="53">
        <v>4</v>
      </c>
      <c r="G348" s="53">
        <v>7</v>
      </c>
      <c r="H348" s="53">
        <v>3</v>
      </c>
      <c r="I348" s="53">
        <v>0</v>
      </c>
      <c r="J348" s="53">
        <v>1</v>
      </c>
      <c r="K348" s="53">
        <v>0</v>
      </c>
      <c r="L348" s="53">
        <v>0</v>
      </c>
      <c r="M348" s="53">
        <v>2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2</v>
      </c>
      <c r="F349" s="53">
        <v>1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2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1</v>
      </c>
      <c r="F352" s="53">
        <v>0</v>
      </c>
      <c r="G352" s="53">
        <v>1</v>
      </c>
      <c r="H352" s="53">
        <v>1</v>
      </c>
      <c r="I352" s="53">
        <v>0</v>
      </c>
      <c r="J352" s="53">
        <v>0</v>
      </c>
      <c r="K352" s="53">
        <v>1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20</v>
      </c>
      <c r="F354" s="53">
        <v>4</v>
      </c>
      <c r="G354" s="53">
        <v>1</v>
      </c>
      <c r="H354" s="53">
        <v>0</v>
      </c>
      <c r="I354" s="53">
        <v>0</v>
      </c>
      <c r="J354" s="53">
        <v>1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6</v>
      </c>
      <c r="F355" s="53">
        <v>2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2</v>
      </c>
      <c r="C356" s="53">
        <v>2</v>
      </c>
      <c r="D356" s="53">
        <v>0</v>
      </c>
      <c r="E356" s="53">
        <v>259</v>
      </c>
      <c r="F356" s="53">
        <v>12</v>
      </c>
      <c r="G356" s="53">
        <v>22</v>
      </c>
      <c r="H356" s="53">
        <v>250</v>
      </c>
      <c r="I356" s="53">
        <v>1</v>
      </c>
      <c r="J356" s="53">
        <v>14</v>
      </c>
      <c r="K356" s="53">
        <v>10</v>
      </c>
      <c r="L356" s="53">
        <v>27</v>
      </c>
      <c r="M356" s="53">
        <v>12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54</v>
      </c>
      <c r="F357" s="53">
        <v>7</v>
      </c>
      <c r="G357" s="53">
        <v>0</v>
      </c>
      <c r="H357" s="53">
        <v>2</v>
      </c>
      <c r="I357" s="53">
        <v>0</v>
      </c>
      <c r="J357" s="53">
        <v>1</v>
      </c>
      <c r="K357" s="53">
        <v>0</v>
      </c>
      <c r="L357" s="53">
        <v>4</v>
      </c>
      <c r="M357" s="53">
        <v>0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7</v>
      </c>
      <c r="F358" s="53">
        <v>0</v>
      </c>
      <c r="G358" s="53">
        <v>0</v>
      </c>
      <c r="H358" s="53">
        <v>0</v>
      </c>
      <c r="I358" s="53">
        <v>0</v>
      </c>
      <c r="J358" s="53">
        <v>1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9</v>
      </c>
      <c r="F359" s="53">
        <v>0</v>
      </c>
      <c r="G359" s="53">
        <v>1</v>
      </c>
      <c r="H359" s="53">
        <v>1</v>
      </c>
      <c r="I359" s="53">
        <v>0</v>
      </c>
      <c r="J359" s="53">
        <v>0</v>
      </c>
      <c r="K359" s="53">
        <v>0</v>
      </c>
      <c r="L359" s="53">
        <v>1</v>
      </c>
      <c r="M359" s="53">
        <v>1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8</v>
      </c>
      <c r="F360" s="53">
        <v>2</v>
      </c>
      <c r="G360" s="53">
        <v>4</v>
      </c>
      <c r="H360" s="53">
        <v>0</v>
      </c>
      <c r="I360" s="53">
        <v>0</v>
      </c>
      <c r="J360" s="53">
        <v>0</v>
      </c>
      <c r="K360" s="53">
        <v>2</v>
      </c>
      <c r="L360" s="53">
        <v>1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2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1</v>
      </c>
      <c r="C362" s="53">
        <v>1</v>
      </c>
      <c r="D362" s="53">
        <v>0</v>
      </c>
      <c r="E362" s="53">
        <v>12</v>
      </c>
      <c r="F362" s="53">
        <v>3</v>
      </c>
      <c r="G362" s="53">
        <v>1</v>
      </c>
      <c r="H362" s="53">
        <v>6</v>
      </c>
      <c r="I362" s="53">
        <v>0</v>
      </c>
      <c r="J362" s="53">
        <v>0</v>
      </c>
      <c r="K362" s="53">
        <v>3</v>
      </c>
      <c r="L362" s="53">
        <v>5</v>
      </c>
      <c r="M362" s="53">
        <v>1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4</v>
      </c>
      <c r="F363" s="53">
        <v>0</v>
      </c>
      <c r="G363" s="53">
        <v>0</v>
      </c>
      <c r="H363" s="53">
        <v>1</v>
      </c>
      <c r="I363" s="53">
        <v>0</v>
      </c>
      <c r="J363" s="53">
        <v>1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3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1</v>
      </c>
      <c r="F365" s="53">
        <v>1</v>
      </c>
      <c r="G365" s="53">
        <v>0</v>
      </c>
      <c r="H365" s="53">
        <v>0</v>
      </c>
      <c r="I365" s="53">
        <v>0</v>
      </c>
      <c r="J365" s="53">
        <v>0</v>
      </c>
      <c r="K365" s="53">
        <v>2</v>
      </c>
      <c r="L365" s="53">
        <v>1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1</v>
      </c>
      <c r="C366" s="53">
        <v>1</v>
      </c>
      <c r="D366" s="53">
        <v>0</v>
      </c>
      <c r="E366" s="53">
        <v>42</v>
      </c>
      <c r="F366" s="53">
        <v>5</v>
      </c>
      <c r="G366" s="53">
        <v>4</v>
      </c>
      <c r="H366" s="53">
        <v>6</v>
      </c>
      <c r="I366" s="53">
        <v>0</v>
      </c>
      <c r="J366" s="53">
        <v>2</v>
      </c>
      <c r="K366" s="53">
        <v>2</v>
      </c>
      <c r="L366" s="53">
        <v>14</v>
      </c>
      <c r="M366" s="53">
        <v>4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2</v>
      </c>
      <c r="F367" s="53">
        <v>1</v>
      </c>
      <c r="G367" s="53">
        <v>1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19</v>
      </c>
      <c r="F369" s="53">
        <v>3</v>
      </c>
      <c r="G369" s="53">
        <v>1</v>
      </c>
      <c r="H369" s="53">
        <v>3</v>
      </c>
      <c r="I369" s="53">
        <v>0</v>
      </c>
      <c r="J369" s="53">
        <v>2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5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9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2</v>
      </c>
      <c r="L372" s="53">
        <v>1</v>
      </c>
      <c r="M372" s="53">
        <v>2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8</v>
      </c>
      <c r="F373" s="53">
        <v>0</v>
      </c>
      <c r="G373" s="53">
        <v>1</v>
      </c>
      <c r="H373" s="53">
        <v>0</v>
      </c>
      <c r="I373" s="53">
        <v>0</v>
      </c>
      <c r="J373" s="53">
        <v>3</v>
      </c>
      <c r="K373" s="53">
        <v>1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1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6</v>
      </c>
      <c r="F375" s="53">
        <v>0</v>
      </c>
      <c r="G375" s="53">
        <v>0</v>
      </c>
      <c r="H375" s="53">
        <v>0</v>
      </c>
      <c r="I375" s="53">
        <v>0</v>
      </c>
      <c r="J375" s="53">
        <v>1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2</v>
      </c>
      <c r="C376" s="53">
        <v>2</v>
      </c>
      <c r="D376" s="53">
        <v>0</v>
      </c>
      <c r="E376" s="53">
        <v>219</v>
      </c>
      <c r="F376" s="53">
        <v>1</v>
      </c>
      <c r="G376" s="53">
        <v>41</v>
      </c>
      <c r="H376" s="53">
        <v>41</v>
      </c>
      <c r="I376" s="53">
        <v>7</v>
      </c>
      <c r="J376" s="53">
        <v>23</v>
      </c>
      <c r="K376" s="53">
        <v>8</v>
      </c>
      <c r="L376" s="53">
        <v>5</v>
      </c>
      <c r="M376" s="53">
        <v>6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4</v>
      </c>
      <c r="C378" s="53">
        <v>4</v>
      </c>
      <c r="D378" s="53">
        <v>1</v>
      </c>
      <c r="E378" s="53">
        <v>392</v>
      </c>
      <c r="F378" s="53">
        <v>18</v>
      </c>
      <c r="G378" s="53">
        <v>17</v>
      </c>
      <c r="H378" s="53">
        <v>203</v>
      </c>
      <c r="I378" s="53">
        <v>4</v>
      </c>
      <c r="J378" s="53">
        <v>77</v>
      </c>
      <c r="K378" s="53">
        <v>28</v>
      </c>
      <c r="L378" s="53">
        <v>35</v>
      </c>
      <c r="M378" s="53">
        <v>19</v>
      </c>
      <c r="N378" s="53">
        <v>1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1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1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69</v>
      </c>
      <c r="F380" s="53">
        <v>0</v>
      </c>
      <c r="G380" s="53">
        <v>4</v>
      </c>
      <c r="H380" s="53">
        <v>7</v>
      </c>
      <c r="I380" s="53">
        <v>0</v>
      </c>
      <c r="J380" s="53">
        <v>13</v>
      </c>
      <c r="K380" s="53">
        <v>6</v>
      </c>
      <c r="L380" s="53">
        <v>19</v>
      </c>
      <c r="M380" s="53">
        <v>5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62</v>
      </c>
      <c r="F382" s="53">
        <v>3</v>
      </c>
      <c r="G382" s="53">
        <v>4</v>
      </c>
      <c r="H382" s="53">
        <v>10</v>
      </c>
      <c r="I382" s="53">
        <v>0</v>
      </c>
      <c r="J382" s="53">
        <v>5</v>
      </c>
      <c r="K382" s="53">
        <v>1</v>
      </c>
      <c r="L382" s="53">
        <v>2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11</v>
      </c>
      <c r="F383" s="53">
        <v>7</v>
      </c>
      <c r="G383" s="53">
        <v>0</v>
      </c>
      <c r="H383" s="53">
        <v>2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105</v>
      </c>
      <c r="F384" s="53">
        <v>18</v>
      </c>
      <c r="G384" s="53">
        <v>14</v>
      </c>
      <c r="H384" s="53">
        <v>13</v>
      </c>
      <c r="I384" s="53">
        <v>0</v>
      </c>
      <c r="J384" s="53">
        <v>11</v>
      </c>
      <c r="K384" s="53">
        <v>3</v>
      </c>
      <c r="L384" s="53">
        <v>18</v>
      </c>
      <c r="M384" s="53">
        <v>1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1</v>
      </c>
      <c r="E385" s="53">
        <v>64</v>
      </c>
      <c r="F385" s="53">
        <v>10</v>
      </c>
      <c r="G385" s="53">
        <v>3</v>
      </c>
      <c r="H385" s="53">
        <v>11</v>
      </c>
      <c r="I385" s="53">
        <v>0</v>
      </c>
      <c r="J385" s="53">
        <v>7</v>
      </c>
      <c r="K385" s="53">
        <v>1</v>
      </c>
      <c r="L385" s="53">
        <v>5</v>
      </c>
      <c r="M385" s="53">
        <v>21</v>
      </c>
      <c r="N385" s="53">
        <v>1</v>
      </c>
      <c r="O385" s="53">
        <v>0</v>
      </c>
    </row>
    <row r="386" spans="1:15" x14ac:dyDescent="0.25">
      <c r="A386" s="57" t="s">
        <v>391</v>
      </c>
      <c r="B386" s="53">
        <v>1</v>
      </c>
      <c r="C386" s="53">
        <v>1</v>
      </c>
      <c r="D386" s="53">
        <v>0</v>
      </c>
      <c r="E386" s="53">
        <v>145</v>
      </c>
      <c r="F386" s="53">
        <v>7</v>
      </c>
      <c r="G386" s="53">
        <v>6</v>
      </c>
      <c r="H386" s="53">
        <v>20</v>
      </c>
      <c r="I386" s="53">
        <v>0</v>
      </c>
      <c r="J386" s="53">
        <v>10</v>
      </c>
      <c r="K386" s="53">
        <v>4</v>
      </c>
      <c r="L386" s="53">
        <v>9</v>
      </c>
      <c r="M386" s="53">
        <v>1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1</v>
      </c>
      <c r="C387" s="53">
        <v>1</v>
      </c>
      <c r="D387" s="53">
        <v>0</v>
      </c>
      <c r="E387" s="53">
        <v>36</v>
      </c>
      <c r="F387" s="53">
        <v>3</v>
      </c>
      <c r="G387" s="53">
        <v>4</v>
      </c>
      <c r="H387" s="53">
        <v>10</v>
      </c>
      <c r="I387" s="53">
        <v>2</v>
      </c>
      <c r="J387" s="53">
        <v>4</v>
      </c>
      <c r="K387" s="53">
        <v>1</v>
      </c>
      <c r="L387" s="53">
        <v>1</v>
      </c>
      <c r="M387" s="53">
        <v>1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11</v>
      </c>
      <c r="F388" s="53">
        <v>3</v>
      </c>
      <c r="G388" s="53">
        <v>0</v>
      </c>
      <c r="H388" s="53">
        <v>2</v>
      </c>
      <c r="I388" s="53">
        <v>0</v>
      </c>
      <c r="J388" s="53">
        <v>0</v>
      </c>
      <c r="K388" s="53">
        <v>3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0</v>
      </c>
      <c r="F389" s="53">
        <v>0</v>
      </c>
      <c r="G389" s="53">
        <v>1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26</v>
      </c>
      <c r="F391" s="53">
        <v>1</v>
      </c>
      <c r="G391" s="53">
        <v>5</v>
      </c>
      <c r="H391" s="53">
        <v>1</v>
      </c>
      <c r="I391" s="53">
        <v>0</v>
      </c>
      <c r="J391" s="53">
        <v>0</v>
      </c>
      <c r="K391" s="53">
        <v>2</v>
      </c>
      <c r="L391" s="53">
        <v>3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6</v>
      </c>
      <c r="F392" s="53">
        <v>0</v>
      </c>
      <c r="G392" s="53">
        <v>0</v>
      </c>
      <c r="H392" s="53">
        <v>1</v>
      </c>
      <c r="I392" s="53">
        <v>0</v>
      </c>
      <c r="J392" s="53">
        <v>2</v>
      </c>
      <c r="K392" s="53">
        <v>0</v>
      </c>
      <c r="L392" s="53">
        <v>1</v>
      </c>
      <c r="M392" s="53">
        <v>1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86</v>
      </c>
      <c r="F394" s="53">
        <v>10</v>
      </c>
      <c r="G394" s="53">
        <v>2</v>
      </c>
      <c r="H394" s="53">
        <v>22</v>
      </c>
      <c r="I394" s="53">
        <v>0</v>
      </c>
      <c r="J394" s="53">
        <v>9</v>
      </c>
      <c r="K394" s="53">
        <v>1</v>
      </c>
      <c r="L394" s="53">
        <v>12</v>
      </c>
      <c r="M394" s="53">
        <v>15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3</v>
      </c>
      <c r="F395" s="53">
        <v>1</v>
      </c>
      <c r="G395" s="53">
        <v>0</v>
      </c>
      <c r="H395" s="53">
        <v>0</v>
      </c>
      <c r="I395" s="53">
        <v>0</v>
      </c>
      <c r="J395" s="53">
        <v>1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19</v>
      </c>
      <c r="F396" s="53">
        <v>7</v>
      </c>
      <c r="G396" s="53">
        <v>0</v>
      </c>
      <c r="H396" s="53">
        <v>2</v>
      </c>
      <c r="I396" s="53">
        <v>0</v>
      </c>
      <c r="J396" s="53">
        <v>1</v>
      </c>
      <c r="K396" s="53">
        <v>1</v>
      </c>
      <c r="L396" s="53">
        <v>2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1</v>
      </c>
      <c r="C397" s="53">
        <v>1</v>
      </c>
      <c r="D397" s="53">
        <v>0</v>
      </c>
      <c r="E397" s="53">
        <v>35</v>
      </c>
      <c r="F397" s="53">
        <v>4</v>
      </c>
      <c r="G397" s="53">
        <v>1</v>
      </c>
      <c r="H397" s="53">
        <v>9</v>
      </c>
      <c r="I397" s="53">
        <v>3</v>
      </c>
      <c r="J397" s="53">
        <v>2</v>
      </c>
      <c r="K397" s="53">
        <v>0</v>
      </c>
      <c r="L397" s="53">
        <v>1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1</v>
      </c>
      <c r="C398" s="53">
        <v>1</v>
      </c>
      <c r="D398" s="53">
        <v>0</v>
      </c>
      <c r="E398" s="53">
        <v>72</v>
      </c>
      <c r="F398" s="53">
        <v>9</v>
      </c>
      <c r="G398" s="53">
        <v>3</v>
      </c>
      <c r="H398" s="53">
        <v>9</v>
      </c>
      <c r="I398" s="53">
        <v>0</v>
      </c>
      <c r="J398" s="53">
        <v>7</v>
      </c>
      <c r="K398" s="53">
        <v>5</v>
      </c>
      <c r="L398" s="53">
        <v>4</v>
      </c>
      <c r="M398" s="53">
        <v>4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1</v>
      </c>
      <c r="C399" s="53">
        <v>1</v>
      </c>
      <c r="D399" s="53">
        <v>0</v>
      </c>
      <c r="E399" s="53">
        <v>25</v>
      </c>
      <c r="F399" s="53">
        <v>2</v>
      </c>
      <c r="G399" s="53">
        <v>1</v>
      </c>
      <c r="H399" s="53">
        <v>3</v>
      </c>
      <c r="I399" s="53">
        <v>0</v>
      </c>
      <c r="J399" s="53">
        <v>0</v>
      </c>
      <c r="K399" s="53">
        <v>1</v>
      </c>
      <c r="L399" s="53">
        <v>2</v>
      </c>
      <c r="M399" s="53">
        <v>1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1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2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1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1</v>
      </c>
      <c r="F405" s="53">
        <v>1</v>
      </c>
      <c r="G405" s="53">
        <v>1</v>
      </c>
      <c r="H405" s="53">
        <v>1</v>
      </c>
      <c r="I405" s="53">
        <v>0</v>
      </c>
      <c r="J405" s="53">
        <v>1</v>
      </c>
      <c r="K405" s="53">
        <v>0</v>
      </c>
      <c r="L405" s="53">
        <v>1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2</v>
      </c>
      <c r="F406" s="53">
        <v>0</v>
      </c>
      <c r="G406" s="53">
        <v>1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1</v>
      </c>
      <c r="E407" s="53">
        <v>38</v>
      </c>
      <c r="F407" s="53">
        <v>2</v>
      </c>
      <c r="G407" s="53">
        <v>1</v>
      </c>
      <c r="H407" s="53">
        <v>7</v>
      </c>
      <c r="I407" s="53">
        <v>0</v>
      </c>
      <c r="J407" s="53">
        <v>1</v>
      </c>
      <c r="K407" s="53">
        <v>0</v>
      </c>
      <c r="L407" s="53">
        <v>4</v>
      </c>
      <c r="M407" s="53">
        <v>2</v>
      </c>
      <c r="N407" s="53">
        <v>1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6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1</v>
      </c>
      <c r="C410" s="53">
        <v>1</v>
      </c>
      <c r="D410" s="53">
        <v>0</v>
      </c>
      <c r="E410" s="53">
        <v>0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5</v>
      </c>
      <c r="C411" s="53">
        <v>5</v>
      </c>
      <c r="D411" s="53">
        <v>1</v>
      </c>
      <c r="E411" s="53">
        <v>254</v>
      </c>
      <c r="F411" s="53">
        <v>2</v>
      </c>
      <c r="G411" s="53">
        <v>60</v>
      </c>
      <c r="H411" s="53">
        <v>186</v>
      </c>
      <c r="I411" s="53">
        <v>75</v>
      </c>
      <c r="J411" s="53">
        <v>35</v>
      </c>
      <c r="K411" s="53">
        <v>26</v>
      </c>
      <c r="L411" s="53">
        <v>15</v>
      </c>
      <c r="M411" s="53">
        <v>35</v>
      </c>
      <c r="N411" s="53">
        <v>1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53</v>
      </c>
      <c r="F412" s="53">
        <v>7</v>
      </c>
      <c r="G412" s="53">
        <v>1</v>
      </c>
      <c r="H412" s="53">
        <v>4</v>
      </c>
      <c r="I412" s="53">
        <v>0</v>
      </c>
      <c r="J412" s="53">
        <v>2</v>
      </c>
      <c r="K412" s="53">
        <v>4</v>
      </c>
      <c r="L412" s="53">
        <v>4</v>
      </c>
      <c r="M412" s="53">
        <v>0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70</v>
      </c>
      <c r="F413" s="53">
        <v>12</v>
      </c>
      <c r="G413" s="53">
        <v>0</v>
      </c>
      <c r="H413" s="53">
        <v>8</v>
      </c>
      <c r="I413" s="53">
        <v>1</v>
      </c>
      <c r="J413" s="53">
        <v>6</v>
      </c>
      <c r="K413" s="53">
        <v>3</v>
      </c>
      <c r="L413" s="53">
        <v>5</v>
      </c>
      <c r="M413" s="53">
        <v>0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34</v>
      </c>
      <c r="F414" s="53">
        <v>1</v>
      </c>
      <c r="G414" s="53">
        <v>0</v>
      </c>
      <c r="H414" s="53">
        <v>6</v>
      </c>
      <c r="I414" s="53">
        <v>2</v>
      </c>
      <c r="J414" s="53">
        <v>2</v>
      </c>
      <c r="K414" s="53">
        <v>1</v>
      </c>
      <c r="L414" s="53">
        <v>0</v>
      </c>
      <c r="M414" s="53">
        <v>2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1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7</v>
      </c>
      <c r="F416" s="53">
        <v>4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2</v>
      </c>
      <c r="F417" s="53">
        <v>1</v>
      </c>
      <c r="G417" s="53">
        <v>0</v>
      </c>
      <c r="H417" s="53">
        <v>0</v>
      </c>
      <c r="I417" s="53">
        <v>0</v>
      </c>
      <c r="J417" s="53">
        <v>0</v>
      </c>
      <c r="K417" s="53">
        <v>2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1</v>
      </c>
      <c r="C418" s="53">
        <v>1</v>
      </c>
      <c r="D418" s="53">
        <v>0</v>
      </c>
      <c r="E418" s="53">
        <v>13</v>
      </c>
      <c r="F418" s="53">
        <v>9</v>
      </c>
      <c r="G418" s="53">
        <v>0</v>
      </c>
      <c r="H418" s="53">
        <v>1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2</v>
      </c>
      <c r="F419" s="53">
        <v>0</v>
      </c>
      <c r="G419" s="53">
        <v>0</v>
      </c>
      <c r="H419" s="53">
        <v>0</v>
      </c>
      <c r="I419" s="53">
        <v>1</v>
      </c>
      <c r="J419" s="53">
        <v>0</v>
      </c>
      <c r="K419" s="53">
        <v>1</v>
      </c>
      <c r="L419" s="53">
        <v>1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2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22</v>
      </c>
      <c r="F423" s="53">
        <v>10</v>
      </c>
      <c r="G423" s="53">
        <v>1</v>
      </c>
      <c r="H423" s="53">
        <v>0</v>
      </c>
      <c r="I423" s="53">
        <v>0</v>
      </c>
      <c r="J423" s="53">
        <v>3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34</v>
      </c>
      <c r="F424" s="53">
        <v>0</v>
      </c>
      <c r="G424" s="53">
        <v>2</v>
      </c>
      <c r="H424" s="53">
        <v>5</v>
      </c>
      <c r="I424" s="53">
        <v>2</v>
      </c>
      <c r="J424" s="53">
        <v>5</v>
      </c>
      <c r="K424" s="53">
        <v>1</v>
      </c>
      <c r="L424" s="53">
        <v>5</v>
      </c>
      <c r="M424" s="53">
        <v>2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27</v>
      </c>
      <c r="F425" s="53">
        <v>6</v>
      </c>
      <c r="G425" s="53">
        <v>3</v>
      </c>
      <c r="H425" s="53">
        <v>5</v>
      </c>
      <c r="I425" s="53">
        <v>1</v>
      </c>
      <c r="J425" s="53">
        <v>2</v>
      </c>
      <c r="K425" s="53">
        <v>2</v>
      </c>
      <c r="L425" s="53">
        <v>0</v>
      </c>
      <c r="M425" s="53">
        <v>0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1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2</v>
      </c>
      <c r="F427" s="53">
        <v>1</v>
      </c>
      <c r="G427" s="53">
        <v>0</v>
      </c>
      <c r="H427" s="53">
        <v>0</v>
      </c>
      <c r="I427" s="53">
        <v>0</v>
      </c>
      <c r="J427" s="53">
        <v>1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2</v>
      </c>
      <c r="F428" s="53">
        <v>1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2</v>
      </c>
      <c r="F429" s="53">
        <v>0</v>
      </c>
      <c r="G429" s="53">
        <v>0</v>
      </c>
      <c r="H429" s="53">
        <v>2</v>
      </c>
      <c r="I429" s="53">
        <v>2</v>
      </c>
      <c r="J429" s="53">
        <v>0</v>
      </c>
      <c r="K429" s="53">
        <v>0</v>
      </c>
      <c r="L429" s="53">
        <v>1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15</v>
      </c>
      <c r="F430" s="53">
        <v>4</v>
      </c>
      <c r="G430" s="53">
        <v>0</v>
      </c>
      <c r="H430" s="53">
        <v>0</v>
      </c>
      <c r="I430" s="53">
        <v>0</v>
      </c>
      <c r="J430" s="53">
        <v>1</v>
      </c>
      <c r="K430" s="53">
        <v>0</v>
      </c>
      <c r="L430" s="53">
        <v>3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0</v>
      </c>
      <c r="C431" s="53">
        <v>0</v>
      </c>
      <c r="D431" s="53">
        <v>0</v>
      </c>
      <c r="E431" s="53">
        <v>71</v>
      </c>
      <c r="F431" s="53">
        <v>2</v>
      </c>
      <c r="G431" s="53">
        <v>18</v>
      </c>
      <c r="H431" s="53">
        <v>39</v>
      </c>
      <c r="I431" s="53">
        <v>15</v>
      </c>
      <c r="J431" s="53">
        <v>4</v>
      </c>
      <c r="K431" s="53">
        <v>4</v>
      </c>
      <c r="L431" s="53">
        <v>11</v>
      </c>
      <c r="M431" s="53">
        <v>3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7</v>
      </c>
      <c r="C432" s="53">
        <v>8</v>
      </c>
      <c r="D432" s="53">
        <v>0</v>
      </c>
      <c r="E432" s="53">
        <v>143</v>
      </c>
      <c r="F432" s="53">
        <v>0</v>
      </c>
      <c r="G432" s="53">
        <v>48</v>
      </c>
      <c r="H432" s="53">
        <v>124</v>
      </c>
      <c r="I432" s="53">
        <v>18</v>
      </c>
      <c r="J432" s="53">
        <v>15</v>
      </c>
      <c r="K432" s="53">
        <v>14</v>
      </c>
      <c r="L432" s="53">
        <v>22</v>
      </c>
      <c r="M432" s="53">
        <v>20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11</v>
      </c>
      <c r="F433" s="53">
        <v>1</v>
      </c>
      <c r="G433" s="53">
        <v>1</v>
      </c>
      <c r="H433" s="53">
        <v>6</v>
      </c>
      <c r="I433" s="53">
        <v>3</v>
      </c>
      <c r="J433" s="53">
        <v>1</v>
      </c>
      <c r="K433" s="53">
        <v>2</v>
      </c>
      <c r="L433" s="53">
        <v>1</v>
      </c>
      <c r="M433" s="53">
        <v>1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1</v>
      </c>
      <c r="C434" s="53">
        <v>1</v>
      </c>
      <c r="D434" s="53">
        <v>0</v>
      </c>
      <c r="E434" s="53">
        <v>16</v>
      </c>
      <c r="F434" s="53">
        <v>6</v>
      </c>
      <c r="G434" s="53">
        <v>5</v>
      </c>
      <c r="H434" s="53">
        <v>0</v>
      </c>
      <c r="I434" s="53">
        <v>0</v>
      </c>
      <c r="J434" s="53">
        <v>1</v>
      </c>
      <c r="K434" s="53">
        <v>1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5</v>
      </c>
      <c r="F436" s="53">
        <v>0</v>
      </c>
      <c r="G436" s="53">
        <v>0</v>
      </c>
      <c r="H436" s="53">
        <v>1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3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1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7</v>
      </c>
      <c r="F439" s="53">
        <v>1</v>
      </c>
      <c r="G439" s="53">
        <v>0</v>
      </c>
      <c r="H439" s="53">
        <v>1</v>
      </c>
      <c r="I439" s="53">
        <v>0</v>
      </c>
      <c r="J439" s="53">
        <v>0</v>
      </c>
      <c r="K439" s="53">
        <v>0</v>
      </c>
      <c r="L439" s="53">
        <v>0</v>
      </c>
      <c r="M439" s="53">
        <v>1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14</v>
      </c>
      <c r="F440" s="53">
        <v>0</v>
      </c>
      <c r="G440" s="53">
        <v>3</v>
      </c>
      <c r="H440" s="53">
        <v>1</v>
      </c>
      <c r="I440" s="53">
        <v>0</v>
      </c>
      <c r="J440" s="53">
        <v>5</v>
      </c>
      <c r="K440" s="53">
        <v>0</v>
      </c>
      <c r="L440" s="53">
        <v>4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4</v>
      </c>
      <c r="F442" s="53">
        <v>1</v>
      </c>
      <c r="G442" s="53">
        <v>0</v>
      </c>
      <c r="H442" s="53">
        <v>0</v>
      </c>
      <c r="I442" s="53">
        <v>0</v>
      </c>
      <c r="J442" s="53">
        <v>3</v>
      </c>
      <c r="K442" s="53">
        <v>0</v>
      </c>
      <c r="L442" s="53">
        <v>0</v>
      </c>
      <c r="M442" s="53">
        <v>1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4</v>
      </c>
      <c r="F443" s="53">
        <v>2</v>
      </c>
      <c r="G443" s="53">
        <v>1</v>
      </c>
      <c r="H443" s="53">
        <v>2</v>
      </c>
      <c r="I443" s="53">
        <v>1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3</v>
      </c>
      <c r="F444" s="53">
        <v>1</v>
      </c>
      <c r="G444" s="53">
        <v>0</v>
      </c>
      <c r="H444" s="53">
        <v>0</v>
      </c>
      <c r="I444" s="53">
        <v>0</v>
      </c>
      <c r="J444" s="53">
        <v>1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2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1</v>
      </c>
      <c r="F446" s="53">
        <v>1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1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3</v>
      </c>
      <c r="F447" s="53">
        <v>1</v>
      </c>
      <c r="G447" s="53">
        <v>0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37</v>
      </c>
      <c r="F448" s="53">
        <v>2</v>
      </c>
      <c r="G448" s="53">
        <v>0</v>
      </c>
      <c r="H448" s="53">
        <v>1</v>
      </c>
      <c r="I448" s="53">
        <v>0</v>
      </c>
      <c r="J448" s="53">
        <v>4</v>
      </c>
      <c r="K448" s="53">
        <v>1</v>
      </c>
      <c r="L448" s="53">
        <v>8</v>
      </c>
      <c r="M448" s="53">
        <v>3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1</v>
      </c>
      <c r="C449" s="53">
        <v>1</v>
      </c>
      <c r="D449" s="53">
        <v>0</v>
      </c>
      <c r="E449" s="53">
        <v>46</v>
      </c>
      <c r="F449" s="53">
        <v>8</v>
      </c>
      <c r="G449" s="53">
        <v>4</v>
      </c>
      <c r="H449" s="53">
        <v>6</v>
      </c>
      <c r="I449" s="53">
        <v>2</v>
      </c>
      <c r="J449" s="53">
        <v>6</v>
      </c>
      <c r="K449" s="53">
        <v>0</v>
      </c>
      <c r="L449" s="53">
        <v>5</v>
      </c>
      <c r="M449" s="53">
        <v>14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5</v>
      </c>
      <c r="F450" s="53">
        <v>0</v>
      </c>
      <c r="G450" s="53">
        <v>1</v>
      </c>
      <c r="H450" s="53">
        <v>1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22</v>
      </c>
      <c r="F451" s="53">
        <v>1</v>
      </c>
      <c r="G451" s="53">
        <v>5</v>
      </c>
      <c r="H451" s="53">
        <v>4</v>
      </c>
      <c r="I451" s="53">
        <v>0</v>
      </c>
      <c r="J451" s="53">
        <v>2</v>
      </c>
      <c r="K451" s="53">
        <v>1</v>
      </c>
      <c r="L451" s="53">
        <v>1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14</v>
      </c>
      <c r="F452" s="53">
        <v>3</v>
      </c>
      <c r="G452" s="53">
        <v>3</v>
      </c>
      <c r="H452" s="53">
        <v>0</v>
      </c>
      <c r="I452" s="53">
        <v>0</v>
      </c>
      <c r="J452" s="53">
        <v>2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28</v>
      </c>
      <c r="F453" s="53">
        <v>7</v>
      </c>
      <c r="G453" s="53">
        <v>2</v>
      </c>
      <c r="H453" s="53">
        <v>8</v>
      </c>
      <c r="I453" s="53">
        <v>1</v>
      </c>
      <c r="J453" s="53">
        <v>3</v>
      </c>
      <c r="K453" s="53">
        <v>2</v>
      </c>
      <c r="L453" s="53">
        <v>2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1</v>
      </c>
      <c r="E454" s="53">
        <v>66</v>
      </c>
      <c r="F454" s="53">
        <v>1</v>
      </c>
      <c r="G454" s="53">
        <v>4</v>
      </c>
      <c r="H454" s="53">
        <v>22</v>
      </c>
      <c r="I454" s="53">
        <v>9</v>
      </c>
      <c r="J454" s="53">
        <v>6</v>
      </c>
      <c r="K454" s="53">
        <v>3</v>
      </c>
      <c r="L454" s="53">
        <v>11</v>
      </c>
      <c r="M454" s="53">
        <v>3</v>
      </c>
      <c r="N454" s="53">
        <v>1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23</v>
      </c>
      <c r="F455" s="53">
        <v>5</v>
      </c>
      <c r="G455" s="53">
        <v>0</v>
      </c>
      <c r="H455" s="53">
        <v>4</v>
      </c>
      <c r="I455" s="53">
        <v>5</v>
      </c>
      <c r="J455" s="53">
        <v>6</v>
      </c>
      <c r="K455" s="53">
        <v>2</v>
      </c>
      <c r="L455" s="53">
        <v>0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8</v>
      </c>
      <c r="F457" s="53">
        <v>2</v>
      </c>
      <c r="G457" s="53">
        <v>2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5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1</v>
      </c>
      <c r="C458" s="53">
        <v>1</v>
      </c>
      <c r="D458" s="53">
        <v>0</v>
      </c>
      <c r="E458" s="53">
        <v>21</v>
      </c>
      <c r="F458" s="53">
        <v>5</v>
      </c>
      <c r="G458" s="53">
        <v>4</v>
      </c>
      <c r="H458" s="53">
        <v>2</v>
      </c>
      <c r="I458" s="53">
        <v>0</v>
      </c>
      <c r="J458" s="53">
        <v>1</v>
      </c>
      <c r="K458" s="53">
        <v>0</v>
      </c>
      <c r="L458" s="53">
        <v>2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23</v>
      </c>
      <c r="F459" s="53">
        <v>4</v>
      </c>
      <c r="G459" s="53">
        <v>0</v>
      </c>
      <c r="H459" s="53">
        <v>2</v>
      </c>
      <c r="I459" s="53">
        <v>0</v>
      </c>
      <c r="J459" s="53">
        <v>1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32</v>
      </c>
      <c r="F460" s="53">
        <v>0</v>
      </c>
      <c r="G460" s="53">
        <v>1</v>
      </c>
      <c r="H460" s="53">
        <v>3</v>
      </c>
      <c r="I460" s="53">
        <v>1</v>
      </c>
      <c r="J460" s="53">
        <v>2</v>
      </c>
      <c r="K460" s="53">
        <v>0</v>
      </c>
      <c r="L460" s="53">
        <v>2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2</v>
      </c>
      <c r="F461" s="53">
        <v>1</v>
      </c>
      <c r="G461" s="53">
        <v>0</v>
      </c>
      <c r="H461" s="53">
        <v>0</v>
      </c>
      <c r="I461" s="53">
        <v>3</v>
      </c>
      <c r="J461" s="53">
        <v>0</v>
      </c>
      <c r="K461" s="53">
        <v>1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3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2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5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2</v>
      </c>
      <c r="C464" s="53">
        <v>3</v>
      </c>
      <c r="D464" s="53">
        <v>0</v>
      </c>
      <c r="E464" s="53">
        <v>92</v>
      </c>
      <c r="F464" s="53">
        <v>1</v>
      </c>
      <c r="G464" s="53">
        <v>7</v>
      </c>
      <c r="H464" s="53">
        <v>7</v>
      </c>
      <c r="I464" s="53">
        <v>0</v>
      </c>
      <c r="J464" s="53">
        <v>10</v>
      </c>
      <c r="K464" s="53">
        <v>2</v>
      </c>
      <c r="L464" s="53">
        <v>18</v>
      </c>
      <c r="M464" s="53">
        <v>8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1</v>
      </c>
      <c r="C465" s="53">
        <v>1</v>
      </c>
      <c r="D465" s="53">
        <v>0</v>
      </c>
      <c r="E465" s="53">
        <v>97</v>
      </c>
      <c r="F465" s="53">
        <v>3</v>
      </c>
      <c r="G465" s="53">
        <v>7</v>
      </c>
      <c r="H465" s="53">
        <v>62</v>
      </c>
      <c r="I465" s="53">
        <v>18</v>
      </c>
      <c r="J465" s="53">
        <v>8</v>
      </c>
      <c r="K465" s="53">
        <v>5</v>
      </c>
      <c r="L465" s="53">
        <v>1</v>
      </c>
      <c r="M465" s="53">
        <v>2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10</v>
      </c>
      <c r="F468" s="53">
        <v>1</v>
      </c>
      <c r="G468" s="53">
        <v>3</v>
      </c>
      <c r="H468" s="53">
        <v>1</v>
      </c>
      <c r="I468" s="53">
        <v>0</v>
      </c>
      <c r="J468" s="53">
        <v>1</v>
      </c>
      <c r="K468" s="53">
        <v>0</v>
      </c>
      <c r="L468" s="53">
        <v>0</v>
      </c>
      <c r="M468" s="53">
        <v>1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28</v>
      </c>
      <c r="F469" s="53">
        <v>1</v>
      </c>
      <c r="G469" s="53">
        <v>0</v>
      </c>
      <c r="H469" s="53">
        <v>6</v>
      </c>
      <c r="I469" s="53">
        <v>0</v>
      </c>
      <c r="J469" s="53">
        <v>1</v>
      </c>
      <c r="K469" s="53">
        <v>1</v>
      </c>
      <c r="L469" s="53">
        <v>4</v>
      </c>
      <c r="M469" s="53">
        <v>1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28</v>
      </c>
      <c r="F470" s="53">
        <v>2</v>
      </c>
      <c r="G470" s="53">
        <v>1</v>
      </c>
      <c r="H470" s="53">
        <v>0</v>
      </c>
      <c r="I470" s="53">
        <v>0</v>
      </c>
      <c r="J470" s="53">
        <v>2</v>
      </c>
      <c r="K470" s="53">
        <v>2</v>
      </c>
      <c r="L470" s="53">
        <v>3</v>
      </c>
      <c r="M470" s="53">
        <v>2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0</v>
      </c>
      <c r="F471" s="53">
        <v>0</v>
      </c>
      <c r="G471" s="53">
        <v>0</v>
      </c>
      <c r="H471" s="53">
        <v>1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2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1</v>
      </c>
      <c r="C473" s="53">
        <v>1</v>
      </c>
      <c r="D473" s="53">
        <v>0</v>
      </c>
      <c r="E473" s="53">
        <v>32</v>
      </c>
      <c r="F473" s="53">
        <v>2</v>
      </c>
      <c r="G473" s="53">
        <v>5</v>
      </c>
      <c r="H473" s="53">
        <v>3</v>
      </c>
      <c r="I473" s="53">
        <v>0</v>
      </c>
      <c r="J473" s="53">
        <v>1</v>
      </c>
      <c r="K473" s="53">
        <v>4</v>
      </c>
      <c r="L473" s="53">
        <v>2</v>
      </c>
      <c r="M473" s="53">
        <v>2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13</v>
      </c>
      <c r="F474" s="53">
        <v>0</v>
      </c>
      <c r="G474" s="53">
        <v>1</v>
      </c>
      <c r="H474" s="53">
        <v>2</v>
      </c>
      <c r="I474" s="53">
        <v>2</v>
      </c>
      <c r="J474" s="53">
        <v>1</v>
      </c>
      <c r="K474" s="53">
        <v>1</v>
      </c>
      <c r="L474" s="53">
        <v>1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50</v>
      </c>
      <c r="F475" s="53">
        <v>17</v>
      </c>
      <c r="G475" s="53">
        <v>1</v>
      </c>
      <c r="H475" s="53">
        <v>5</v>
      </c>
      <c r="I475" s="53">
        <v>3</v>
      </c>
      <c r="J475" s="53">
        <v>4</v>
      </c>
      <c r="K475" s="53">
        <v>0</v>
      </c>
      <c r="L475" s="53">
        <v>2</v>
      </c>
      <c r="M475" s="53">
        <v>0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6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1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1</v>
      </c>
      <c r="E477" s="53">
        <v>2</v>
      </c>
      <c r="F477" s="53">
        <v>0</v>
      </c>
      <c r="G477" s="53">
        <v>0</v>
      </c>
      <c r="H477" s="53">
        <v>0</v>
      </c>
      <c r="I477" s="53">
        <v>0</v>
      </c>
      <c r="J477" s="53">
        <v>1</v>
      </c>
      <c r="K477" s="53">
        <v>1</v>
      </c>
      <c r="L477" s="53">
        <v>0</v>
      </c>
      <c r="M477" s="53">
        <v>0</v>
      </c>
      <c r="N477" s="53">
        <v>1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1</v>
      </c>
      <c r="E479" s="53">
        <v>48</v>
      </c>
      <c r="F479" s="53">
        <v>5</v>
      </c>
      <c r="G479" s="53">
        <v>0</v>
      </c>
      <c r="H479" s="53">
        <v>1</v>
      </c>
      <c r="I479" s="53">
        <v>0</v>
      </c>
      <c r="J479" s="53">
        <v>4</v>
      </c>
      <c r="K479" s="53">
        <v>0</v>
      </c>
      <c r="L479" s="53">
        <v>2</v>
      </c>
      <c r="M479" s="53">
        <v>0</v>
      </c>
      <c r="N479" s="53">
        <v>1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8</v>
      </c>
      <c r="F481" s="53">
        <v>1</v>
      </c>
      <c r="G481" s="53">
        <v>0</v>
      </c>
      <c r="H481" s="53">
        <v>1</v>
      </c>
      <c r="I481" s="53">
        <v>0</v>
      </c>
      <c r="J481" s="53">
        <v>0</v>
      </c>
      <c r="K481" s="53">
        <v>1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2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1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0</v>
      </c>
      <c r="C486" s="53">
        <v>0</v>
      </c>
      <c r="D486" s="53">
        <v>0</v>
      </c>
      <c r="E486" s="53">
        <v>176</v>
      </c>
      <c r="F486" s="53">
        <v>17</v>
      </c>
      <c r="G486" s="53">
        <v>5</v>
      </c>
      <c r="H486" s="53">
        <v>76</v>
      </c>
      <c r="I486" s="53">
        <v>1</v>
      </c>
      <c r="J486" s="53">
        <v>9</v>
      </c>
      <c r="K486" s="53">
        <v>11</v>
      </c>
      <c r="L486" s="53">
        <v>18</v>
      </c>
      <c r="M486" s="53">
        <v>20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3</v>
      </c>
      <c r="C487" s="53">
        <v>3</v>
      </c>
      <c r="D487" s="53">
        <v>0</v>
      </c>
      <c r="E487" s="53">
        <v>138</v>
      </c>
      <c r="F487" s="53">
        <v>6</v>
      </c>
      <c r="G487" s="53">
        <v>11</v>
      </c>
      <c r="H487" s="53">
        <v>25</v>
      </c>
      <c r="I487" s="53">
        <v>3</v>
      </c>
      <c r="J487" s="53">
        <v>8</v>
      </c>
      <c r="K487" s="53">
        <v>10</v>
      </c>
      <c r="L487" s="53">
        <v>13</v>
      </c>
      <c r="M487" s="53">
        <v>4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8</v>
      </c>
      <c r="F488" s="53">
        <v>2</v>
      </c>
      <c r="G488" s="53">
        <v>0</v>
      </c>
      <c r="H488" s="53">
        <v>0</v>
      </c>
      <c r="I488" s="53">
        <v>1</v>
      </c>
      <c r="J488" s="53">
        <v>0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5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3</v>
      </c>
      <c r="F490" s="53">
        <v>0</v>
      </c>
      <c r="G490" s="53">
        <v>0</v>
      </c>
      <c r="H490" s="53">
        <v>1</v>
      </c>
      <c r="I490" s="53">
        <v>1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1</v>
      </c>
      <c r="C492" s="53">
        <v>1</v>
      </c>
      <c r="D492" s="53">
        <v>0</v>
      </c>
      <c r="E492" s="53">
        <v>62</v>
      </c>
      <c r="F492" s="53">
        <v>5</v>
      </c>
      <c r="G492" s="53">
        <v>2</v>
      </c>
      <c r="H492" s="53">
        <v>13</v>
      </c>
      <c r="I492" s="53">
        <v>2</v>
      </c>
      <c r="J492" s="53">
        <v>5</v>
      </c>
      <c r="K492" s="53">
        <v>4</v>
      </c>
      <c r="L492" s="53">
        <v>24</v>
      </c>
      <c r="M492" s="53">
        <v>4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22</v>
      </c>
      <c r="F493" s="53">
        <v>1</v>
      </c>
      <c r="G493" s="53">
        <v>4</v>
      </c>
      <c r="H493" s="53">
        <v>3</v>
      </c>
      <c r="I493" s="53">
        <v>0</v>
      </c>
      <c r="J493" s="53">
        <v>2</v>
      </c>
      <c r="K493" s="53">
        <v>2</v>
      </c>
      <c r="L493" s="53">
        <v>0</v>
      </c>
      <c r="M493" s="53">
        <v>1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1</v>
      </c>
      <c r="C494" s="53">
        <v>1</v>
      </c>
      <c r="D494" s="53">
        <v>0</v>
      </c>
      <c r="E494" s="53">
        <v>32</v>
      </c>
      <c r="F494" s="53">
        <v>2</v>
      </c>
      <c r="G494" s="53">
        <v>1</v>
      </c>
      <c r="H494" s="53">
        <v>2</v>
      </c>
      <c r="I494" s="53">
        <v>1</v>
      </c>
      <c r="J494" s="53">
        <v>5</v>
      </c>
      <c r="K494" s="53">
        <v>0</v>
      </c>
      <c r="L494" s="53">
        <v>1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10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1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7</v>
      </c>
      <c r="C497" s="53">
        <v>7</v>
      </c>
      <c r="D497" s="53">
        <v>0</v>
      </c>
      <c r="E497" s="53">
        <v>199</v>
      </c>
      <c r="F497" s="53">
        <v>14</v>
      </c>
      <c r="G497" s="53">
        <v>42</v>
      </c>
      <c r="H497" s="53">
        <v>316</v>
      </c>
      <c r="I497" s="53">
        <v>47</v>
      </c>
      <c r="J497" s="53">
        <v>34</v>
      </c>
      <c r="K497" s="53">
        <v>21</v>
      </c>
      <c r="L497" s="53">
        <v>18</v>
      </c>
      <c r="M497" s="53">
        <v>27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1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1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2</v>
      </c>
      <c r="F499" s="53">
        <v>2</v>
      </c>
      <c r="G499" s="53">
        <v>0</v>
      </c>
      <c r="H499" s="53">
        <v>2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3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2</v>
      </c>
      <c r="F501" s="53">
        <v>0</v>
      </c>
      <c r="G501" s="53">
        <v>0</v>
      </c>
      <c r="H501" s="53">
        <v>0</v>
      </c>
      <c r="I501" s="53">
        <v>0</v>
      </c>
      <c r="J501" s="53">
        <v>1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3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1</v>
      </c>
      <c r="F503" s="53">
        <v>0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3</v>
      </c>
      <c r="F504" s="53">
        <v>1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1</v>
      </c>
      <c r="F506" s="53">
        <v>1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4</v>
      </c>
      <c r="F507" s="53">
        <v>2</v>
      </c>
      <c r="G507" s="53">
        <v>0</v>
      </c>
      <c r="H507" s="53">
        <v>2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3</v>
      </c>
      <c r="F508" s="53">
        <v>0</v>
      </c>
      <c r="G508" s="53">
        <v>1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50</v>
      </c>
      <c r="F509" s="53">
        <v>3</v>
      </c>
      <c r="G509" s="53">
        <v>2</v>
      </c>
      <c r="H509" s="53">
        <v>5</v>
      </c>
      <c r="I509" s="53">
        <v>0</v>
      </c>
      <c r="J509" s="53">
        <v>1</v>
      </c>
      <c r="K509" s="53">
        <v>0</v>
      </c>
      <c r="L509" s="53">
        <v>0</v>
      </c>
      <c r="M509" s="53">
        <v>1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210</v>
      </c>
      <c r="C510" s="54">
        <v>232</v>
      </c>
      <c r="D510" s="54">
        <v>19</v>
      </c>
      <c r="E510" s="54">
        <v>13487</v>
      </c>
      <c r="F510" s="54">
        <v>825</v>
      </c>
      <c r="G510" s="54">
        <v>1640</v>
      </c>
      <c r="H510" s="54">
        <v>7638</v>
      </c>
      <c r="I510" s="54">
        <v>1490</v>
      </c>
      <c r="J510" s="54">
        <v>1447</v>
      </c>
      <c r="K510" s="54">
        <v>730</v>
      </c>
      <c r="L510" s="54">
        <v>1019</v>
      </c>
      <c r="M510" s="54">
        <v>863</v>
      </c>
      <c r="N510" s="54">
        <v>19</v>
      </c>
      <c r="O510" s="54">
        <v>1</v>
      </c>
    </row>
    <row r="511" spans="1:15" x14ac:dyDescent="0.25">
      <c r="B511" s="54">
        <v>210</v>
      </c>
      <c r="C511" s="54">
        <v>232</v>
      </c>
      <c r="D511" s="54">
        <v>19</v>
      </c>
      <c r="E511" s="54">
        <v>13487</v>
      </c>
      <c r="F511" s="54">
        <v>825</v>
      </c>
      <c r="G511" s="54">
        <v>1640</v>
      </c>
      <c r="H511" s="54">
        <v>7638</v>
      </c>
      <c r="I511" s="54">
        <v>1490</v>
      </c>
      <c r="J511" s="54">
        <v>1447</v>
      </c>
      <c r="K511" s="54">
        <v>730</v>
      </c>
      <c r="L511" s="54">
        <v>1019</v>
      </c>
      <c r="M511" s="54">
        <v>863</v>
      </c>
      <c r="N511" s="54">
        <v>19</v>
      </c>
      <c r="O511" s="54">
        <v>1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16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O515"/>
  <sheetViews>
    <sheetView workbookViewId="0">
      <selection activeCell="A13" sqref="A13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25">
      <c r="A2" s="15" t="s">
        <v>548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25">
      <c r="A5" s="105" t="s">
        <v>583</v>
      </c>
      <c r="B5" s="105"/>
      <c r="C5" s="105"/>
      <c r="D5" s="105"/>
      <c r="E5" s="105"/>
      <c r="F5" s="105"/>
      <c r="G5" s="105"/>
      <c r="H5" s="105"/>
      <c r="I5" s="105"/>
      <c r="J5" s="16"/>
      <c r="K5" s="16"/>
      <c r="L5" s="16"/>
      <c r="M5" s="16"/>
      <c r="N5" s="16"/>
    </row>
    <row r="6" spans="1:15" x14ac:dyDescent="0.25">
      <c r="J6" s="16"/>
      <c r="K6" s="16"/>
      <c r="L6" s="16"/>
      <c r="M6" s="16"/>
      <c r="N6" s="16"/>
    </row>
    <row r="7" spans="1:15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25">
      <c r="A8" s="23" t="s">
        <v>518</v>
      </c>
      <c r="B8" s="24" t="s">
        <v>530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72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57" t="s">
        <v>18</v>
      </c>
      <c r="B13" s="53">
        <v>0</v>
      </c>
      <c r="C13" s="53">
        <v>0</v>
      </c>
      <c r="D13" s="53">
        <v>0</v>
      </c>
      <c r="E13" s="53">
        <v>5</v>
      </c>
      <c r="F13" s="53">
        <v>3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7</v>
      </c>
      <c r="F14" s="53">
        <v>0</v>
      </c>
      <c r="G14" s="53">
        <v>1</v>
      </c>
      <c r="H14" s="53">
        <v>1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6</v>
      </c>
      <c r="F15" s="53">
        <v>0</v>
      </c>
      <c r="G15" s="53">
        <v>0</v>
      </c>
      <c r="H15" s="53">
        <v>1</v>
      </c>
      <c r="I15" s="53">
        <v>0</v>
      </c>
      <c r="J15" s="53">
        <v>2</v>
      </c>
      <c r="K15" s="53">
        <v>0</v>
      </c>
      <c r="L15" s="53">
        <v>1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3</v>
      </c>
      <c r="F16" s="53">
        <v>1</v>
      </c>
      <c r="G16" s="53">
        <v>2</v>
      </c>
      <c r="H16" s="53">
        <v>0</v>
      </c>
      <c r="I16" s="53">
        <v>0</v>
      </c>
      <c r="J16" s="53">
        <v>1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5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73</v>
      </c>
      <c r="F18" s="53">
        <v>17</v>
      </c>
      <c r="G18" s="53">
        <v>1</v>
      </c>
      <c r="H18" s="53">
        <v>10</v>
      </c>
      <c r="I18" s="53">
        <v>0</v>
      </c>
      <c r="J18" s="53">
        <v>4</v>
      </c>
      <c r="K18" s="53">
        <v>1</v>
      </c>
      <c r="L18" s="53">
        <v>10</v>
      </c>
      <c r="M18" s="53">
        <v>6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5</v>
      </c>
      <c r="F19" s="53">
        <v>1</v>
      </c>
      <c r="G19" s="53">
        <v>0</v>
      </c>
      <c r="H19" s="53">
        <v>0</v>
      </c>
      <c r="I19" s="53">
        <v>0</v>
      </c>
      <c r="J19" s="53">
        <v>1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1</v>
      </c>
      <c r="C21" s="53">
        <v>1</v>
      </c>
      <c r="D21" s="53">
        <v>0</v>
      </c>
      <c r="E21" s="53">
        <v>5</v>
      </c>
      <c r="F21" s="53">
        <v>3</v>
      </c>
      <c r="G21" s="53">
        <v>0</v>
      </c>
      <c r="H21" s="53">
        <v>0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3</v>
      </c>
      <c r="F22" s="53">
        <v>1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2</v>
      </c>
      <c r="F23" s="53">
        <v>0</v>
      </c>
      <c r="G23" s="53">
        <v>0</v>
      </c>
      <c r="H23" s="53">
        <v>0</v>
      </c>
      <c r="I23" s="53">
        <v>0</v>
      </c>
      <c r="J23" s="53">
        <v>1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7</v>
      </c>
      <c r="C24" s="53">
        <v>9</v>
      </c>
      <c r="D24" s="53">
        <v>0</v>
      </c>
      <c r="E24" s="53">
        <v>183</v>
      </c>
      <c r="F24" s="53">
        <v>3</v>
      </c>
      <c r="G24" s="53">
        <v>53</v>
      </c>
      <c r="H24" s="53">
        <v>365</v>
      </c>
      <c r="I24" s="53">
        <v>59</v>
      </c>
      <c r="J24" s="53">
        <v>23</v>
      </c>
      <c r="K24" s="53">
        <v>8</v>
      </c>
      <c r="L24" s="53">
        <v>15</v>
      </c>
      <c r="M24" s="53">
        <v>22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3</v>
      </c>
      <c r="F25" s="53">
        <v>1</v>
      </c>
      <c r="G25" s="53">
        <v>1</v>
      </c>
      <c r="H25" s="53">
        <v>0</v>
      </c>
      <c r="I25" s="53">
        <v>0</v>
      </c>
      <c r="J25" s="53">
        <v>0</v>
      </c>
      <c r="K25" s="53">
        <v>1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16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3</v>
      </c>
      <c r="F28" s="53">
        <v>0</v>
      </c>
      <c r="G28" s="53">
        <v>1</v>
      </c>
      <c r="H28" s="53">
        <v>1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4</v>
      </c>
      <c r="F29" s="53">
        <v>2</v>
      </c>
      <c r="G29" s="53">
        <v>1</v>
      </c>
      <c r="H29" s="53">
        <v>0</v>
      </c>
      <c r="I29" s="53">
        <v>0</v>
      </c>
      <c r="J29" s="53">
        <v>1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27</v>
      </c>
      <c r="F30" s="53">
        <v>1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5</v>
      </c>
      <c r="F31" s="53">
        <v>0</v>
      </c>
      <c r="G31" s="53">
        <v>0</v>
      </c>
      <c r="H31" s="53">
        <v>1</v>
      </c>
      <c r="I31" s="53">
        <v>0</v>
      </c>
      <c r="J31" s="53">
        <v>2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1</v>
      </c>
      <c r="F32" s="53">
        <v>0</v>
      </c>
      <c r="G32" s="53">
        <v>1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14</v>
      </c>
      <c r="F33" s="53">
        <v>0</v>
      </c>
      <c r="G33" s="53">
        <v>1</v>
      </c>
      <c r="H33" s="53">
        <v>6</v>
      </c>
      <c r="I33" s="53">
        <v>0</v>
      </c>
      <c r="J33" s="53">
        <v>5</v>
      </c>
      <c r="K33" s="53">
        <v>0</v>
      </c>
      <c r="L33" s="53">
        <v>3</v>
      </c>
      <c r="M33" s="53">
        <v>2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2</v>
      </c>
      <c r="C35" s="53">
        <v>2</v>
      </c>
      <c r="D35" s="53">
        <v>0</v>
      </c>
      <c r="E35" s="53">
        <v>38</v>
      </c>
      <c r="F35" s="53">
        <v>1</v>
      </c>
      <c r="G35" s="53">
        <v>5</v>
      </c>
      <c r="H35" s="53">
        <v>2</v>
      </c>
      <c r="I35" s="53">
        <v>0</v>
      </c>
      <c r="J35" s="53">
        <v>0</v>
      </c>
      <c r="K35" s="53">
        <v>0</v>
      </c>
      <c r="L35" s="53">
        <v>1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18</v>
      </c>
      <c r="F36" s="53">
        <v>2</v>
      </c>
      <c r="G36" s="53">
        <v>1</v>
      </c>
      <c r="H36" s="53">
        <v>1</v>
      </c>
      <c r="I36" s="53">
        <v>0</v>
      </c>
      <c r="J36" s="53">
        <v>0</v>
      </c>
      <c r="K36" s="53">
        <v>2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15</v>
      </c>
      <c r="F37" s="53">
        <v>2</v>
      </c>
      <c r="G37" s="53">
        <v>1</v>
      </c>
      <c r="H37" s="53">
        <v>3</v>
      </c>
      <c r="I37" s="53">
        <v>1</v>
      </c>
      <c r="J37" s="53">
        <v>1</v>
      </c>
      <c r="K37" s="53">
        <v>0</v>
      </c>
      <c r="L37" s="53">
        <v>1</v>
      </c>
      <c r="M37" s="53">
        <v>4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26</v>
      </c>
      <c r="F38" s="53">
        <v>5</v>
      </c>
      <c r="G38" s="53">
        <v>0</v>
      </c>
      <c r="H38" s="53">
        <v>0</v>
      </c>
      <c r="I38" s="53">
        <v>0</v>
      </c>
      <c r="J38" s="53">
        <v>1</v>
      </c>
      <c r="K38" s="53">
        <v>0</v>
      </c>
      <c r="L38" s="53">
        <v>6</v>
      </c>
      <c r="M38" s="53">
        <v>2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17</v>
      </c>
      <c r="F39" s="53">
        <v>3</v>
      </c>
      <c r="G39" s="53">
        <v>0</v>
      </c>
      <c r="H39" s="53">
        <v>1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1</v>
      </c>
      <c r="F40" s="53">
        <v>0</v>
      </c>
      <c r="G40" s="53">
        <v>0</v>
      </c>
      <c r="H40" s="53">
        <v>1</v>
      </c>
      <c r="I40" s="53">
        <v>0</v>
      </c>
      <c r="J40" s="53">
        <v>0</v>
      </c>
      <c r="K40" s="53">
        <v>0</v>
      </c>
      <c r="L40" s="53">
        <v>1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7</v>
      </c>
      <c r="F41" s="53">
        <v>0</v>
      </c>
      <c r="G41" s="53">
        <v>0</v>
      </c>
      <c r="H41" s="53">
        <v>0</v>
      </c>
      <c r="I41" s="53">
        <v>0</v>
      </c>
      <c r="J41" s="53">
        <v>1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0</v>
      </c>
      <c r="E42" s="53">
        <v>178</v>
      </c>
      <c r="F42" s="53">
        <v>28</v>
      </c>
      <c r="G42" s="53">
        <v>9</v>
      </c>
      <c r="H42" s="53">
        <v>33</v>
      </c>
      <c r="I42" s="53">
        <v>0</v>
      </c>
      <c r="J42" s="53">
        <v>3</v>
      </c>
      <c r="K42" s="53">
        <v>4</v>
      </c>
      <c r="L42" s="53">
        <v>15</v>
      </c>
      <c r="M42" s="53">
        <v>12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38</v>
      </c>
      <c r="F43" s="53">
        <v>0</v>
      </c>
      <c r="G43" s="53">
        <v>0</v>
      </c>
      <c r="H43" s="53">
        <v>2</v>
      </c>
      <c r="I43" s="53">
        <v>1</v>
      </c>
      <c r="J43" s="53">
        <v>2</v>
      </c>
      <c r="K43" s="53">
        <v>5</v>
      </c>
      <c r="L43" s="53">
        <v>2</v>
      </c>
      <c r="M43" s="53">
        <v>1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6</v>
      </c>
      <c r="F44" s="53">
        <v>0</v>
      </c>
      <c r="G44" s="53">
        <v>0</v>
      </c>
      <c r="H44" s="53">
        <v>0</v>
      </c>
      <c r="I44" s="53">
        <v>1</v>
      </c>
      <c r="J44" s="53">
        <v>2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5</v>
      </c>
      <c r="F45" s="53">
        <v>0</v>
      </c>
      <c r="G45" s="53">
        <v>1</v>
      </c>
      <c r="H45" s="53">
        <v>0</v>
      </c>
      <c r="I45" s="53">
        <v>0</v>
      </c>
      <c r="J45" s="53">
        <v>1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5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2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5</v>
      </c>
      <c r="F47" s="53">
        <v>1</v>
      </c>
      <c r="G47" s="53">
        <v>1</v>
      </c>
      <c r="H47" s="53">
        <v>0</v>
      </c>
      <c r="I47" s="53">
        <v>0</v>
      </c>
      <c r="J47" s="53">
        <v>0</v>
      </c>
      <c r="K47" s="53">
        <v>1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8</v>
      </c>
      <c r="F48" s="53">
        <v>4</v>
      </c>
      <c r="G48" s="53">
        <v>0</v>
      </c>
      <c r="H48" s="53">
        <v>0</v>
      </c>
      <c r="I48" s="53">
        <v>0</v>
      </c>
      <c r="J48" s="53">
        <v>1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14</v>
      </c>
      <c r="F49" s="53">
        <v>2</v>
      </c>
      <c r="G49" s="53">
        <v>1</v>
      </c>
      <c r="H49" s="53">
        <v>7</v>
      </c>
      <c r="I49" s="53">
        <v>0</v>
      </c>
      <c r="J49" s="53">
        <v>3</v>
      </c>
      <c r="K49" s="53">
        <v>1</v>
      </c>
      <c r="L49" s="53">
        <v>1</v>
      </c>
      <c r="M49" s="53">
        <v>1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1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3</v>
      </c>
      <c r="F51" s="53">
        <v>1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2</v>
      </c>
      <c r="F52" s="53">
        <v>0</v>
      </c>
      <c r="G52" s="53">
        <v>0</v>
      </c>
      <c r="H52" s="53">
        <v>0</v>
      </c>
      <c r="I52" s="53">
        <v>0</v>
      </c>
      <c r="J52" s="53">
        <v>1</v>
      </c>
      <c r="K52" s="53">
        <v>0</v>
      </c>
      <c r="L52" s="53">
        <v>1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9</v>
      </c>
      <c r="F53" s="53">
        <v>4</v>
      </c>
      <c r="G53" s="53">
        <v>0</v>
      </c>
      <c r="H53" s="53">
        <v>0</v>
      </c>
      <c r="I53" s="53">
        <v>0</v>
      </c>
      <c r="J53" s="53">
        <v>0</v>
      </c>
      <c r="K53" s="53">
        <v>2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2</v>
      </c>
      <c r="F54" s="53">
        <v>1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4</v>
      </c>
      <c r="C55" s="53">
        <v>4</v>
      </c>
      <c r="D55" s="53">
        <v>0</v>
      </c>
      <c r="E55" s="53">
        <v>156</v>
      </c>
      <c r="F55" s="53">
        <v>1</v>
      </c>
      <c r="G55" s="53">
        <v>24</v>
      </c>
      <c r="H55" s="53">
        <v>65</v>
      </c>
      <c r="I55" s="53">
        <v>9</v>
      </c>
      <c r="J55" s="53">
        <v>23</v>
      </c>
      <c r="K55" s="53">
        <v>8</v>
      </c>
      <c r="L55" s="53">
        <v>7</v>
      </c>
      <c r="M55" s="53">
        <v>10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1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4</v>
      </c>
      <c r="F58" s="53">
        <v>3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3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2</v>
      </c>
      <c r="F60" s="53">
        <v>0</v>
      </c>
      <c r="G60" s="53">
        <v>0</v>
      </c>
      <c r="H60" s="53">
        <v>1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14</v>
      </c>
      <c r="F61" s="53">
        <v>1</v>
      </c>
      <c r="G61" s="53">
        <v>1</v>
      </c>
      <c r="H61" s="53">
        <v>1</v>
      </c>
      <c r="I61" s="53">
        <v>1</v>
      </c>
      <c r="J61" s="53">
        <v>0</v>
      </c>
      <c r="K61" s="53">
        <v>0</v>
      </c>
      <c r="L61" s="53">
        <v>3</v>
      </c>
      <c r="M61" s="53">
        <v>0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5</v>
      </c>
      <c r="F62" s="53">
        <v>0</v>
      </c>
      <c r="G62" s="53">
        <v>0</v>
      </c>
      <c r="H62" s="53">
        <v>0</v>
      </c>
      <c r="I62" s="53">
        <v>1</v>
      </c>
      <c r="J62" s="53">
        <v>2</v>
      </c>
      <c r="K62" s="53">
        <v>0</v>
      </c>
      <c r="L62" s="53">
        <v>2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1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11</v>
      </c>
      <c r="F64" s="53">
        <v>2</v>
      </c>
      <c r="G64" s="53">
        <v>0</v>
      </c>
      <c r="H64" s="53">
        <v>2</v>
      </c>
      <c r="I64" s="53">
        <v>2</v>
      </c>
      <c r="J64" s="53">
        <v>0</v>
      </c>
      <c r="K64" s="53">
        <v>1</v>
      </c>
      <c r="L64" s="53">
        <v>1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7</v>
      </c>
      <c r="F65" s="53">
        <v>0</v>
      </c>
      <c r="G65" s="53">
        <v>1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11</v>
      </c>
      <c r="F66" s="53">
        <v>4</v>
      </c>
      <c r="G66" s="53">
        <v>0</v>
      </c>
      <c r="H66" s="53">
        <v>0</v>
      </c>
      <c r="I66" s="53">
        <v>0</v>
      </c>
      <c r="J66" s="53">
        <v>1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3</v>
      </c>
      <c r="F68" s="53">
        <v>1</v>
      </c>
      <c r="G68" s="53">
        <v>0</v>
      </c>
      <c r="H68" s="53">
        <v>0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37</v>
      </c>
      <c r="F70" s="53">
        <v>9</v>
      </c>
      <c r="G70" s="53">
        <v>1</v>
      </c>
      <c r="H70" s="53">
        <v>5</v>
      </c>
      <c r="I70" s="53">
        <v>0</v>
      </c>
      <c r="J70" s="53">
        <v>0</v>
      </c>
      <c r="K70" s="53">
        <v>1</v>
      </c>
      <c r="L70" s="53">
        <v>7</v>
      </c>
      <c r="M70" s="53">
        <v>0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1</v>
      </c>
      <c r="C71" s="53">
        <v>1</v>
      </c>
      <c r="D71" s="53">
        <v>0</v>
      </c>
      <c r="E71" s="53">
        <v>57</v>
      </c>
      <c r="F71" s="53">
        <v>7</v>
      </c>
      <c r="G71" s="53">
        <v>5</v>
      </c>
      <c r="H71" s="53">
        <v>5</v>
      </c>
      <c r="I71" s="53">
        <v>0</v>
      </c>
      <c r="J71" s="53">
        <v>2</v>
      </c>
      <c r="K71" s="53">
        <v>2</v>
      </c>
      <c r="L71" s="53">
        <v>1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26</v>
      </c>
      <c r="F72" s="53">
        <v>10</v>
      </c>
      <c r="G72" s="53">
        <v>1</v>
      </c>
      <c r="H72" s="53">
        <v>0</v>
      </c>
      <c r="I72" s="53">
        <v>0</v>
      </c>
      <c r="J72" s="53">
        <v>1</v>
      </c>
      <c r="K72" s="53">
        <v>2</v>
      </c>
      <c r="L72" s="53">
        <v>1</v>
      </c>
      <c r="M72" s="53">
        <v>1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88</v>
      </c>
      <c r="F73" s="53">
        <v>5</v>
      </c>
      <c r="G73" s="53">
        <v>16</v>
      </c>
      <c r="H73" s="53">
        <v>6</v>
      </c>
      <c r="I73" s="53">
        <v>0</v>
      </c>
      <c r="J73" s="53">
        <v>3</v>
      </c>
      <c r="K73" s="53">
        <v>0</v>
      </c>
      <c r="L73" s="53">
        <v>20</v>
      </c>
      <c r="M73" s="53">
        <v>14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1</v>
      </c>
      <c r="C74" s="53">
        <v>1</v>
      </c>
      <c r="D74" s="53">
        <v>0</v>
      </c>
      <c r="E74" s="53">
        <v>137</v>
      </c>
      <c r="F74" s="53">
        <v>3</v>
      </c>
      <c r="G74" s="53">
        <v>27</v>
      </c>
      <c r="H74" s="53">
        <v>177</v>
      </c>
      <c r="I74" s="53">
        <v>41</v>
      </c>
      <c r="J74" s="53">
        <v>20</v>
      </c>
      <c r="K74" s="53">
        <v>4</v>
      </c>
      <c r="L74" s="53">
        <v>26</v>
      </c>
      <c r="M74" s="53">
        <v>14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4</v>
      </c>
      <c r="F76" s="53">
        <v>1</v>
      </c>
      <c r="G76" s="53">
        <v>0</v>
      </c>
      <c r="H76" s="53">
        <v>0</v>
      </c>
      <c r="I76" s="53">
        <v>0</v>
      </c>
      <c r="J76" s="53">
        <v>1</v>
      </c>
      <c r="K76" s="53">
        <v>1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6</v>
      </c>
      <c r="F77" s="53">
        <v>2</v>
      </c>
      <c r="G77" s="53">
        <v>0</v>
      </c>
      <c r="H77" s="53">
        <v>0</v>
      </c>
      <c r="I77" s="53">
        <v>0</v>
      </c>
      <c r="J77" s="53">
        <v>0</v>
      </c>
      <c r="K77" s="53">
        <v>2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94</v>
      </c>
      <c r="F78" s="53">
        <v>8</v>
      </c>
      <c r="G78" s="53">
        <v>15</v>
      </c>
      <c r="H78" s="53">
        <v>18</v>
      </c>
      <c r="I78" s="53">
        <v>1</v>
      </c>
      <c r="J78" s="53">
        <v>10</v>
      </c>
      <c r="K78" s="53">
        <v>3</v>
      </c>
      <c r="L78" s="53">
        <v>7</v>
      </c>
      <c r="M78" s="53">
        <v>7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1</v>
      </c>
      <c r="C80" s="53">
        <v>1</v>
      </c>
      <c r="D80" s="53">
        <v>0</v>
      </c>
      <c r="E80" s="53">
        <v>2</v>
      </c>
      <c r="F80" s="53">
        <v>0</v>
      </c>
      <c r="G80" s="53">
        <v>0</v>
      </c>
      <c r="H80" s="53">
        <v>2</v>
      </c>
      <c r="I80" s="53">
        <v>0</v>
      </c>
      <c r="J80" s="53">
        <v>0</v>
      </c>
      <c r="K80" s="53">
        <v>1</v>
      </c>
      <c r="L80" s="53">
        <v>0</v>
      </c>
      <c r="M80" s="53">
        <v>1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1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4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1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2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1</v>
      </c>
      <c r="C84" s="53">
        <v>1</v>
      </c>
      <c r="D84" s="53">
        <v>0</v>
      </c>
      <c r="E84" s="53">
        <v>79</v>
      </c>
      <c r="F84" s="53">
        <v>0</v>
      </c>
      <c r="G84" s="53">
        <v>26</v>
      </c>
      <c r="H84" s="53">
        <v>56</v>
      </c>
      <c r="I84" s="53">
        <v>10</v>
      </c>
      <c r="J84" s="53">
        <v>10</v>
      </c>
      <c r="K84" s="53">
        <v>1</v>
      </c>
      <c r="L84" s="53">
        <v>13</v>
      </c>
      <c r="M84" s="53">
        <v>3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3</v>
      </c>
      <c r="F85" s="53">
        <v>0</v>
      </c>
      <c r="G85" s="53">
        <v>0</v>
      </c>
      <c r="H85" s="53">
        <v>2</v>
      </c>
      <c r="I85" s="53">
        <v>0</v>
      </c>
      <c r="J85" s="53">
        <v>0</v>
      </c>
      <c r="K85" s="53">
        <v>1</v>
      </c>
      <c r="L85" s="53">
        <v>1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7</v>
      </c>
      <c r="F86" s="53">
        <v>0</v>
      </c>
      <c r="G86" s="53">
        <v>2</v>
      </c>
      <c r="H86" s="53">
        <v>0</v>
      </c>
      <c r="I86" s="53">
        <v>0</v>
      </c>
      <c r="J86" s="53">
        <v>0</v>
      </c>
      <c r="K86" s="53">
        <v>2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1</v>
      </c>
      <c r="C87" s="53">
        <v>1</v>
      </c>
      <c r="D87" s="53">
        <v>0</v>
      </c>
      <c r="E87" s="53">
        <v>31</v>
      </c>
      <c r="F87" s="53">
        <v>5</v>
      </c>
      <c r="G87" s="53">
        <v>2</v>
      </c>
      <c r="H87" s="53">
        <v>3</v>
      </c>
      <c r="I87" s="53">
        <v>0</v>
      </c>
      <c r="J87" s="53">
        <v>3</v>
      </c>
      <c r="K87" s="53">
        <v>2</v>
      </c>
      <c r="L87" s="53">
        <v>0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2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1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27</v>
      </c>
      <c r="F89" s="53">
        <v>8</v>
      </c>
      <c r="G89" s="53">
        <v>0</v>
      </c>
      <c r="H89" s="53">
        <v>0</v>
      </c>
      <c r="I89" s="53">
        <v>0</v>
      </c>
      <c r="J89" s="53">
        <v>1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83</v>
      </c>
      <c r="F90" s="53">
        <v>4</v>
      </c>
      <c r="G90" s="53">
        <v>6</v>
      </c>
      <c r="H90" s="53">
        <v>9</v>
      </c>
      <c r="I90" s="53">
        <v>0</v>
      </c>
      <c r="J90" s="53">
        <v>12</v>
      </c>
      <c r="K90" s="53">
        <v>2</v>
      </c>
      <c r="L90" s="53">
        <v>4</v>
      </c>
      <c r="M90" s="53">
        <v>3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1</v>
      </c>
      <c r="C91" s="53">
        <v>1</v>
      </c>
      <c r="D91" s="53">
        <v>0</v>
      </c>
      <c r="E91" s="53">
        <v>52</v>
      </c>
      <c r="F91" s="53">
        <v>9</v>
      </c>
      <c r="G91" s="53">
        <v>3</v>
      </c>
      <c r="H91" s="53">
        <v>5</v>
      </c>
      <c r="I91" s="53">
        <v>0</v>
      </c>
      <c r="J91" s="53">
        <v>2</v>
      </c>
      <c r="K91" s="53">
        <v>6</v>
      </c>
      <c r="L91" s="53">
        <v>0</v>
      </c>
      <c r="M91" s="53">
        <v>1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6</v>
      </c>
      <c r="C92" s="53">
        <v>10</v>
      </c>
      <c r="D92" s="53">
        <v>0</v>
      </c>
      <c r="E92" s="53">
        <v>407</v>
      </c>
      <c r="F92" s="53">
        <v>1</v>
      </c>
      <c r="G92" s="53">
        <v>87</v>
      </c>
      <c r="H92" s="53">
        <v>463</v>
      </c>
      <c r="I92" s="53">
        <v>92</v>
      </c>
      <c r="J92" s="53">
        <v>25</v>
      </c>
      <c r="K92" s="53">
        <v>23</v>
      </c>
      <c r="L92" s="53">
        <v>34</v>
      </c>
      <c r="M92" s="53">
        <v>30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2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2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5</v>
      </c>
      <c r="C95" s="53">
        <v>6</v>
      </c>
      <c r="D95" s="53">
        <v>0</v>
      </c>
      <c r="E95" s="53">
        <v>103</v>
      </c>
      <c r="F95" s="53">
        <v>2</v>
      </c>
      <c r="G95" s="53">
        <v>9</v>
      </c>
      <c r="H95" s="53">
        <v>23</v>
      </c>
      <c r="I95" s="53">
        <v>3</v>
      </c>
      <c r="J95" s="53">
        <v>12</v>
      </c>
      <c r="K95" s="53">
        <v>1</v>
      </c>
      <c r="L95" s="53">
        <v>1</v>
      </c>
      <c r="M95" s="53">
        <v>6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6</v>
      </c>
      <c r="F96" s="53">
        <v>2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12</v>
      </c>
      <c r="F97" s="53">
        <v>2</v>
      </c>
      <c r="G97" s="53">
        <v>1</v>
      </c>
      <c r="H97" s="53">
        <v>3</v>
      </c>
      <c r="I97" s="53">
        <v>1</v>
      </c>
      <c r="J97" s="53">
        <v>1</v>
      </c>
      <c r="K97" s="53">
        <v>4</v>
      </c>
      <c r="L97" s="53">
        <v>2</v>
      </c>
      <c r="M97" s="53">
        <v>4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19</v>
      </c>
      <c r="F98" s="53">
        <v>3</v>
      </c>
      <c r="G98" s="53">
        <v>1</v>
      </c>
      <c r="H98" s="53">
        <v>2</v>
      </c>
      <c r="I98" s="53">
        <v>0</v>
      </c>
      <c r="J98" s="53">
        <v>3</v>
      </c>
      <c r="K98" s="53">
        <v>0</v>
      </c>
      <c r="L98" s="53">
        <v>5</v>
      </c>
      <c r="M98" s="53">
        <v>2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3</v>
      </c>
      <c r="F99" s="53">
        <v>2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1</v>
      </c>
      <c r="C100" s="53">
        <v>1</v>
      </c>
      <c r="D100" s="53">
        <v>0</v>
      </c>
      <c r="E100" s="53">
        <v>6</v>
      </c>
      <c r="F100" s="53">
        <v>3</v>
      </c>
      <c r="G100" s="53">
        <v>0</v>
      </c>
      <c r="H100" s="53">
        <v>1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3</v>
      </c>
      <c r="F101" s="53">
        <v>1</v>
      </c>
      <c r="G101" s="53">
        <v>0</v>
      </c>
      <c r="H101" s="53">
        <v>2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4</v>
      </c>
      <c r="C102" s="53">
        <v>4</v>
      </c>
      <c r="D102" s="53">
        <v>0</v>
      </c>
      <c r="E102" s="53">
        <v>104</v>
      </c>
      <c r="F102" s="53">
        <v>3</v>
      </c>
      <c r="G102" s="53">
        <v>11</v>
      </c>
      <c r="H102" s="53">
        <v>21</v>
      </c>
      <c r="I102" s="53">
        <v>2</v>
      </c>
      <c r="J102" s="53">
        <v>16</v>
      </c>
      <c r="K102" s="53">
        <v>4</v>
      </c>
      <c r="L102" s="53">
        <v>4</v>
      </c>
      <c r="M102" s="53">
        <v>0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14</v>
      </c>
      <c r="F103" s="53">
        <v>0</v>
      </c>
      <c r="G103" s="53">
        <v>0</v>
      </c>
      <c r="H103" s="53">
        <v>8</v>
      </c>
      <c r="I103" s="53">
        <v>2</v>
      </c>
      <c r="J103" s="53">
        <v>3</v>
      </c>
      <c r="K103" s="53">
        <v>0</v>
      </c>
      <c r="L103" s="53">
        <v>3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1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13</v>
      </c>
      <c r="F105" s="53">
        <v>1</v>
      </c>
      <c r="G105" s="53">
        <v>0</v>
      </c>
      <c r="H105" s="53">
        <v>0</v>
      </c>
      <c r="I105" s="53">
        <v>0</v>
      </c>
      <c r="J105" s="53">
        <v>3</v>
      </c>
      <c r="K105" s="53">
        <v>1</v>
      </c>
      <c r="L105" s="53">
        <v>0</v>
      </c>
      <c r="M105" s="53">
        <v>1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3</v>
      </c>
      <c r="F106" s="53">
        <v>2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12</v>
      </c>
      <c r="F107" s="53">
        <v>2</v>
      </c>
      <c r="G107" s="53">
        <v>1</v>
      </c>
      <c r="H107" s="53">
        <v>0</v>
      </c>
      <c r="I107" s="53">
        <v>0</v>
      </c>
      <c r="J107" s="53">
        <v>1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10</v>
      </c>
      <c r="C108" s="53">
        <v>11</v>
      </c>
      <c r="D108" s="53">
        <v>0</v>
      </c>
      <c r="E108" s="53">
        <v>534</v>
      </c>
      <c r="F108" s="53">
        <v>8</v>
      </c>
      <c r="G108" s="53">
        <v>184</v>
      </c>
      <c r="H108" s="53">
        <v>394</v>
      </c>
      <c r="I108" s="53">
        <v>96</v>
      </c>
      <c r="J108" s="53">
        <v>97</v>
      </c>
      <c r="K108" s="53">
        <v>14</v>
      </c>
      <c r="L108" s="53">
        <v>21</v>
      </c>
      <c r="M108" s="53">
        <v>6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1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9</v>
      </c>
      <c r="F110" s="53">
        <v>5</v>
      </c>
      <c r="G110" s="53">
        <v>0</v>
      </c>
      <c r="H110" s="53">
        <v>1</v>
      </c>
      <c r="I110" s="53">
        <v>1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3</v>
      </c>
      <c r="F111" s="53">
        <v>0</v>
      </c>
      <c r="G111" s="53">
        <v>1</v>
      </c>
      <c r="H111" s="53">
        <v>1</v>
      </c>
      <c r="I111" s="53">
        <v>0</v>
      </c>
      <c r="J111" s="53">
        <v>0</v>
      </c>
      <c r="K111" s="53">
        <v>1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3</v>
      </c>
      <c r="F112" s="53">
        <v>1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13</v>
      </c>
      <c r="F113" s="53">
        <v>5</v>
      </c>
      <c r="G113" s="53">
        <v>1</v>
      </c>
      <c r="H113" s="53">
        <v>0</v>
      </c>
      <c r="I113" s="53">
        <v>1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11</v>
      </c>
      <c r="F114" s="53">
        <v>1</v>
      </c>
      <c r="G114" s="53">
        <v>0</v>
      </c>
      <c r="H114" s="53">
        <v>1</v>
      </c>
      <c r="I114" s="53">
        <v>0</v>
      </c>
      <c r="J114" s="53">
        <v>1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1</v>
      </c>
      <c r="F115" s="53">
        <v>0</v>
      </c>
      <c r="G115" s="53">
        <v>0</v>
      </c>
      <c r="H115" s="53">
        <v>0</v>
      </c>
      <c r="I115" s="53">
        <v>0</v>
      </c>
      <c r="J115" s="53">
        <v>3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2</v>
      </c>
      <c r="C116" s="53">
        <v>2</v>
      </c>
      <c r="D116" s="53">
        <v>0</v>
      </c>
      <c r="E116" s="53">
        <v>34</v>
      </c>
      <c r="F116" s="53">
        <v>1</v>
      </c>
      <c r="G116" s="53">
        <v>1</v>
      </c>
      <c r="H116" s="53">
        <v>2</v>
      </c>
      <c r="I116" s="53">
        <v>1</v>
      </c>
      <c r="J116" s="53">
        <v>2</v>
      </c>
      <c r="K116" s="53">
        <v>1</v>
      </c>
      <c r="L116" s="53">
        <v>12</v>
      </c>
      <c r="M116" s="53">
        <v>7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1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1</v>
      </c>
      <c r="F118" s="53">
        <v>1</v>
      </c>
      <c r="G118" s="53">
        <v>1</v>
      </c>
      <c r="H118" s="53">
        <v>1</v>
      </c>
      <c r="I118" s="53">
        <v>0</v>
      </c>
      <c r="J118" s="53">
        <v>1</v>
      </c>
      <c r="K118" s="53">
        <v>1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1</v>
      </c>
      <c r="C119" s="53">
        <v>1</v>
      </c>
      <c r="D119" s="53">
        <v>0</v>
      </c>
      <c r="E119" s="53">
        <v>17</v>
      </c>
      <c r="F119" s="53">
        <v>1</v>
      </c>
      <c r="G119" s="53">
        <v>0</v>
      </c>
      <c r="H119" s="53">
        <v>1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6</v>
      </c>
      <c r="F120" s="53">
        <v>0</v>
      </c>
      <c r="G120" s="53">
        <v>0</v>
      </c>
      <c r="H120" s="53">
        <v>0</v>
      </c>
      <c r="I120" s="53">
        <v>1</v>
      </c>
      <c r="J120" s="53">
        <v>0</v>
      </c>
      <c r="K120" s="53">
        <v>1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1</v>
      </c>
      <c r="C121" s="53">
        <v>1</v>
      </c>
      <c r="D121" s="53">
        <v>0</v>
      </c>
      <c r="E121" s="53">
        <v>30</v>
      </c>
      <c r="F121" s="53">
        <v>1</v>
      </c>
      <c r="G121" s="53">
        <v>3</v>
      </c>
      <c r="H121" s="53">
        <v>4</v>
      </c>
      <c r="I121" s="53">
        <v>0</v>
      </c>
      <c r="J121" s="53">
        <v>2</v>
      </c>
      <c r="K121" s="53">
        <v>0</v>
      </c>
      <c r="L121" s="53">
        <v>1</v>
      </c>
      <c r="M121" s="53">
        <v>2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3</v>
      </c>
      <c r="F122" s="53">
        <v>1</v>
      </c>
      <c r="G122" s="53">
        <v>0</v>
      </c>
      <c r="H122" s="53">
        <v>1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5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7</v>
      </c>
      <c r="F125" s="53">
        <v>0</v>
      </c>
      <c r="G125" s="53">
        <v>0</v>
      </c>
      <c r="H125" s="53">
        <v>0</v>
      </c>
      <c r="I125" s="53">
        <v>0</v>
      </c>
      <c r="J125" s="53">
        <v>1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6</v>
      </c>
      <c r="F126" s="53">
        <v>1</v>
      </c>
      <c r="G126" s="53">
        <v>1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2</v>
      </c>
      <c r="F127" s="53">
        <v>1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5</v>
      </c>
      <c r="F128" s="53">
        <v>4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1</v>
      </c>
      <c r="I129" s="53">
        <v>0</v>
      </c>
      <c r="J129" s="53">
        <v>1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15</v>
      </c>
      <c r="F130" s="53">
        <v>1</v>
      </c>
      <c r="G130" s="53">
        <v>1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1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0</v>
      </c>
      <c r="G132" s="53">
        <v>0</v>
      </c>
      <c r="H132" s="53">
        <v>0</v>
      </c>
      <c r="I132" s="53">
        <v>0</v>
      </c>
      <c r="J132" s="53">
        <v>1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4</v>
      </c>
      <c r="F133" s="53">
        <v>1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2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1</v>
      </c>
      <c r="C134" s="53">
        <v>1</v>
      </c>
      <c r="D134" s="53">
        <v>0</v>
      </c>
      <c r="E134" s="53">
        <v>12</v>
      </c>
      <c r="F134" s="53">
        <v>1</v>
      </c>
      <c r="G134" s="53">
        <v>1</v>
      </c>
      <c r="H134" s="53">
        <v>1</v>
      </c>
      <c r="I134" s="53">
        <v>1</v>
      </c>
      <c r="J134" s="53">
        <v>2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13</v>
      </c>
      <c r="F135" s="53">
        <v>1</v>
      </c>
      <c r="G135" s="53">
        <v>0</v>
      </c>
      <c r="H135" s="53">
        <v>0</v>
      </c>
      <c r="I135" s="53">
        <v>0</v>
      </c>
      <c r="J135" s="53">
        <v>0</v>
      </c>
      <c r="K135" s="53">
        <v>3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3</v>
      </c>
      <c r="F136" s="53">
        <v>1</v>
      </c>
      <c r="G136" s="53">
        <v>0</v>
      </c>
      <c r="H136" s="53">
        <v>1</v>
      </c>
      <c r="I136" s="53">
        <v>0</v>
      </c>
      <c r="J136" s="53">
        <v>1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2</v>
      </c>
      <c r="C137" s="53">
        <v>2</v>
      </c>
      <c r="D137" s="53">
        <v>0</v>
      </c>
      <c r="E137" s="53">
        <v>97</v>
      </c>
      <c r="F137" s="53">
        <v>12</v>
      </c>
      <c r="G137" s="53">
        <v>11</v>
      </c>
      <c r="H137" s="53">
        <v>23</v>
      </c>
      <c r="I137" s="53">
        <v>4</v>
      </c>
      <c r="J137" s="53">
        <v>10</v>
      </c>
      <c r="K137" s="53">
        <v>19</v>
      </c>
      <c r="L137" s="53">
        <v>5</v>
      </c>
      <c r="M137" s="53">
        <v>3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2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5</v>
      </c>
      <c r="F139" s="53">
        <v>0</v>
      </c>
      <c r="G139" s="53">
        <v>1</v>
      </c>
      <c r="H139" s="53">
        <v>4</v>
      </c>
      <c r="I139" s="53">
        <v>0</v>
      </c>
      <c r="J139" s="53">
        <v>1</v>
      </c>
      <c r="K139" s="53">
        <v>0</v>
      </c>
      <c r="L139" s="53">
        <v>0</v>
      </c>
      <c r="M139" s="53">
        <v>1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1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3</v>
      </c>
      <c r="F143" s="53">
        <v>3</v>
      </c>
      <c r="G143" s="53">
        <v>0</v>
      </c>
      <c r="H143" s="53">
        <v>0</v>
      </c>
      <c r="I143" s="53">
        <v>0</v>
      </c>
      <c r="J143" s="53">
        <v>1</v>
      </c>
      <c r="K143" s="53">
        <v>1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23</v>
      </c>
      <c r="F144" s="53">
        <v>0</v>
      </c>
      <c r="G144" s="53">
        <v>3</v>
      </c>
      <c r="H144" s="53">
        <v>4</v>
      </c>
      <c r="I144" s="53">
        <v>4</v>
      </c>
      <c r="J144" s="53">
        <v>1</v>
      </c>
      <c r="K144" s="53">
        <v>0</v>
      </c>
      <c r="L144" s="53">
        <v>0</v>
      </c>
      <c r="M144" s="53">
        <v>1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2</v>
      </c>
      <c r="F146" s="53">
        <v>0</v>
      </c>
      <c r="G146" s="53">
        <v>0</v>
      </c>
      <c r="H146" s="53">
        <v>0</v>
      </c>
      <c r="I146" s="53">
        <v>0</v>
      </c>
      <c r="J146" s="53">
        <v>1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8</v>
      </c>
      <c r="F147" s="53">
        <v>1</v>
      </c>
      <c r="G147" s="53">
        <v>1</v>
      </c>
      <c r="H147" s="53">
        <v>3</v>
      </c>
      <c r="I147" s="53">
        <v>1</v>
      </c>
      <c r="J147" s="53">
        <v>0</v>
      </c>
      <c r="K147" s="53">
        <v>0</v>
      </c>
      <c r="L147" s="53">
        <v>1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31</v>
      </c>
      <c r="F148" s="53">
        <v>5</v>
      </c>
      <c r="G148" s="53">
        <v>3</v>
      </c>
      <c r="H148" s="53">
        <v>2</v>
      </c>
      <c r="I148" s="53">
        <v>0</v>
      </c>
      <c r="J148" s="53">
        <v>4</v>
      </c>
      <c r="K148" s="53">
        <v>0</v>
      </c>
      <c r="L148" s="53">
        <v>3</v>
      </c>
      <c r="M148" s="53">
        <v>3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7</v>
      </c>
      <c r="F150" s="53">
        <v>1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1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1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5</v>
      </c>
      <c r="C153" s="53">
        <v>5</v>
      </c>
      <c r="D153" s="53">
        <v>0</v>
      </c>
      <c r="E153" s="53">
        <v>41</v>
      </c>
      <c r="F153" s="53">
        <v>5</v>
      </c>
      <c r="G153" s="53">
        <v>4</v>
      </c>
      <c r="H153" s="53">
        <v>30</v>
      </c>
      <c r="I153" s="53">
        <v>6</v>
      </c>
      <c r="J153" s="53">
        <v>1</v>
      </c>
      <c r="K153" s="53">
        <v>1</v>
      </c>
      <c r="L153" s="53">
        <v>8</v>
      </c>
      <c r="M153" s="53">
        <v>12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20</v>
      </c>
      <c r="F154" s="53">
        <v>1</v>
      </c>
      <c r="G154" s="53">
        <v>5</v>
      </c>
      <c r="H154" s="53">
        <v>8</v>
      </c>
      <c r="I154" s="53">
        <v>0</v>
      </c>
      <c r="J154" s="53">
        <v>1</v>
      </c>
      <c r="K154" s="53">
        <v>1</v>
      </c>
      <c r="L154" s="53">
        <v>5</v>
      </c>
      <c r="M154" s="53">
        <v>4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2</v>
      </c>
      <c r="C155" s="53">
        <v>2</v>
      </c>
      <c r="D155" s="53">
        <v>0</v>
      </c>
      <c r="E155" s="53">
        <v>29</v>
      </c>
      <c r="F155" s="53">
        <v>5</v>
      </c>
      <c r="G155" s="53">
        <v>4</v>
      </c>
      <c r="H155" s="53">
        <v>7</v>
      </c>
      <c r="I155" s="53">
        <v>1</v>
      </c>
      <c r="J155" s="53">
        <v>5</v>
      </c>
      <c r="K155" s="53">
        <v>2</v>
      </c>
      <c r="L155" s="53">
        <v>1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1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13</v>
      </c>
      <c r="F157" s="53">
        <v>3</v>
      </c>
      <c r="G157" s="53">
        <v>0</v>
      </c>
      <c r="H157" s="53">
        <v>1</v>
      </c>
      <c r="I157" s="53">
        <v>0</v>
      </c>
      <c r="J157" s="53">
        <v>1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1</v>
      </c>
      <c r="C158" s="53">
        <v>2</v>
      </c>
      <c r="D158" s="53">
        <v>0</v>
      </c>
      <c r="E158" s="53">
        <v>6</v>
      </c>
      <c r="F158" s="53">
        <v>3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3</v>
      </c>
      <c r="F159" s="53">
        <v>1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2</v>
      </c>
      <c r="C160" s="53">
        <v>2</v>
      </c>
      <c r="D160" s="53">
        <v>1</v>
      </c>
      <c r="E160" s="53">
        <v>117</v>
      </c>
      <c r="F160" s="53">
        <v>4</v>
      </c>
      <c r="G160" s="53">
        <v>25</v>
      </c>
      <c r="H160" s="53">
        <v>24</v>
      </c>
      <c r="I160" s="53">
        <v>2</v>
      </c>
      <c r="J160" s="53">
        <v>11</v>
      </c>
      <c r="K160" s="53">
        <v>10</v>
      </c>
      <c r="L160" s="53">
        <v>13</v>
      </c>
      <c r="M160" s="53">
        <v>13</v>
      </c>
      <c r="N160" s="53">
        <v>1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2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1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2</v>
      </c>
      <c r="F162" s="53">
        <v>0</v>
      </c>
      <c r="G162" s="53">
        <v>0</v>
      </c>
      <c r="H162" s="53">
        <v>1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6</v>
      </c>
      <c r="F163" s="53">
        <v>1</v>
      </c>
      <c r="G163" s="53">
        <v>1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3</v>
      </c>
      <c r="F164" s="53">
        <v>2</v>
      </c>
      <c r="G164" s="53">
        <v>0</v>
      </c>
      <c r="H164" s="53">
        <v>0</v>
      </c>
      <c r="I164" s="53">
        <v>0</v>
      </c>
      <c r="J164" s="53">
        <v>0</v>
      </c>
      <c r="K164" s="53">
        <v>1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19</v>
      </c>
      <c r="F166" s="53">
        <v>4</v>
      </c>
      <c r="G166" s="53">
        <v>3</v>
      </c>
      <c r="H166" s="53">
        <v>1</v>
      </c>
      <c r="I166" s="53">
        <v>1</v>
      </c>
      <c r="J166" s="53">
        <v>4</v>
      </c>
      <c r="K166" s="53">
        <v>0</v>
      </c>
      <c r="L166" s="53">
        <v>0</v>
      </c>
      <c r="M166" s="53">
        <v>1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5</v>
      </c>
      <c r="F167" s="53">
        <v>0</v>
      </c>
      <c r="G167" s="53">
        <v>0</v>
      </c>
      <c r="H167" s="53">
        <v>1</v>
      </c>
      <c r="I167" s="53">
        <v>0</v>
      </c>
      <c r="J167" s="53">
        <v>1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47</v>
      </c>
      <c r="F168" s="53">
        <v>0</v>
      </c>
      <c r="G168" s="53">
        <v>7</v>
      </c>
      <c r="H168" s="53">
        <v>16</v>
      </c>
      <c r="I168" s="53">
        <v>7</v>
      </c>
      <c r="J168" s="53">
        <v>3</v>
      </c>
      <c r="K168" s="53">
        <v>1</v>
      </c>
      <c r="L168" s="53">
        <v>7</v>
      </c>
      <c r="M168" s="53">
        <v>2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4</v>
      </c>
      <c r="C169" s="53">
        <v>4</v>
      </c>
      <c r="D169" s="53">
        <v>0</v>
      </c>
      <c r="E169" s="53">
        <v>98</v>
      </c>
      <c r="F169" s="53">
        <v>1</v>
      </c>
      <c r="G169" s="53">
        <v>16</v>
      </c>
      <c r="H169" s="53">
        <v>90</v>
      </c>
      <c r="I169" s="53">
        <v>17</v>
      </c>
      <c r="J169" s="53">
        <v>10</v>
      </c>
      <c r="K169" s="53">
        <v>4</v>
      </c>
      <c r="L169" s="53">
        <v>6</v>
      </c>
      <c r="M169" s="53">
        <v>9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1</v>
      </c>
      <c r="C170" s="53">
        <v>1</v>
      </c>
      <c r="D170" s="53">
        <v>0</v>
      </c>
      <c r="E170" s="53">
        <v>34</v>
      </c>
      <c r="F170" s="53">
        <v>0</v>
      </c>
      <c r="G170" s="53">
        <v>4</v>
      </c>
      <c r="H170" s="53">
        <v>6</v>
      </c>
      <c r="I170" s="53">
        <v>0</v>
      </c>
      <c r="J170" s="53">
        <v>2</v>
      </c>
      <c r="K170" s="53">
        <v>0</v>
      </c>
      <c r="L170" s="53">
        <v>8</v>
      </c>
      <c r="M170" s="53">
        <v>1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1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8</v>
      </c>
      <c r="F172" s="53">
        <v>4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2</v>
      </c>
      <c r="C174" s="53">
        <v>2</v>
      </c>
      <c r="D174" s="53">
        <v>0</v>
      </c>
      <c r="E174" s="53">
        <v>89</v>
      </c>
      <c r="F174" s="53">
        <v>5</v>
      </c>
      <c r="G174" s="53">
        <v>22</v>
      </c>
      <c r="H174" s="53">
        <v>43</v>
      </c>
      <c r="I174" s="53">
        <v>9</v>
      </c>
      <c r="J174" s="53">
        <v>11</v>
      </c>
      <c r="K174" s="53">
        <v>2</v>
      </c>
      <c r="L174" s="53">
        <v>2</v>
      </c>
      <c r="M174" s="53">
        <v>6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3</v>
      </c>
      <c r="F175" s="53">
        <v>1</v>
      </c>
      <c r="G175" s="53">
        <v>0</v>
      </c>
      <c r="H175" s="53">
        <v>0</v>
      </c>
      <c r="I175" s="53">
        <v>0</v>
      </c>
      <c r="J175" s="53">
        <v>0</v>
      </c>
      <c r="K175" s="53">
        <v>1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14</v>
      </c>
      <c r="F177" s="53">
        <v>3</v>
      </c>
      <c r="G177" s="53">
        <v>1</v>
      </c>
      <c r="H177" s="53">
        <v>1</v>
      </c>
      <c r="I177" s="53">
        <v>0</v>
      </c>
      <c r="J177" s="53">
        <v>0</v>
      </c>
      <c r="K177" s="53">
        <v>1</v>
      </c>
      <c r="L177" s="53">
        <v>1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5</v>
      </c>
      <c r="F178" s="53">
        <v>0</v>
      </c>
      <c r="G178" s="53">
        <v>2</v>
      </c>
      <c r="H178" s="53">
        <v>0</v>
      </c>
      <c r="I178" s="53">
        <v>0</v>
      </c>
      <c r="J178" s="53">
        <v>1</v>
      </c>
      <c r="K178" s="53">
        <v>1</v>
      </c>
      <c r="L178" s="53">
        <v>1</v>
      </c>
      <c r="M178" s="53">
        <v>1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2</v>
      </c>
      <c r="C179" s="53">
        <v>3</v>
      </c>
      <c r="D179" s="53">
        <v>0</v>
      </c>
      <c r="E179" s="53">
        <v>24</v>
      </c>
      <c r="F179" s="53">
        <v>2</v>
      </c>
      <c r="G179" s="53">
        <v>3</v>
      </c>
      <c r="H179" s="53">
        <v>8</v>
      </c>
      <c r="I179" s="53">
        <v>1</v>
      </c>
      <c r="J179" s="53">
        <v>5</v>
      </c>
      <c r="K179" s="53">
        <v>1</v>
      </c>
      <c r="L179" s="53">
        <v>1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1</v>
      </c>
      <c r="C181" s="53">
        <v>1</v>
      </c>
      <c r="D181" s="53">
        <v>0</v>
      </c>
      <c r="E181" s="53">
        <v>16</v>
      </c>
      <c r="F181" s="53">
        <v>8</v>
      </c>
      <c r="G181" s="53">
        <v>0</v>
      </c>
      <c r="H181" s="53">
        <v>0</v>
      </c>
      <c r="I181" s="53">
        <v>0</v>
      </c>
      <c r="J181" s="53">
        <v>2</v>
      </c>
      <c r="K181" s="53">
        <v>1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6</v>
      </c>
      <c r="F182" s="53">
        <v>1</v>
      </c>
      <c r="G182" s="53">
        <v>0</v>
      </c>
      <c r="H182" s="53">
        <v>0</v>
      </c>
      <c r="I182" s="53">
        <v>0</v>
      </c>
      <c r="J182" s="53">
        <v>1</v>
      </c>
      <c r="K182" s="53">
        <v>0</v>
      </c>
      <c r="L182" s="53">
        <v>0</v>
      </c>
      <c r="M182" s="53">
        <v>1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6</v>
      </c>
      <c r="F184" s="53">
        <v>2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2</v>
      </c>
      <c r="C185" s="53">
        <v>2</v>
      </c>
      <c r="D185" s="53">
        <v>0</v>
      </c>
      <c r="E185" s="53">
        <v>27</v>
      </c>
      <c r="F185" s="53">
        <v>1</v>
      </c>
      <c r="G185" s="53">
        <v>1</v>
      </c>
      <c r="H185" s="53">
        <v>0</v>
      </c>
      <c r="I185" s="53">
        <v>0</v>
      </c>
      <c r="J185" s="53">
        <v>4</v>
      </c>
      <c r="K185" s="53">
        <v>1</v>
      </c>
      <c r="L185" s="53">
        <v>11</v>
      </c>
      <c r="M185" s="53">
        <v>2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27</v>
      </c>
      <c r="F186" s="53">
        <v>0</v>
      </c>
      <c r="G186" s="53">
        <v>4</v>
      </c>
      <c r="H186" s="53">
        <v>4</v>
      </c>
      <c r="I186" s="53">
        <v>10</v>
      </c>
      <c r="J186" s="53">
        <v>2</v>
      </c>
      <c r="K186" s="53">
        <v>1</v>
      </c>
      <c r="L186" s="53">
        <v>0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9</v>
      </c>
      <c r="F187" s="53">
        <v>8</v>
      </c>
      <c r="G187" s="53">
        <v>0</v>
      </c>
      <c r="H187" s="53">
        <v>1</v>
      </c>
      <c r="I187" s="53">
        <v>0</v>
      </c>
      <c r="J187" s="53">
        <v>0</v>
      </c>
      <c r="K187" s="53">
        <v>1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4</v>
      </c>
      <c r="F188" s="53">
        <v>0</v>
      </c>
      <c r="G188" s="53">
        <v>0</v>
      </c>
      <c r="H188" s="53">
        <v>1</v>
      </c>
      <c r="I188" s="53">
        <v>0</v>
      </c>
      <c r="J188" s="53">
        <v>0</v>
      </c>
      <c r="K188" s="53">
        <v>0</v>
      </c>
      <c r="L188" s="53">
        <v>0</v>
      </c>
      <c r="M188" s="53">
        <v>1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13</v>
      </c>
      <c r="F189" s="53">
        <v>2</v>
      </c>
      <c r="G189" s="53">
        <v>1</v>
      </c>
      <c r="H189" s="53">
        <v>1</v>
      </c>
      <c r="I189" s="53">
        <v>0</v>
      </c>
      <c r="J189" s="53">
        <v>0</v>
      </c>
      <c r="K189" s="53">
        <v>2</v>
      </c>
      <c r="L189" s="53">
        <v>0</v>
      </c>
      <c r="M189" s="53">
        <v>1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2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12</v>
      </c>
      <c r="F191" s="53">
        <v>0</v>
      </c>
      <c r="G191" s="53">
        <v>1</v>
      </c>
      <c r="H191" s="53">
        <v>5</v>
      </c>
      <c r="I191" s="53">
        <v>1</v>
      </c>
      <c r="J191" s="53">
        <v>2</v>
      </c>
      <c r="K191" s="53">
        <v>1</v>
      </c>
      <c r="L191" s="53">
        <v>0</v>
      </c>
      <c r="M191" s="53">
        <v>1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20</v>
      </c>
      <c r="F192" s="53">
        <v>1</v>
      </c>
      <c r="G192" s="53">
        <v>0</v>
      </c>
      <c r="H192" s="53">
        <v>0</v>
      </c>
      <c r="I192" s="53">
        <v>0</v>
      </c>
      <c r="J192" s="53">
        <v>1</v>
      </c>
      <c r="K192" s="53">
        <v>1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17</v>
      </c>
      <c r="F193" s="53">
        <v>2</v>
      </c>
      <c r="G193" s="53">
        <v>2</v>
      </c>
      <c r="H193" s="53">
        <v>2</v>
      </c>
      <c r="I193" s="53">
        <v>0</v>
      </c>
      <c r="J193" s="53">
        <v>1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43</v>
      </c>
      <c r="F194" s="53">
        <v>0</v>
      </c>
      <c r="G194" s="53">
        <v>1</v>
      </c>
      <c r="H194" s="53">
        <v>0</v>
      </c>
      <c r="I194" s="53">
        <v>0</v>
      </c>
      <c r="J194" s="53">
        <v>5</v>
      </c>
      <c r="K194" s="53">
        <v>0</v>
      </c>
      <c r="L194" s="53">
        <v>3</v>
      </c>
      <c r="M194" s="53">
        <v>1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1</v>
      </c>
      <c r="C195" s="53">
        <v>1</v>
      </c>
      <c r="D195" s="53">
        <v>0</v>
      </c>
      <c r="E195" s="53">
        <v>2</v>
      </c>
      <c r="F195" s="53">
        <v>0</v>
      </c>
      <c r="G195" s="53">
        <v>0</v>
      </c>
      <c r="H195" s="53">
        <v>0</v>
      </c>
      <c r="I195" s="53">
        <v>1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5</v>
      </c>
      <c r="F196" s="53">
        <v>1</v>
      </c>
      <c r="G196" s="53">
        <v>0</v>
      </c>
      <c r="H196" s="53">
        <v>0</v>
      </c>
      <c r="I196" s="53">
        <v>0</v>
      </c>
      <c r="J196" s="53">
        <v>1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4</v>
      </c>
      <c r="C197" s="53">
        <v>3</v>
      </c>
      <c r="D197" s="53">
        <v>1</v>
      </c>
      <c r="E197" s="53">
        <v>271</v>
      </c>
      <c r="F197" s="53">
        <v>9</v>
      </c>
      <c r="G197" s="53">
        <v>21</v>
      </c>
      <c r="H197" s="53">
        <v>254</v>
      </c>
      <c r="I197" s="53">
        <v>63</v>
      </c>
      <c r="J197" s="53">
        <v>37</v>
      </c>
      <c r="K197" s="53">
        <v>14</v>
      </c>
      <c r="L197" s="53">
        <v>8</v>
      </c>
      <c r="M197" s="53">
        <v>30</v>
      </c>
      <c r="N197" s="53">
        <v>1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1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3</v>
      </c>
      <c r="C199" s="53">
        <v>3</v>
      </c>
      <c r="D199" s="53">
        <v>0</v>
      </c>
      <c r="E199" s="53">
        <v>87</v>
      </c>
      <c r="F199" s="53">
        <v>2</v>
      </c>
      <c r="G199" s="53">
        <v>9</v>
      </c>
      <c r="H199" s="53">
        <v>76</v>
      </c>
      <c r="I199" s="53">
        <v>2</v>
      </c>
      <c r="J199" s="53">
        <v>10</v>
      </c>
      <c r="K199" s="53">
        <v>14</v>
      </c>
      <c r="L199" s="53">
        <v>14</v>
      </c>
      <c r="M199" s="53">
        <v>7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25</v>
      </c>
      <c r="F200" s="53">
        <v>3</v>
      </c>
      <c r="G200" s="53">
        <v>2</v>
      </c>
      <c r="H200" s="53">
        <v>10</v>
      </c>
      <c r="I200" s="53">
        <v>0</v>
      </c>
      <c r="J200" s="53">
        <v>3</v>
      </c>
      <c r="K200" s="53">
        <v>1</v>
      </c>
      <c r="L200" s="53">
        <v>3</v>
      </c>
      <c r="M200" s="53">
        <v>0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9</v>
      </c>
      <c r="F201" s="53">
        <v>4</v>
      </c>
      <c r="G201" s="53">
        <v>0</v>
      </c>
      <c r="H201" s="53">
        <v>2</v>
      </c>
      <c r="I201" s="53">
        <v>0</v>
      </c>
      <c r="J201" s="53">
        <v>0</v>
      </c>
      <c r="K201" s="53">
        <v>1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4</v>
      </c>
      <c r="F202" s="53">
        <v>0</v>
      </c>
      <c r="G202" s="53">
        <v>1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11</v>
      </c>
      <c r="F203" s="53">
        <v>7</v>
      </c>
      <c r="G203" s="53">
        <v>0</v>
      </c>
      <c r="H203" s="53">
        <v>0</v>
      </c>
      <c r="I203" s="53">
        <v>0</v>
      </c>
      <c r="J203" s="53">
        <v>0</v>
      </c>
      <c r="K203" s="53">
        <v>2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3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13</v>
      </c>
      <c r="F205" s="53">
        <v>2</v>
      </c>
      <c r="G205" s="53">
        <v>1</v>
      </c>
      <c r="H205" s="53">
        <v>2</v>
      </c>
      <c r="I205" s="53">
        <v>0</v>
      </c>
      <c r="J205" s="53">
        <v>4</v>
      </c>
      <c r="K205" s="53">
        <v>0</v>
      </c>
      <c r="L205" s="53">
        <v>5</v>
      </c>
      <c r="M205" s="53">
        <v>1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2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1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5</v>
      </c>
      <c r="F208" s="53">
        <v>0</v>
      </c>
      <c r="G208" s="53">
        <v>2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8</v>
      </c>
      <c r="F209" s="53">
        <v>0</v>
      </c>
      <c r="G209" s="53">
        <v>0</v>
      </c>
      <c r="H209" s="53">
        <v>1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3</v>
      </c>
      <c r="F210" s="53">
        <v>0</v>
      </c>
      <c r="G210" s="53">
        <v>1</v>
      </c>
      <c r="H210" s="53">
        <v>0</v>
      </c>
      <c r="I210" s="53">
        <v>0</v>
      </c>
      <c r="J210" s="53">
        <v>1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16</v>
      </c>
      <c r="F212" s="53">
        <v>0</v>
      </c>
      <c r="G212" s="53">
        <v>1</v>
      </c>
      <c r="H212" s="53">
        <v>0</v>
      </c>
      <c r="I212" s="53">
        <v>0</v>
      </c>
      <c r="J212" s="53">
        <v>3</v>
      </c>
      <c r="K212" s="53">
        <v>3</v>
      </c>
      <c r="L212" s="53">
        <v>1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1</v>
      </c>
      <c r="E213" s="53">
        <v>29</v>
      </c>
      <c r="F213" s="53">
        <v>1</v>
      </c>
      <c r="G213" s="53">
        <v>4</v>
      </c>
      <c r="H213" s="53">
        <v>7</v>
      </c>
      <c r="I213" s="53">
        <v>1</v>
      </c>
      <c r="J213" s="53">
        <v>5</v>
      </c>
      <c r="K213" s="53">
        <v>2</v>
      </c>
      <c r="L213" s="53">
        <v>5</v>
      </c>
      <c r="M213" s="53">
        <v>4</v>
      </c>
      <c r="N213" s="53">
        <v>1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78</v>
      </c>
      <c r="F214" s="53">
        <v>2</v>
      </c>
      <c r="G214" s="53">
        <v>9</v>
      </c>
      <c r="H214" s="53">
        <v>20</v>
      </c>
      <c r="I214" s="53">
        <v>0</v>
      </c>
      <c r="J214" s="53">
        <v>29</v>
      </c>
      <c r="K214" s="53">
        <v>5</v>
      </c>
      <c r="L214" s="53">
        <v>24</v>
      </c>
      <c r="M214" s="53">
        <v>7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3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1</v>
      </c>
      <c r="E216" s="53">
        <v>43</v>
      </c>
      <c r="F216" s="53">
        <v>0</v>
      </c>
      <c r="G216" s="53">
        <v>5</v>
      </c>
      <c r="H216" s="53">
        <v>14</v>
      </c>
      <c r="I216" s="53">
        <v>3</v>
      </c>
      <c r="J216" s="53">
        <v>0</v>
      </c>
      <c r="K216" s="53">
        <v>1</v>
      </c>
      <c r="L216" s="53">
        <v>1</v>
      </c>
      <c r="M216" s="53">
        <v>1</v>
      </c>
      <c r="N216" s="53">
        <v>1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5</v>
      </c>
      <c r="F218" s="53">
        <v>1</v>
      </c>
      <c r="G218" s="53">
        <v>1</v>
      </c>
      <c r="H218" s="53">
        <v>0</v>
      </c>
      <c r="I218" s="53">
        <v>0</v>
      </c>
      <c r="J218" s="53">
        <v>0</v>
      </c>
      <c r="K218" s="53">
        <v>1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3</v>
      </c>
      <c r="F219" s="53">
        <v>1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6</v>
      </c>
      <c r="F220" s="53">
        <v>2</v>
      </c>
      <c r="G220" s="53">
        <v>0</v>
      </c>
      <c r="H220" s="53">
        <v>0</v>
      </c>
      <c r="I220" s="53">
        <v>0</v>
      </c>
      <c r="J220" s="53">
        <v>0</v>
      </c>
      <c r="K220" s="53">
        <v>1</v>
      </c>
      <c r="L220" s="53">
        <v>0</v>
      </c>
      <c r="M220" s="53">
        <v>2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4</v>
      </c>
      <c r="F221" s="53">
        <v>2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3</v>
      </c>
      <c r="F222" s="53">
        <v>1</v>
      </c>
      <c r="G222" s="53">
        <v>1</v>
      </c>
      <c r="H222" s="53">
        <v>2</v>
      </c>
      <c r="I222" s="53">
        <v>1</v>
      </c>
      <c r="J222" s="53">
        <v>1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10</v>
      </c>
      <c r="F223" s="53">
        <v>2</v>
      </c>
      <c r="G223" s="53">
        <v>0</v>
      </c>
      <c r="H223" s="53">
        <v>0</v>
      </c>
      <c r="I223" s="53">
        <v>0</v>
      </c>
      <c r="J223" s="53">
        <v>1</v>
      </c>
      <c r="K223" s="53">
        <v>1</v>
      </c>
      <c r="L223" s="53">
        <v>1</v>
      </c>
      <c r="M223" s="53">
        <v>1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4</v>
      </c>
      <c r="F224" s="53">
        <v>3</v>
      </c>
      <c r="G224" s="53">
        <v>0</v>
      </c>
      <c r="H224" s="53">
        <v>0</v>
      </c>
      <c r="I224" s="53">
        <v>0</v>
      </c>
      <c r="J224" s="53">
        <v>0</v>
      </c>
      <c r="K224" s="53">
        <v>1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1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1</v>
      </c>
      <c r="C226" s="53">
        <v>1</v>
      </c>
      <c r="D226" s="53">
        <v>0</v>
      </c>
      <c r="E226" s="53">
        <v>60</v>
      </c>
      <c r="F226" s="53">
        <v>10</v>
      </c>
      <c r="G226" s="53">
        <v>3</v>
      </c>
      <c r="H226" s="53">
        <v>14</v>
      </c>
      <c r="I226" s="53">
        <v>1</v>
      </c>
      <c r="J226" s="53">
        <v>1</v>
      </c>
      <c r="K226" s="53">
        <v>2</v>
      </c>
      <c r="L226" s="53">
        <v>4</v>
      </c>
      <c r="M226" s="53">
        <v>2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1</v>
      </c>
      <c r="C227" s="53">
        <v>1</v>
      </c>
      <c r="D227" s="53">
        <v>0</v>
      </c>
      <c r="E227" s="53">
        <v>3</v>
      </c>
      <c r="F227" s="53">
        <v>2</v>
      </c>
      <c r="G227" s="53">
        <v>0</v>
      </c>
      <c r="H227" s="53">
        <v>1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1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1</v>
      </c>
      <c r="C230" s="53">
        <v>1</v>
      </c>
      <c r="D230" s="53">
        <v>0</v>
      </c>
      <c r="E230" s="53">
        <v>12</v>
      </c>
      <c r="F230" s="53">
        <v>1</v>
      </c>
      <c r="G230" s="53">
        <v>6</v>
      </c>
      <c r="H230" s="53">
        <v>1</v>
      </c>
      <c r="I230" s="53">
        <v>0</v>
      </c>
      <c r="J230" s="53">
        <v>7</v>
      </c>
      <c r="K230" s="53">
        <v>1</v>
      </c>
      <c r="L230" s="53">
        <v>2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2</v>
      </c>
      <c r="F231" s="53">
        <v>1</v>
      </c>
      <c r="G231" s="53">
        <v>0</v>
      </c>
      <c r="H231" s="53">
        <v>1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2</v>
      </c>
      <c r="F232" s="53">
        <v>1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3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28</v>
      </c>
      <c r="F234" s="53">
        <v>3</v>
      </c>
      <c r="G234" s="53">
        <v>4</v>
      </c>
      <c r="H234" s="53">
        <v>4</v>
      </c>
      <c r="I234" s="53">
        <v>0</v>
      </c>
      <c r="J234" s="53">
        <v>3</v>
      </c>
      <c r="K234" s="53">
        <v>1</v>
      </c>
      <c r="L234" s="53">
        <v>1</v>
      </c>
      <c r="M234" s="53">
        <v>2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5</v>
      </c>
      <c r="F235" s="53">
        <v>3</v>
      </c>
      <c r="G235" s="53">
        <v>0</v>
      </c>
      <c r="H235" s="53">
        <v>3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6</v>
      </c>
      <c r="F236" s="53">
        <v>3</v>
      </c>
      <c r="G236" s="53">
        <v>0</v>
      </c>
      <c r="H236" s="53">
        <v>2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3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9</v>
      </c>
      <c r="F238" s="53">
        <v>1</v>
      </c>
      <c r="G238" s="53">
        <v>0</v>
      </c>
      <c r="H238" s="53">
        <v>1</v>
      </c>
      <c r="I238" s="53">
        <v>0</v>
      </c>
      <c r="J238" s="53">
        <v>0</v>
      </c>
      <c r="K238" s="53">
        <v>2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38</v>
      </c>
      <c r="F239" s="53">
        <v>6</v>
      </c>
      <c r="G239" s="53">
        <v>1</v>
      </c>
      <c r="H239" s="53">
        <v>1</v>
      </c>
      <c r="I239" s="53">
        <v>0</v>
      </c>
      <c r="J239" s="53">
        <v>0</v>
      </c>
      <c r="K239" s="53">
        <v>2</v>
      </c>
      <c r="L239" s="53">
        <v>1</v>
      </c>
      <c r="M239" s="53">
        <v>2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1</v>
      </c>
      <c r="C242" s="53">
        <v>1</v>
      </c>
      <c r="D242" s="53">
        <v>0</v>
      </c>
      <c r="E242" s="53">
        <v>44</v>
      </c>
      <c r="F242" s="53">
        <v>7</v>
      </c>
      <c r="G242" s="53">
        <v>3</v>
      </c>
      <c r="H242" s="53">
        <v>2</v>
      </c>
      <c r="I242" s="53">
        <v>1</v>
      </c>
      <c r="J242" s="53">
        <v>5</v>
      </c>
      <c r="K242" s="53">
        <v>2</v>
      </c>
      <c r="L242" s="53">
        <v>3</v>
      </c>
      <c r="M242" s="53">
        <v>3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3</v>
      </c>
      <c r="F243" s="53">
        <v>2</v>
      </c>
      <c r="G243" s="53">
        <v>0</v>
      </c>
      <c r="H243" s="53">
        <v>0</v>
      </c>
      <c r="I243" s="53">
        <v>0</v>
      </c>
      <c r="J243" s="53">
        <v>0</v>
      </c>
      <c r="K243" s="53">
        <v>1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2</v>
      </c>
      <c r="C244" s="53">
        <v>2</v>
      </c>
      <c r="D244" s="53">
        <v>0</v>
      </c>
      <c r="E244" s="53">
        <v>89</v>
      </c>
      <c r="F244" s="53">
        <v>0</v>
      </c>
      <c r="G244" s="53">
        <v>19</v>
      </c>
      <c r="H244" s="53">
        <v>44</v>
      </c>
      <c r="I244" s="53">
        <v>7</v>
      </c>
      <c r="J244" s="53">
        <v>5</v>
      </c>
      <c r="K244" s="53">
        <v>6</v>
      </c>
      <c r="L244" s="53">
        <v>7</v>
      </c>
      <c r="M244" s="53">
        <v>4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5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1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0</v>
      </c>
      <c r="F247" s="53">
        <v>0</v>
      </c>
      <c r="G247" s="53">
        <v>1</v>
      </c>
      <c r="H247" s="53">
        <v>0</v>
      </c>
      <c r="I247" s="53">
        <v>0</v>
      </c>
      <c r="J247" s="53">
        <v>0</v>
      </c>
      <c r="K247" s="53">
        <v>1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1</v>
      </c>
      <c r="F248" s="53">
        <v>0</v>
      </c>
      <c r="G248" s="53">
        <v>0</v>
      </c>
      <c r="H248" s="53">
        <v>1</v>
      </c>
      <c r="I248" s="53">
        <v>1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7</v>
      </c>
      <c r="F250" s="53">
        <v>3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10</v>
      </c>
      <c r="F251" s="53">
        <v>2</v>
      </c>
      <c r="G251" s="53">
        <v>1</v>
      </c>
      <c r="H251" s="53">
        <v>0</v>
      </c>
      <c r="I251" s="53">
        <v>0</v>
      </c>
      <c r="J251" s="53">
        <v>0</v>
      </c>
      <c r="K251" s="53">
        <v>1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1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4</v>
      </c>
      <c r="F253" s="53">
        <v>2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1</v>
      </c>
      <c r="C254" s="53">
        <v>1</v>
      </c>
      <c r="D254" s="53">
        <v>0</v>
      </c>
      <c r="E254" s="53">
        <v>8</v>
      </c>
      <c r="F254" s="53">
        <v>3</v>
      </c>
      <c r="G254" s="53">
        <v>1</v>
      </c>
      <c r="H254" s="53">
        <v>3</v>
      </c>
      <c r="I254" s="53">
        <v>1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37</v>
      </c>
      <c r="F256" s="53">
        <v>3</v>
      </c>
      <c r="G256" s="53">
        <v>5</v>
      </c>
      <c r="H256" s="53">
        <v>6</v>
      </c>
      <c r="I256" s="53">
        <v>1</v>
      </c>
      <c r="J256" s="53">
        <v>6</v>
      </c>
      <c r="K256" s="53">
        <v>2</v>
      </c>
      <c r="L256" s="53">
        <v>2</v>
      </c>
      <c r="M256" s="53">
        <v>1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8</v>
      </c>
      <c r="F257" s="53">
        <v>1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3</v>
      </c>
      <c r="F258" s="53">
        <v>1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6</v>
      </c>
      <c r="F261" s="53">
        <v>3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1</v>
      </c>
      <c r="C262" s="53">
        <v>1</v>
      </c>
      <c r="D262" s="53">
        <v>0</v>
      </c>
      <c r="E262" s="53">
        <v>11</v>
      </c>
      <c r="F262" s="53">
        <v>1</v>
      </c>
      <c r="G262" s="53">
        <v>0</v>
      </c>
      <c r="H262" s="53">
        <v>1</v>
      </c>
      <c r="I262" s="53">
        <v>1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1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0</v>
      </c>
      <c r="G265" s="53">
        <v>0</v>
      </c>
      <c r="H265" s="53">
        <v>0</v>
      </c>
      <c r="I265" s="53">
        <v>0</v>
      </c>
      <c r="J265" s="53">
        <v>2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15</v>
      </c>
      <c r="F266" s="53">
        <v>3</v>
      </c>
      <c r="G266" s="53">
        <v>0</v>
      </c>
      <c r="H266" s="53">
        <v>1</v>
      </c>
      <c r="I266" s="53">
        <v>0</v>
      </c>
      <c r="J266" s="53">
        <v>1</v>
      </c>
      <c r="K266" s="53">
        <v>0</v>
      </c>
      <c r="L266" s="53">
        <v>1</v>
      </c>
      <c r="M266" s="53">
        <v>1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3</v>
      </c>
      <c r="F267" s="53">
        <v>0</v>
      </c>
      <c r="G267" s="53">
        <v>1</v>
      </c>
      <c r="H267" s="53">
        <v>0</v>
      </c>
      <c r="I267" s="53">
        <v>0</v>
      </c>
      <c r="J267" s="53">
        <v>1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3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2</v>
      </c>
      <c r="F270" s="53">
        <v>0</v>
      </c>
      <c r="G270" s="53">
        <v>0</v>
      </c>
      <c r="H270" s="53">
        <v>1</v>
      </c>
      <c r="I270" s="53">
        <v>0</v>
      </c>
      <c r="J270" s="53">
        <v>0</v>
      </c>
      <c r="K270" s="53">
        <v>2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1</v>
      </c>
      <c r="C271" s="53">
        <v>1</v>
      </c>
      <c r="D271" s="53">
        <v>0</v>
      </c>
      <c r="E271" s="53">
        <v>108</v>
      </c>
      <c r="F271" s="53">
        <v>11</v>
      </c>
      <c r="G271" s="53">
        <v>1</v>
      </c>
      <c r="H271" s="53">
        <v>14</v>
      </c>
      <c r="I271" s="53">
        <v>2</v>
      </c>
      <c r="J271" s="53">
        <v>9</v>
      </c>
      <c r="K271" s="53">
        <v>5</v>
      </c>
      <c r="L271" s="53">
        <v>11</v>
      </c>
      <c r="M271" s="53">
        <v>3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4</v>
      </c>
      <c r="F272" s="53">
        <v>0</v>
      </c>
      <c r="G272" s="53">
        <v>0</v>
      </c>
      <c r="H272" s="53">
        <v>0</v>
      </c>
      <c r="I272" s="53">
        <v>0</v>
      </c>
      <c r="J272" s="53">
        <v>1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2</v>
      </c>
      <c r="F273" s="53">
        <v>1</v>
      </c>
      <c r="G273" s="53">
        <v>0</v>
      </c>
      <c r="H273" s="53">
        <v>0</v>
      </c>
      <c r="I273" s="53">
        <v>0</v>
      </c>
      <c r="J273" s="53">
        <v>1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1</v>
      </c>
      <c r="C274" s="53">
        <v>2</v>
      </c>
      <c r="D274" s="53">
        <v>0</v>
      </c>
      <c r="E274" s="53">
        <v>6</v>
      </c>
      <c r="F274" s="53">
        <v>1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7</v>
      </c>
      <c r="F275" s="53">
        <v>0</v>
      </c>
      <c r="G275" s="53">
        <v>0</v>
      </c>
      <c r="H275" s="53">
        <v>1</v>
      </c>
      <c r="I275" s="53">
        <v>0</v>
      </c>
      <c r="J275" s="53">
        <v>1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25</v>
      </c>
      <c r="F276" s="53">
        <v>6</v>
      </c>
      <c r="G276" s="53">
        <v>1</v>
      </c>
      <c r="H276" s="53">
        <v>1</v>
      </c>
      <c r="I276" s="53">
        <v>0</v>
      </c>
      <c r="J276" s="53">
        <v>3</v>
      </c>
      <c r="K276" s="53">
        <v>0</v>
      </c>
      <c r="L276" s="53">
        <v>2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15</v>
      </c>
      <c r="F277" s="53">
        <v>1</v>
      </c>
      <c r="G277" s="53">
        <v>0</v>
      </c>
      <c r="H277" s="53">
        <v>1</v>
      </c>
      <c r="I277" s="53">
        <v>0</v>
      </c>
      <c r="J277" s="53">
        <v>0</v>
      </c>
      <c r="K277" s="53">
        <v>1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8</v>
      </c>
      <c r="F278" s="53">
        <v>3</v>
      </c>
      <c r="G278" s="53">
        <v>0</v>
      </c>
      <c r="H278" s="53">
        <v>1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19</v>
      </c>
      <c r="F280" s="53">
        <v>0</v>
      </c>
      <c r="G280" s="53">
        <v>2</v>
      </c>
      <c r="H280" s="53">
        <v>1</v>
      </c>
      <c r="I280" s="53">
        <v>0</v>
      </c>
      <c r="J280" s="53">
        <v>4</v>
      </c>
      <c r="K280" s="53">
        <v>1</v>
      </c>
      <c r="L280" s="53">
        <v>1</v>
      </c>
      <c r="M280" s="53">
        <v>2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0</v>
      </c>
      <c r="I281" s="53">
        <v>2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17</v>
      </c>
      <c r="F282" s="53">
        <v>1</v>
      </c>
      <c r="G282" s="53">
        <v>1</v>
      </c>
      <c r="H282" s="53">
        <v>0</v>
      </c>
      <c r="I282" s="53">
        <v>0</v>
      </c>
      <c r="J282" s="53">
        <v>3</v>
      </c>
      <c r="K282" s="53">
        <v>0</v>
      </c>
      <c r="L282" s="53">
        <v>1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1</v>
      </c>
      <c r="K283" s="53">
        <v>1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2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8</v>
      </c>
      <c r="F285" s="53">
        <v>0</v>
      </c>
      <c r="G285" s="53">
        <v>0</v>
      </c>
      <c r="H285" s="53">
        <v>0</v>
      </c>
      <c r="I285" s="53">
        <v>1</v>
      </c>
      <c r="J285" s="53">
        <v>0</v>
      </c>
      <c r="K285" s="53">
        <v>1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2</v>
      </c>
      <c r="F287" s="53">
        <v>1</v>
      </c>
      <c r="G287" s="53">
        <v>2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1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4</v>
      </c>
      <c r="F289" s="53">
        <v>2</v>
      </c>
      <c r="G289" s="53">
        <v>0</v>
      </c>
      <c r="H289" s="53">
        <v>0</v>
      </c>
      <c r="I289" s="53">
        <v>0</v>
      </c>
      <c r="J289" s="53">
        <v>0</v>
      </c>
      <c r="K289" s="53">
        <v>1</v>
      </c>
      <c r="L289" s="53">
        <v>1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19</v>
      </c>
      <c r="F290" s="53">
        <v>1</v>
      </c>
      <c r="G290" s="53">
        <v>0</v>
      </c>
      <c r="H290" s="53">
        <v>5</v>
      </c>
      <c r="I290" s="53">
        <v>0</v>
      </c>
      <c r="J290" s="53">
        <v>4</v>
      </c>
      <c r="K290" s="53">
        <v>0</v>
      </c>
      <c r="L290" s="53">
        <v>3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1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10</v>
      </c>
      <c r="F292" s="53">
        <v>3</v>
      </c>
      <c r="G292" s="53">
        <v>0</v>
      </c>
      <c r="H292" s="53">
        <v>0</v>
      </c>
      <c r="I292" s="53">
        <v>0</v>
      </c>
      <c r="J292" s="53">
        <v>1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21</v>
      </c>
      <c r="F293" s="53">
        <v>0</v>
      </c>
      <c r="G293" s="53">
        <v>0</v>
      </c>
      <c r="H293" s="53">
        <v>0</v>
      </c>
      <c r="I293" s="53">
        <v>1</v>
      </c>
      <c r="J293" s="53">
        <v>2</v>
      </c>
      <c r="K293" s="53">
        <v>0</v>
      </c>
      <c r="L293" s="53">
        <v>2</v>
      </c>
      <c r="M293" s="53">
        <v>1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15</v>
      </c>
      <c r="F294" s="53">
        <v>3</v>
      </c>
      <c r="G294" s="53">
        <v>2</v>
      </c>
      <c r="H294" s="53">
        <v>6</v>
      </c>
      <c r="I294" s="53">
        <v>0</v>
      </c>
      <c r="J294" s="53">
        <v>4</v>
      </c>
      <c r="K294" s="53">
        <v>4</v>
      </c>
      <c r="L294" s="53">
        <v>4</v>
      </c>
      <c r="M294" s="53">
        <v>3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3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1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1</v>
      </c>
      <c r="C297" s="53">
        <v>2</v>
      </c>
      <c r="D297" s="53">
        <v>0</v>
      </c>
      <c r="E297" s="53">
        <v>26</v>
      </c>
      <c r="F297" s="53">
        <v>5</v>
      </c>
      <c r="G297" s="53">
        <v>6</v>
      </c>
      <c r="H297" s="53">
        <v>7</v>
      </c>
      <c r="I297" s="53">
        <v>0</v>
      </c>
      <c r="J297" s="53">
        <v>3</v>
      </c>
      <c r="K297" s="53">
        <v>1</v>
      </c>
      <c r="L297" s="53">
        <v>1</v>
      </c>
      <c r="M297" s="53">
        <v>1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4</v>
      </c>
      <c r="C300" s="53">
        <v>4</v>
      </c>
      <c r="D300" s="53">
        <v>0</v>
      </c>
      <c r="E300" s="53">
        <v>294</v>
      </c>
      <c r="F300" s="53">
        <v>3</v>
      </c>
      <c r="G300" s="53">
        <v>65</v>
      </c>
      <c r="H300" s="53">
        <v>254</v>
      </c>
      <c r="I300" s="53">
        <v>61</v>
      </c>
      <c r="J300" s="53">
        <v>72</v>
      </c>
      <c r="K300" s="53">
        <v>23</v>
      </c>
      <c r="L300" s="53">
        <v>32</v>
      </c>
      <c r="M300" s="53">
        <v>30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2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2</v>
      </c>
      <c r="F302" s="53">
        <v>1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</v>
      </c>
      <c r="C304" s="53">
        <v>1</v>
      </c>
      <c r="D304" s="53">
        <v>0</v>
      </c>
      <c r="E304" s="53">
        <v>83</v>
      </c>
      <c r="F304" s="53">
        <v>8</v>
      </c>
      <c r="G304" s="53">
        <v>4</v>
      </c>
      <c r="H304" s="53">
        <v>18</v>
      </c>
      <c r="I304" s="53">
        <v>3</v>
      </c>
      <c r="J304" s="53">
        <v>8</v>
      </c>
      <c r="K304" s="53">
        <v>3</v>
      </c>
      <c r="L304" s="53">
        <v>2</v>
      </c>
      <c r="M304" s="53">
        <v>5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2</v>
      </c>
      <c r="F305" s="53">
        <v>1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31</v>
      </c>
      <c r="F306" s="53">
        <v>6</v>
      </c>
      <c r="G306" s="53">
        <v>2</v>
      </c>
      <c r="H306" s="53">
        <v>5</v>
      </c>
      <c r="I306" s="53">
        <v>1</v>
      </c>
      <c r="J306" s="53">
        <v>3</v>
      </c>
      <c r="K306" s="53">
        <v>0</v>
      </c>
      <c r="L306" s="53">
        <v>0</v>
      </c>
      <c r="M306" s="53">
        <v>1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40</v>
      </c>
      <c r="F307" s="53">
        <v>3</v>
      </c>
      <c r="G307" s="53">
        <v>2</v>
      </c>
      <c r="H307" s="53">
        <v>0</v>
      </c>
      <c r="I307" s="53">
        <v>1</v>
      </c>
      <c r="J307" s="53">
        <v>2</v>
      </c>
      <c r="K307" s="53">
        <v>2</v>
      </c>
      <c r="L307" s="53">
        <v>7</v>
      </c>
      <c r="M307" s="53">
        <v>1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2</v>
      </c>
      <c r="F308" s="53">
        <v>0</v>
      </c>
      <c r="G308" s="53">
        <v>0</v>
      </c>
      <c r="H308" s="53">
        <v>1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36</v>
      </c>
      <c r="F309" s="53">
        <v>2</v>
      </c>
      <c r="G309" s="53">
        <v>3</v>
      </c>
      <c r="H309" s="53">
        <v>0</v>
      </c>
      <c r="I309" s="53">
        <v>0</v>
      </c>
      <c r="J309" s="53">
        <v>6</v>
      </c>
      <c r="K309" s="53">
        <v>1</v>
      </c>
      <c r="L309" s="53">
        <v>1</v>
      </c>
      <c r="M309" s="53">
        <v>1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9</v>
      </c>
      <c r="F310" s="53">
        <v>3</v>
      </c>
      <c r="G310" s="53">
        <v>0</v>
      </c>
      <c r="H310" s="53">
        <v>1</v>
      </c>
      <c r="I310" s="53">
        <v>0</v>
      </c>
      <c r="J310" s="53">
        <v>0</v>
      </c>
      <c r="K310" s="53">
        <v>2</v>
      </c>
      <c r="L310" s="53">
        <v>1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8</v>
      </c>
      <c r="F311" s="53">
        <v>0</v>
      </c>
      <c r="G311" s="53">
        <v>2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4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3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54</v>
      </c>
      <c r="F314" s="53">
        <v>2</v>
      </c>
      <c r="G314" s="53">
        <v>8</v>
      </c>
      <c r="H314" s="53">
        <v>22</v>
      </c>
      <c r="I314" s="53">
        <v>4</v>
      </c>
      <c r="J314" s="53">
        <v>4</v>
      </c>
      <c r="K314" s="53">
        <v>2</v>
      </c>
      <c r="L314" s="53">
        <v>7</v>
      </c>
      <c r="M314" s="53">
        <v>1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3</v>
      </c>
      <c r="F315" s="53">
        <v>3</v>
      </c>
      <c r="G315" s="53">
        <v>1</v>
      </c>
      <c r="H315" s="53">
        <v>0</v>
      </c>
      <c r="I315" s="53">
        <v>0</v>
      </c>
      <c r="J315" s="53">
        <v>0</v>
      </c>
      <c r="K315" s="53">
        <v>2</v>
      </c>
      <c r="L315" s="53">
        <v>0</v>
      </c>
      <c r="M315" s="53">
        <v>1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6</v>
      </c>
      <c r="F316" s="53">
        <v>4</v>
      </c>
      <c r="G316" s="53">
        <v>0</v>
      </c>
      <c r="H316" s="53">
        <v>0</v>
      </c>
      <c r="I316" s="53">
        <v>2</v>
      </c>
      <c r="J316" s="53">
        <v>0</v>
      </c>
      <c r="K316" s="53">
        <v>1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0</v>
      </c>
      <c r="C317" s="53">
        <v>0</v>
      </c>
      <c r="D317" s="53">
        <v>0</v>
      </c>
      <c r="E317" s="53">
        <v>186</v>
      </c>
      <c r="F317" s="53">
        <v>4</v>
      </c>
      <c r="G317" s="53">
        <v>58</v>
      </c>
      <c r="H317" s="53">
        <v>121</v>
      </c>
      <c r="I317" s="53">
        <v>16</v>
      </c>
      <c r="J317" s="53">
        <v>27</v>
      </c>
      <c r="K317" s="53">
        <v>17</v>
      </c>
      <c r="L317" s="53">
        <v>16</v>
      </c>
      <c r="M317" s="53">
        <v>17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0</v>
      </c>
      <c r="G318" s="53">
        <v>1</v>
      </c>
      <c r="H318" s="53">
        <v>0</v>
      </c>
      <c r="I318" s="53">
        <v>0</v>
      </c>
      <c r="J318" s="53">
        <v>0</v>
      </c>
      <c r="K318" s="53">
        <v>1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9</v>
      </c>
      <c r="F319" s="53">
        <v>2</v>
      </c>
      <c r="G319" s="53">
        <v>0</v>
      </c>
      <c r="H319" s="53">
        <v>1</v>
      </c>
      <c r="I319" s="53">
        <v>1</v>
      </c>
      <c r="J319" s="53">
        <v>0</v>
      </c>
      <c r="K319" s="53">
        <v>0</v>
      </c>
      <c r="L319" s="53">
        <v>1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3</v>
      </c>
      <c r="F320" s="53">
        <v>1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14</v>
      </c>
      <c r="F321" s="53">
        <v>0</v>
      </c>
      <c r="G321" s="53">
        <v>1</v>
      </c>
      <c r="H321" s="53">
        <v>2</v>
      </c>
      <c r="I321" s="53">
        <v>0</v>
      </c>
      <c r="J321" s="53">
        <v>1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5</v>
      </c>
      <c r="F322" s="53">
        <v>0</v>
      </c>
      <c r="G322" s="53">
        <v>0</v>
      </c>
      <c r="H322" s="53">
        <v>2</v>
      </c>
      <c r="I322" s="53">
        <v>1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7</v>
      </c>
      <c r="C323" s="53">
        <v>7</v>
      </c>
      <c r="D323" s="53">
        <v>0</v>
      </c>
      <c r="E323" s="53">
        <v>318</v>
      </c>
      <c r="F323" s="53">
        <v>10</v>
      </c>
      <c r="G323" s="53">
        <v>36</v>
      </c>
      <c r="H323" s="53">
        <v>333</v>
      </c>
      <c r="I323" s="53">
        <v>16</v>
      </c>
      <c r="J323" s="53">
        <v>43</v>
      </c>
      <c r="K323" s="53">
        <v>19</v>
      </c>
      <c r="L323" s="53">
        <v>19</v>
      </c>
      <c r="M323" s="53">
        <v>28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3</v>
      </c>
      <c r="F324" s="53">
        <v>0</v>
      </c>
      <c r="G324" s="53">
        <v>0</v>
      </c>
      <c r="H324" s="53">
        <v>3</v>
      </c>
      <c r="I324" s="53">
        <v>0</v>
      </c>
      <c r="J324" s="53">
        <v>0</v>
      </c>
      <c r="K324" s="53">
        <v>0</v>
      </c>
      <c r="L324" s="53">
        <v>0</v>
      </c>
      <c r="M324" s="53">
        <v>1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4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4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5</v>
      </c>
      <c r="F327" s="53">
        <v>1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0</v>
      </c>
      <c r="G328" s="53">
        <v>0</v>
      </c>
      <c r="H328" s="53">
        <v>1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26</v>
      </c>
      <c r="F329" s="53">
        <v>16</v>
      </c>
      <c r="G329" s="53">
        <v>0</v>
      </c>
      <c r="H329" s="53">
        <v>0</v>
      </c>
      <c r="I329" s="53">
        <v>0</v>
      </c>
      <c r="J329" s="53">
        <v>2</v>
      </c>
      <c r="K329" s="53">
        <v>1</v>
      </c>
      <c r="L329" s="53">
        <v>3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1</v>
      </c>
      <c r="F330" s="53">
        <v>0</v>
      </c>
      <c r="G330" s="53">
        <v>1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1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26</v>
      </c>
      <c r="F332" s="53">
        <v>7</v>
      </c>
      <c r="G332" s="53">
        <v>4</v>
      </c>
      <c r="H332" s="53">
        <v>1</v>
      </c>
      <c r="I332" s="53">
        <v>0</v>
      </c>
      <c r="J332" s="53">
        <v>1</v>
      </c>
      <c r="K332" s="53">
        <v>1</v>
      </c>
      <c r="L332" s="53">
        <v>1</v>
      </c>
      <c r="M332" s="53">
        <v>1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16</v>
      </c>
      <c r="F333" s="53">
        <v>1</v>
      </c>
      <c r="G333" s="53">
        <v>1</v>
      </c>
      <c r="H333" s="53">
        <v>0</v>
      </c>
      <c r="I333" s="53">
        <v>0</v>
      </c>
      <c r="J333" s="53">
        <v>1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2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8</v>
      </c>
      <c r="F335" s="53">
        <v>3</v>
      </c>
      <c r="G335" s="53">
        <v>1</v>
      </c>
      <c r="H335" s="53">
        <v>1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39</v>
      </c>
      <c r="F337" s="53">
        <v>4</v>
      </c>
      <c r="G337" s="53">
        <v>10</v>
      </c>
      <c r="H337" s="53">
        <v>10</v>
      </c>
      <c r="I337" s="53">
        <v>4</v>
      </c>
      <c r="J337" s="53">
        <v>7</v>
      </c>
      <c r="K337" s="53">
        <v>4</v>
      </c>
      <c r="L337" s="53">
        <v>4</v>
      </c>
      <c r="M337" s="53">
        <v>6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53</v>
      </c>
      <c r="C338" s="53">
        <v>57</v>
      </c>
      <c r="D338" s="53">
        <v>2</v>
      </c>
      <c r="E338" s="53">
        <v>2829</v>
      </c>
      <c r="F338" s="53">
        <v>11</v>
      </c>
      <c r="G338" s="53">
        <v>288</v>
      </c>
      <c r="H338" s="53">
        <v>2916</v>
      </c>
      <c r="I338" s="53">
        <v>656</v>
      </c>
      <c r="J338" s="53">
        <v>353</v>
      </c>
      <c r="K338" s="53">
        <v>94</v>
      </c>
      <c r="L338" s="53">
        <v>132</v>
      </c>
      <c r="M338" s="53">
        <v>217</v>
      </c>
      <c r="N338" s="53">
        <v>2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1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1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5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1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2</v>
      </c>
      <c r="F341" s="53">
        <v>1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8</v>
      </c>
      <c r="F342" s="53">
        <v>1</v>
      </c>
      <c r="G342" s="53">
        <v>0</v>
      </c>
      <c r="H342" s="53">
        <v>3</v>
      </c>
      <c r="I342" s="53">
        <v>0</v>
      </c>
      <c r="J342" s="53">
        <v>1</v>
      </c>
      <c r="K342" s="53">
        <v>0</v>
      </c>
      <c r="L342" s="53">
        <v>1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2</v>
      </c>
      <c r="F343" s="53">
        <v>1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2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5</v>
      </c>
      <c r="F345" s="53">
        <v>1</v>
      </c>
      <c r="G345" s="53">
        <v>0</v>
      </c>
      <c r="H345" s="53">
        <v>0</v>
      </c>
      <c r="I345" s="53">
        <v>0</v>
      </c>
      <c r="J345" s="53">
        <v>0</v>
      </c>
      <c r="K345" s="53">
        <v>2</v>
      </c>
      <c r="L345" s="53">
        <v>0</v>
      </c>
      <c r="M345" s="53">
        <v>1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3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4</v>
      </c>
      <c r="F347" s="53">
        <v>1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22</v>
      </c>
      <c r="F348" s="53">
        <v>5</v>
      </c>
      <c r="G348" s="53">
        <v>2</v>
      </c>
      <c r="H348" s="53">
        <v>2</v>
      </c>
      <c r="I348" s="53">
        <v>0</v>
      </c>
      <c r="J348" s="53">
        <v>1</v>
      </c>
      <c r="K348" s="53">
        <v>3</v>
      </c>
      <c r="L348" s="53">
        <v>0</v>
      </c>
      <c r="M348" s="53">
        <v>2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3</v>
      </c>
      <c r="F349" s="53">
        <v>1</v>
      </c>
      <c r="G349" s="53">
        <v>0</v>
      </c>
      <c r="H349" s="53">
        <v>0</v>
      </c>
      <c r="I349" s="53">
        <v>0</v>
      </c>
      <c r="J349" s="53">
        <v>0</v>
      </c>
      <c r="K349" s="53">
        <v>1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0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2</v>
      </c>
      <c r="F351" s="53">
        <v>0</v>
      </c>
      <c r="G351" s="53">
        <v>0</v>
      </c>
      <c r="H351" s="53">
        <v>0</v>
      </c>
      <c r="I351" s="53">
        <v>0</v>
      </c>
      <c r="J351" s="53">
        <v>1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4</v>
      </c>
      <c r="F352" s="53">
        <v>1</v>
      </c>
      <c r="G352" s="53">
        <v>0</v>
      </c>
      <c r="H352" s="53">
        <v>2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22</v>
      </c>
      <c r="F354" s="53">
        <v>7</v>
      </c>
      <c r="G354" s="53">
        <v>1</v>
      </c>
      <c r="H354" s="53">
        <v>0</v>
      </c>
      <c r="I354" s="53">
        <v>0</v>
      </c>
      <c r="J354" s="53">
        <v>3</v>
      </c>
      <c r="K354" s="53">
        <v>0</v>
      </c>
      <c r="L354" s="53">
        <v>2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1</v>
      </c>
      <c r="F355" s="53">
        <v>0</v>
      </c>
      <c r="G355" s="53">
        <v>0</v>
      </c>
      <c r="H355" s="53">
        <v>1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4</v>
      </c>
      <c r="C356" s="53">
        <v>4</v>
      </c>
      <c r="D356" s="53">
        <v>0</v>
      </c>
      <c r="E356" s="53">
        <v>280</v>
      </c>
      <c r="F356" s="53">
        <v>17</v>
      </c>
      <c r="G356" s="53">
        <v>23</v>
      </c>
      <c r="H356" s="53">
        <v>185</v>
      </c>
      <c r="I356" s="53">
        <v>5</v>
      </c>
      <c r="J356" s="53">
        <v>19</v>
      </c>
      <c r="K356" s="53">
        <v>15</v>
      </c>
      <c r="L356" s="53">
        <v>21</v>
      </c>
      <c r="M356" s="53">
        <v>14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54</v>
      </c>
      <c r="F357" s="53">
        <v>5</v>
      </c>
      <c r="G357" s="53">
        <v>3</v>
      </c>
      <c r="H357" s="53">
        <v>2</v>
      </c>
      <c r="I357" s="53">
        <v>0</v>
      </c>
      <c r="J357" s="53">
        <v>3</v>
      </c>
      <c r="K357" s="53">
        <v>1</v>
      </c>
      <c r="L357" s="53">
        <v>2</v>
      </c>
      <c r="M357" s="53">
        <v>1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7</v>
      </c>
      <c r="F358" s="53">
        <v>0</v>
      </c>
      <c r="G358" s="53">
        <v>1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12</v>
      </c>
      <c r="F359" s="53">
        <v>0</v>
      </c>
      <c r="G359" s="53">
        <v>3</v>
      </c>
      <c r="H359" s="53">
        <v>4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6</v>
      </c>
      <c r="F360" s="53">
        <v>2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23</v>
      </c>
      <c r="F362" s="53">
        <v>5</v>
      </c>
      <c r="G362" s="53">
        <v>0</v>
      </c>
      <c r="H362" s="53">
        <v>1</v>
      </c>
      <c r="I362" s="53">
        <v>0</v>
      </c>
      <c r="J362" s="53">
        <v>2</v>
      </c>
      <c r="K362" s="53">
        <v>0</v>
      </c>
      <c r="L362" s="53">
        <v>6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6</v>
      </c>
      <c r="F363" s="53">
        <v>0</v>
      </c>
      <c r="G363" s="53">
        <v>0</v>
      </c>
      <c r="H363" s="53">
        <v>0</v>
      </c>
      <c r="I363" s="53">
        <v>0</v>
      </c>
      <c r="J363" s="53">
        <v>0</v>
      </c>
      <c r="K363" s="53">
        <v>0</v>
      </c>
      <c r="L363" s="53">
        <v>1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2</v>
      </c>
      <c r="F364" s="53">
        <v>1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5</v>
      </c>
      <c r="F365" s="53">
        <v>4</v>
      </c>
      <c r="G365" s="53">
        <v>1</v>
      </c>
      <c r="H365" s="53">
        <v>0</v>
      </c>
      <c r="I365" s="53">
        <v>0</v>
      </c>
      <c r="J365" s="53">
        <v>0</v>
      </c>
      <c r="K365" s="53">
        <v>0</v>
      </c>
      <c r="L365" s="53">
        <v>1</v>
      </c>
      <c r="M365" s="53">
        <v>1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36</v>
      </c>
      <c r="F366" s="53">
        <v>7</v>
      </c>
      <c r="G366" s="53">
        <v>0</v>
      </c>
      <c r="H366" s="53">
        <v>2</v>
      </c>
      <c r="I366" s="53">
        <v>0</v>
      </c>
      <c r="J366" s="53">
        <v>2</v>
      </c>
      <c r="K366" s="53">
        <v>3</v>
      </c>
      <c r="L366" s="53">
        <v>12</v>
      </c>
      <c r="M366" s="53">
        <v>3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1</v>
      </c>
      <c r="I367" s="53">
        <v>0</v>
      </c>
      <c r="J367" s="53">
        <v>1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2</v>
      </c>
      <c r="F368" s="53">
        <v>0</v>
      </c>
      <c r="G368" s="53">
        <v>0</v>
      </c>
      <c r="H368" s="53">
        <v>1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17</v>
      </c>
      <c r="F369" s="53">
        <v>4</v>
      </c>
      <c r="G369" s="53">
        <v>1</v>
      </c>
      <c r="H369" s="53">
        <v>2</v>
      </c>
      <c r="I369" s="53">
        <v>0</v>
      </c>
      <c r="J369" s="53">
        <v>2</v>
      </c>
      <c r="K369" s="53">
        <v>1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5</v>
      </c>
      <c r="F370" s="53">
        <v>2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11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8</v>
      </c>
      <c r="F372" s="53">
        <v>2</v>
      </c>
      <c r="G372" s="53">
        <v>0</v>
      </c>
      <c r="H372" s="53">
        <v>2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12</v>
      </c>
      <c r="F373" s="53">
        <v>0</v>
      </c>
      <c r="G373" s="53">
        <v>0</v>
      </c>
      <c r="H373" s="53">
        <v>0</v>
      </c>
      <c r="I373" s="53">
        <v>0</v>
      </c>
      <c r="J373" s="53">
        <v>3</v>
      </c>
      <c r="K373" s="53">
        <v>0</v>
      </c>
      <c r="L373" s="53">
        <v>1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2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1</v>
      </c>
      <c r="C376" s="53">
        <v>1</v>
      </c>
      <c r="D376" s="53">
        <v>0</v>
      </c>
      <c r="E376" s="53">
        <v>209</v>
      </c>
      <c r="F376" s="53">
        <v>2</v>
      </c>
      <c r="G376" s="53">
        <v>67</v>
      </c>
      <c r="H376" s="53">
        <v>36</v>
      </c>
      <c r="I376" s="53">
        <v>6</v>
      </c>
      <c r="J376" s="53">
        <v>29</v>
      </c>
      <c r="K376" s="53">
        <v>6</v>
      </c>
      <c r="L376" s="53">
        <v>6</v>
      </c>
      <c r="M376" s="53">
        <v>13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1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2</v>
      </c>
      <c r="C378" s="53">
        <v>3</v>
      </c>
      <c r="D378" s="53">
        <v>2</v>
      </c>
      <c r="E378" s="53">
        <v>356</v>
      </c>
      <c r="F378" s="53">
        <v>23</v>
      </c>
      <c r="G378" s="53">
        <v>23</v>
      </c>
      <c r="H378" s="53">
        <v>188</v>
      </c>
      <c r="I378" s="53">
        <v>7</v>
      </c>
      <c r="J378" s="53">
        <v>86</v>
      </c>
      <c r="K378" s="53">
        <v>26</v>
      </c>
      <c r="L378" s="53">
        <v>32</v>
      </c>
      <c r="M378" s="53">
        <v>24</v>
      </c>
      <c r="N378" s="53">
        <v>2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5</v>
      </c>
      <c r="F379" s="53">
        <v>1</v>
      </c>
      <c r="G379" s="53">
        <v>0</v>
      </c>
      <c r="H379" s="53">
        <v>0</v>
      </c>
      <c r="I379" s="53">
        <v>0</v>
      </c>
      <c r="J379" s="53">
        <v>1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1</v>
      </c>
      <c r="E380" s="53">
        <v>90</v>
      </c>
      <c r="F380" s="53">
        <v>1</v>
      </c>
      <c r="G380" s="53">
        <v>3</v>
      </c>
      <c r="H380" s="53">
        <v>6</v>
      </c>
      <c r="I380" s="53">
        <v>1</v>
      </c>
      <c r="J380" s="53">
        <v>16</v>
      </c>
      <c r="K380" s="53">
        <v>8</v>
      </c>
      <c r="L380" s="53">
        <v>11</v>
      </c>
      <c r="M380" s="53">
        <v>6</v>
      </c>
      <c r="N380" s="53">
        <v>1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69</v>
      </c>
      <c r="F382" s="53">
        <v>14</v>
      </c>
      <c r="G382" s="53">
        <v>2</v>
      </c>
      <c r="H382" s="53">
        <v>8</v>
      </c>
      <c r="I382" s="53">
        <v>1</v>
      </c>
      <c r="J382" s="53">
        <v>2</v>
      </c>
      <c r="K382" s="53">
        <v>1</v>
      </c>
      <c r="L382" s="53">
        <v>0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4</v>
      </c>
      <c r="F383" s="53">
        <v>0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149</v>
      </c>
      <c r="F384" s="53">
        <v>40</v>
      </c>
      <c r="G384" s="53">
        <v>8</v>
      </c>
      <c r="H384" s="53">
        <v>11</v>
      </c>
      <c r="I384" s="53">
        <v>1</v>
      </c>
      <c r="J384" s="53">
        <v>14</v>
      </c>
      <c r="K384" s="53">
        <v>6</v>
      </c>
      <c r="L384" s="53">
        <v>5</v>
      </c>
      <c r="M384" s="53">
        <v>4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60</v>
      </c>
      <c r="F385" s="53">
        <v>2</v>
      </c>
      <c r="G385" s="53">
        <v>0</v>
      </c>
      <c r="H385" s="53">
        <v>2</v>
      </c>
      <c r="I385" s="53">
        <v>0</v>
      </c>
      <c r="J385" s="53">
        <v>3</v>
      </c>
      <c r="K385" s="53">
        <v>9</v>
      </c>
      <c r="L385" s="53">
        <v>12</v>
      </c>
      <c r="M385" s="53">
        <v>8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179</v>
      </c>
      <c r="F386" s="53">
        <v>14</v>
      </c>
      <c r="G386" s="53">
        <v>3</v>
      </c>
      <c r="H386" s="53">
        <v>23</v>
      </c>
      <c r="I386" s="53">
        <v>0</v>
      </c>
      <c r="J386" s="53">
        <v>11</v>
      </c>
      <c r="K386" s="53">
        <v>9</v>
      </c>
      <c r="L386" s="53">
        <v>4</v>
      </c>
      <c r="M386" s="53">
        <v>2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3</v>
      </c>
      <c r="C387" s="53">
        <v>4</v>
      </c>
      <c r="D387" s="53">
        <v>0</v>
      </c>
      <c r="E387" s="53">
        <v>42</v>
      </c>
      <c r="F387" s="53">
        <v>11</v>
      </c>
      <c r="G387" s="53">
        <v>1</v>
      </c>
      <c r="H387" s="53">
        <v>15</v>
      </c>
      <c r="I387" s="53">
        <v>0</v>
      </c>
      <c r="J387" s="53">
        <v>0</v>
      </c>
      <c r="K387" s="53">
        <v>0</v>
      </c>
      <c r="L387" s="53">
        <v>3</v>
      </c>
      <c r="M387" s="53">
        <v>1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14</v>
      </c>
      <c r="F388" s="53">
        <v>1</v>
      </c>
      <c r="G388" s="53">
        <v>1</v>
      </c>
      <c r="H388" s="53">
        <v>0</v>
      </c>
      <c r="I388" s="53">
        <v>0</v>
      </c>
      <c r="J388" s="53">
        <v>0</v>
      </c>
      <c r="K388" s="53">
        <v>2</v>
      </c>
      <c r="L388" s="53">
        <v>2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44</v>
      </c>
      <c r="F391" s="53">
        <v>2</v>
      </c>
      <c r="G391" s="53">
        <v>7</v>
      </c>
      <c r="H391" s="53">
        <v>0</v>
      </c>
      <c r="I391" s="53">
        <v>0</v>
      </c>
      <c r="J391" s="53">
        <v>0</v>
      </c>
      <c r="K391" s="53">
        <v>3</v>
      </c>
      <c r="L391" s="53">
        <v>6</v>
      </c>
      <c r="M391" s="53">
        <v>2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7</v>
      </c>
      <c r="F392" s="53">
        <v>1</v>
      </c>
      <c r="G392" s="53">
        <v>1</v>
      </c>
      <c r="H392" s="53">
        <v>0</v>
      </c>
      <c r="I392" s="53">
        <v>0</v>
      </c>
      <c r="J392" s="53">
        <v>2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1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96</v>
      </c>
      <c r="F394" s="53">
        <v>12</v>
      </c>
      <c r="G394" s="53">
        <v>2</v>
      </c>
      <c r="H394" s="53">
        <v>20</v>
      </c>
      <c r="I394" s="53">
        <v>0</v>
      </c>
      <c r="J394" s="53">
        <v>7</v>
      </c>
      <c r="K394" s="53">
        <v>3</v>
      </c>
      <c r="L394" s="53">
        <v>9</v>
      </c>
      <c r="M394" s="53">
        <v>8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1</v>
      </c>
      <c r="H395" s="53">
        <v>0</v>
      </c>
      <c r="I395" s="53">
        <v>0</v>
      </c>
      <c r="J395" s="53">
        <v>1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26</v>
      </c>
      <c r="F396" s="53">
        <v>11</v>
      </c>
      <c r="G396" s="53">
        <v>1</v>
      </c>
      <c r="H396" s="53">
        <v>0</v>
      </c>
      <c r="I396" s="53">
        <v>0</v>
      </c>
      <c r="J396" s="53">
        <v>1</v>
      </c>
      <c r="K396" s="53">
        <v>1</v>
      </c>
      <c r="L396" s="53">
        <v>4</v>
      </c>
      <c r="M396" s="53">
        <v>1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1</v>
      </c>
      <c r="C397" s="53">
        <v>1</v>
      </c>
      <c r="D397" s="53">
        <v>0</v>
      </c>
      <c r="E397" s="53">
        <v>30</v>
      </c>
      <c r="F397" s="53">
        <v>6</v>
      </c>
      <c r="G397" s="53">
        <v>4</v>
      </c>
      <c r="H397" s="53">
        <v>4</v>
      </c>
      <c r="I397" s="53">
        <v>0</v>
      </c>
      <c r="J397" s="53">
        <v>3</v>
      </c>
      <c r="K397" s="53">
        <v>1</v>
      </c>
      <c r="L397" s="53">
        <v>1</v>
      </c>
      <c r="M397" s="53">
        <v>1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119</v>
      </c>
      <c r="F398" s="53">
        <v>16</v>
      </c>
      <c r="G398" s="53">
        <v>5</v>
      </c>
      <c r="H398" s="53">
        <v>6</v>
      </c>
      <c r="I398" s="53">
        <v>1</v>
      </c>
      <c r="J398" s="53">
        <v>2</v>
      </c>
      <c r="K398" s="53">
        <v>6</v>
      </c>
      <c r="L398" s="53">
        <v>6</v>
      </c>
      <c r="M398" s="53">
        <v>12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25</v>
      </c>
      <c r="F399" s="53">
        <v>4</v>
      </c>
      <c r="G399" s="53">
        <v>0</v>
      </c>
      <c r="H399" s="53">
        <v>5</v>
      </c>
      <c r="I399" s="53">
        <v>1</v>
      </c>
      <c r="J399" s="53">
        <v>1</v>
      </c>
      <c r="K399" s="53">
        <v>0</v>
      </c>
      <c r="L399" s="53">
        <v>1</v>
      </c>
      <c r="M399" s="53">
        <v>3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1</v>
      </c>
      <c r="C400" s="53">
        <v>1</v>
      </c>
      <c r="D400" s="53">
        <v>0</v>
      </c>
      <c r="E400" s="53">
        <v>4</v>
      </c>
      <c r="F400" s="53">
        <v>0</v>
      </c>
      <c r="G400" s="53">
        <v>1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1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3</v>
      </c>
      <c r="F404" s="53">
        <v>2</v>
      </c>
      <c r="G404" s="53">
        <v>0</v>
      </c>
      <c r="H404" s="53">
        <v>1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2</v>
      </c>
      <c r="F405" s="53">
        <v>1</v>
      </c>
      <c r="G405" s="53">
        <v>0</v>
      </c>
      <c r="H405" s="53">
        <v>1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1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36</v>
      </c>
      <c r="F407" s="53">
        <v>4</v>
      </c>
      <c r="G407" s="53">
        <v>10</v>
      </c>
      <c r="H407" s="53">
        <v>6</v>
      </c>
      <c r="I407" s="53">
        <v>0</v>
      </c>
      <c r="J407" s="53">
        <v>0</v>
      </c>
      <c r="K407" s="53">
        <v>5</v>
      </c>
      <c r="L407" s="53">
        <v>5</v>
      </c>
      <c r="M407" s="53">
        <v>2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1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1</v>
      </c>
      <c r="L408" s="53">
        <v>0</v>
      </c>
      <c r="M408" s="53">
        <v>1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3</v>
      </c>
      <c r="F409" s="53">
        <v>0</v>
      </c>
      <c r="G409" s="53">
        <v>0</v>
      </c>
      <c r="H409" s="53">
        <v>0</v>
      </c>
      <c r="I409" s="53">
        <v>0</v>
      </c>
      <c r="J409" s="53">
        <v>1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0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1</v>
      </c>
      <c r="L410" s="53">
        <v>0</v>
      </c>
      <c r="M410" s="53">
        <v>1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8</v>
      </c>
      <c r="C411" s="53">
        <v>9</v>
      </c>
      <c r="D411" s="53">
        <v>0</v>
      </c>
      <c r="E411" s="53">
        <v>226</v>
      </c>
      <c r="F411" s="53">
        <v>1</v>
      </c>
      <c r="G411" s="53">
        <v>62</v>
      </c>
      <c r="H411" s="53">
        <v>190</v>
      </c>
      <c r="I411" s="53">
        <v>69</v>
      </c>
      <c r="J411" s="53">
        <v>32</v>
      </c>
      <c r="K411" s="53">
        <v>14</v>
      </c>
      <c r="L411" s="53">
        <v>21</v>
      </c>
      <c r="M411" s="53">
        <v>39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31</v>
      </c>
      <c r="F412" s="53">
        <v>5</v>
      </c>
      <c r="G412" s="53">
        <v>2</v>
      </c>
      <c r="H412" s="53">
        <v>2</v>
      </c>
      <c r="I412" s="53">
        <v>0</v>
      </c>
      <c r="J412" s="53">
        <v>1</v>
      </c>
      <c r="K412" s="53">
        <v>1</v>
      </c>
      <c r="L412" s="53">
        <v>3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66</v>
      </c>
      <c r="F413" s="53">
        <v>13</v>
      </c>
      <c r="G413" s="53">
        <v>4</v>
      </c>
      <c r="H413" s="53">
        <v>6</v>
      </c>
      <c r="I413" s="53">
        <v>1</v>
      </c>
      <c r="J413" s="53">
        <v>4</v>
      </c>
      <c r="K413" s="53">
        <v>3</v>
      </c>
      <c r="L413" s="53">
        <v>3</v>
      </c>
      <c r="M413" s="53">
        <v>0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35</v>
      </c>
      <c r="F414" s="53">
        <v>3</v>
      </c>
      <c r="G414" s="53">
        <v>0</v>
      </c>
      <c r="H414" s="53">
        <v>3</v>
      </c>
      <c r="I414" s="53">
        <v>0</v>
      </c>
      <c r="J414" s="53">
        <v>1</v>
      </c>
      <c r="K414" s="53">
        <v>1</v>
      </c>
      <c r="L414" s="53">
        <v>2</v>
      </c>
      <c r="M414" s="53">
        <v>2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2</v>
      </c>
      <c r="F415" s="53">
        <v>1</v>
      </c>
      <c r="G415" s="53">
        <v>0</v>
      </c>
      <c r="H415" s="53">
        <v>0</v>
      </c>
      <c r="I415" s="53">
        <v>0</v>
      </c>
      <c r="J415" s="53">
        <v>2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11</v>
      </c>
      <c r="F416" s="53">
        <v>4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6</v>
      </c>
      <c r="F417" s="53">
        <v>2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8</v>
      </c>
      <c r="F418" s="53">
        <v>1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3</v>
      </c>
      <c r="F419" s="53">
        <v>1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1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24</v>
      </c>
      <c r="F423" s="53">
        <v>7</v>
      </c>
      <c r="G423" s="53">
        <v>1</v>
      </c>
      <c r="H423" s="53">
        <v>0</v>
      </c>
      <c r="I423" s="53">
        <v>0</v>
      </c>
      <c r="J423" s="53">
        <v>2</v>
      </c>
      <c r="K423" s="53">
        <v>1</v>
      </c>
      <c r="L423" s="53">
        <v>1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1</v>
      </c>
      <c r="E424" s="53">
        <v>43</v>
      </c>
      <c r="F424" s="53">
        <v>0</v>
      </c>
      <c r="G424" s="53">
        <v>1</v>
      </c>
      <c r="H424" s="53">
        <v>10</v>
      </c>
      <c r="I424" s="53">
        <v>0</v>
      </c>
      <c r="J424" s="53">
        <v>3</v>
      </c>
      <c r="K424" s="53">
        <v>0</v>
      </c>
      <c r="L424" s="53">
        <v>13</v>
      </c>
      <c r="M424" s="53">
        <v>8</v>
      </c>
      <c r="N424" s="53">
        <v>1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36</v>
      </c>
      <c r="F425" s="53">
        <v>5</v>
      </c>
      <c r="G425" s="53">
        <v>3</v>
      </c>
      <c r="H425" s="53">
        <v>10</v>
      </c>
      <c r="I425" s="53">
        <v>0</v>
      </c>
      <c r="J425" s="53">
        <v>2</v>
      </c>
      <c r="K425" s="53">
        <v>1</v>
      </c>
      <c r="L425" s="53">
        <v>0</v>
      </c>
      <c r="M425" s="53">
        <v>0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3</v>
      </c>
      <c r="F426" s="53">
        <v>1</v>
      </c>
      <c r="G426" s="53">
        <v>0</v>
      </c>
      <c r="H426" s="53">
        <v>0</v>
      </c>
      <c r="I426" s="53">
        <v>0</v>
      </c>
      <c r="J426" s="53">
        <v>1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3</v>
      </c>
      <c r="F427" s="53">
        <v>0</v>
      </c>
      <c r="G427" s="53">
        <v>0</v>
      </c>
      <c r="H427" s="53">
        <v>1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3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0</v>
      </c>
      <c r="H429" s="53">
        <v>2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14</v>
      </c>
      <c r="F430" s="53">
        <v>7</v>
      </c>
      <c r="G430" s="53">
        <v>0</v>
      </c>
      <c r="H430" s="53">
        <v>0</v>
      </c>
      <c r="I430" s="53">
        <v>0</v>
      </c>
      <c r="J430" s="53">
        <v>1</v>
      </c>
      <c r="K430" s="53">
        <v>0</v>
      </c>
      <c r="L430" s="53">
        <v>1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0</v>
      </c>
      <c r="C431" s="53">
        <v>0</v>
      </c>
      <c r="D431" s="53">
        <v>0</v>
      </c>
      <c r="E431" s="53">
        <v>80</v>
      </c>
      <c r="F431" s="53">
        <v>2</v>
      </c>
      <c r="G431" s="53">
        <v>13</v>
      </c>
      <c r="H431" s="53">
        <v>40</v>
      </c>
      <c r="I431" s="53">
        <v>7</v>
      </c>
      <c r="J431" s="53">
        <v>10</v>
      </c>
      <c r="K431" s="53">
        <v>5</v>
      </c>
      <c r="L431" s="53">
        <v>14</v>
      </c>
      <c r="M431" s="53">
        <v>4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4</v>
      </c>
      <c r="C432" s="53">
        <v>5</v>
      </c>
      <c r="D432" s="53">
        <v>0</v>
      </c>
      <c r="E432" s="53">
        <v>143</v>
      </c>
      <c r="F432" s="53">
        <v>3</v>
      </c>
      <c r="G432" s="53">
        <v>72</v>
      </c>
      <c r="H432" s="53">
        <v>151</v>
      </c>
      <c r="I432" s="53">
        <v>14</v>
      </c>
      <c r="J432" s="53">
        <v>8</v>
      </c>
      <c r="K432" s="53">
        <v>8</v>
      </c>
      <c r="L432" s="53">
        <v>16</v>
      </c>
      <c r="M432" s="53">
        <v>20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1</v>
      </c>
      <c r="C433" s="53">
        <v>1</v>
      </c>
      <c r="D433" s="53">
        <v>0</v>
      </c>
      <c r="E433" s="53">
        <v>17</v>
      </c>
      <c r="F433" s="53">
        <v>1</v>
      </c>
      <c r="G433" s="53">
        <v>0</v>
      </c>
      <c r="H433" s="53">
        <v>4</v>
      </c>
      <c r="I433" s="53">
        <v>0</v>
      </c>
      <c r="J433" s="53">
        <v>0</v>
      </c>
      <c r="K433" s="53">
        <v>1</v>
      </c>
      <c r="L433" s="53">
        <v>0</v>
      </c>
      <c r="M433" s="53">
        <v>2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14</v>
      </c>
      <c r="F434" s="53">
        <v>3</v>
      </c>
      <c r="G434" s="53">
        <v>0</v>
      </c>
      <c r="H434" s="53">
        <v>1</v>
      </c>
      <c r="I434" s="53">
        <v>0</v>
      </c>
      <c r="J434" s="53">
        <v>2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1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7</v>
      </c>
      <c r="F436" s="53">
        <v>1</v>
      </c>
      <c r="G436" s="53">
        <v>0</v>
      </c>
      <c r="H436" s="53">
        <v>0</v>
      </c>
      <c r="I436" s="53">
        <v>0</v>
      </c>
      <c r="J436" s="53">
        <v>0</v>
      </c>
      <c r="K436" s="53">
        <v>2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3</v>
      </c>
      <c r="F437" s="53">
        <v>0</v>
      </c>
      <c r="G437" s="53">
        <v>1</v>
      </c>
      <c r="H437" s="53">
        <v>0</v>
      </c>
      <c r="I437" s="53">
        <v>1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8</v>
      </c>
      <c r="F439" s="53">
        <v>2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20</v>
      </c>
      <c r="F440" s="53">
        <v>1</v>
      </c>
      <c r="G440" s="53">
        <v>1</v>
      </c>
      <c r="H440" s="53">
        <v>4</v>
      </c>
      <c r="I440" s="53">
        <v>0</v>
      </c>
      <c r="J440" s="53">
        <v>5</v>
      </c>
      <c r="K440" s="53">
        <v>0</v>
      </c>
      <c r="L440" s="53">
        <v>3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7</v>
      </c>
      <c r="F442" s="53">
        <v>1</v>
      </c>
      <c r="G442" s="53">
        <v>0</v>
      </c>
      <c r="H442" s="53">
        <v>1</v>
      </c>
      <c r="I442" s="53">
        <v>0</v>
      </c>
      <c r="J442" s="53">
        <v>1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5</v>
      </c>
      <c r="F443" s="53">
        <v>2</v>
      </c>
      <c r="G443" s="53">
        <v>0</v>
      </c>
      <c r="H443" s="53">
        <v>1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8</v>
      </c>
      <c r="F444" s="53">
        <v>4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2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3</v>
      </c>
      <c r="F446" s="53">
        <v>2</v>
      </c>
      <c r="G446" s="53">
        <v>0</v>
      </c>
      <c r="H446" s="53">
        <v>0</v>
      </c>
      <c r="I446" s="53">
        <v>0</v>
      </c>
      <c r="J446" s="53">
        <v>1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7</v>
      </c>
      <c r="F447" s="53">
        <v>1</v>
      </c>
      <c r="G447" s="53">
        <v>0</v>
      </c>
      <c r="H447" s="53">
        <v>1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33</v>
      </c>
      <c r="F448" s="53">
        <v>2</v>
      </c>
      <c r="G448" s="53">
        <v>0</v>
      </c>
      <c r="H448" s="53">
        <v>0</v>
      </c>
      <c r="I448" s="53">
        <v>1</v>
      </c>
      <c r="J448" s="53">
        <v>8</v>
      </c>
      <c r="K448" s="53">
        <v>1</v>
      </c>
      <c r="L448" s="53">
        <v>3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44</v>
      </c>
      <c r="F449" s="53">
        <v>9</v>
      </c>
      <c r="G449" s="53">
        <v>1</v>
      </c>
      <c r="H449" s="53">
        <v>2</v>
      </c>
      <c r="I449" s="53">
        <v>1</v>
      </c>
      <c r="J449" s="53">
        <v>4</v>
      </c>
      <c r="K449" s="53">
        <v>8</v>
      </c>
      <c r="L449" s="53">
        <v>4</v>
      </c>
      <c r="M449" s="53">
        <v>11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7</v>
      </c>
      <c r="F450" s="53">
        <v>0</v>
      </c>
      <c r="G450" s="53">
        <v>0</v>
      </c>
      <c r="H450" s="53">
        <v>0</v>
      </c>
      <c r="I450" s="53">
        <v>0</v>
      </c>
      <c r="J450" s="53">
        <v>1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33</v>
      </c>
      <c r="F451" s="53">
        <v>1</v>
      </c>
      <c r="G451" s="53">
        <v>3</v>
      </c>
      <c r="H451" s="53">
        <v>4</v>
      </c>
      <c r="I451" s="53">
        <v>0</v>
      </c>
      <c r="J451" s="53">
        <v>1</v>
      </c>
      <c r="K451" s="53">
        <v>1</v>
      </c>
      <c r="L451" s="53">
        <v>0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10</v>
      </c>
      <c r="F452" s="53">
        <v>2</v>
      </c>
      <c r="G452" s="53">
        <v>1</v>
      </c>
      <c r="H452" s="53">
        <v>0</v>
      </c>
      <c r="I452" s="53">
        <v>0</v>
      </c>
      <c r="J452" s="53">
        <v>0</v>
      </c>
      <c r="K452" s="53">
        <v>1</v>
      </c>
      <c r="L452" s="53">
        <v>1</v>
      </c>
      <c r="M452" s="53">
        <v>2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43</v>
      </c>
      <c r="F453" s="53">
        <v>4</v>
      </c>
      <c r="G453" s="53">
        <v>1</v>
      </c>
      <c r="H453" s="53">
        <v>8</v>
      </c>
      <c r="I453" s="53">
        <v>0</v>
      </c>
      <c r="J453" s="53">
        <v>4</v>
      </c>
      <c r="K453" s="53">
        <v>1</v>
      </c>
      <c r="L453" s="53">
        <v>1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1</v>
      </c>
      <c r="E454" s="53">
        <v>58</v>
      </c>
      <c r="F454" s="53">
        <v>1</v>
      </c>
      <c r="G454" s="53">
        <v>2</v>
      </c>
      <c r="H454" s="53">
        <v>33</v>
      </c>
      <c r="I454" s="53">
        <v>8</v>
      </c>
      <c r="J454" s="53">
        <v>2</v>
      </c>
      <c r="K454" s="53">
        <v>2</v>
      </c>
      <c r="L454" s="53">
        <v>3</v>
      </c>
      <c r="M454" s="53">
        <v>4</v>
      </c>
      <c r="N454" s="53">
        <v>1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16</v>
      </c>
      <c r="F455" s="53">
        <v>3</v>
      </c>
      <c r="G455" s="53">
        <v>4</v>
      </c>
      <c r="H455" s="53">
        <v>1</v>
      </c>
      <c r="I455" s="53">
        <v>2</v>
      </c>
      <c r="J455" s="53">
        <v>6</v>
      </c>
      <c r="K455" s="53">
        <v>0</v>
      </c>
      <c r="L455" s="53">
        <v>1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3</v>
      </c>
      <c r="F456" s="53">
        <v>2</v>
      </c>
      <c r="G456" s="53">
        <v>0</v>
      </c>
      <c r="H456" s="53">
        <v>1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11</v>
      </c>
      <c r="F457" s="53">
        <v>6</v>
      </c>
      <c r="G457" s="53">
        <v>1</v>
      </c>
      <c r="H457" s="53">
        <v>1</v>
      </c>
      <c r="I457" s="53">
        <v>0</v>
      </c>
      <c r="J457" s="53">
        <v>1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1</v>
      </c>
      <c r="C458" s="53">
        <v>2</v>
      </c>
      <c r="D458" s="53">
        <v>0</v>
      </c>
      <c r="E458" s="53">
        <v>11</v>
      </c>
      <c r="F458" s="53">
        <v>1</v>
      </c>
      <c r="G458" s="53">
        <v>0</v>
      </c>
      <c r="H458" s="53">
        <v>2</v>
      </c>
      <c r="I458" s="53">
        <v>0</v>
      </c>
      <c r="J458" s="53">
        <v>1</v>
      </c>
      <c r="K458" s="53">
        <v>2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20</v>
      </c>
      <c r="F459" s="53">
        <v>5</v>
      </c>
      <c r="G459" s="53">
        <v>2</v>
      </c>
      <c r="H459" s="53">
        <v>4</v>
      </c>
      <c r="I459" s="53">
        <v>0</v>
      </c>
      <c r="J459" s="53">
        <v>0</v>
      </c>
      <c r="K459" s="53">
        <v>0</v>
      </c>
      <c r="L459" s="53">
        <v>0</v>
      </c>
      <c r="M459" s="53">
        <v>1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31</v>
      </c>
      <c r="F460" s="53">
        <v>1</v>
      </c>
      <c r="G460" s="53">
        <v>2</v>
      </c>
      <c r="H460" s="53">
        <v>3</v>
      </c>
      <c r="I460" s="53">
        <v>0</v>
      </c>
      <c r="J460" s="53">
        <v>5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1</v>
      </c>
      <c r="C461" s="53">
        <v>2</v>
      </c>
      <c r="D461" s="53">
        <v>0</v>
      </c>
      <c r="E461" s="53">
        <v>2</v>
      </c>
      <c r="F461" s="53">
        <v>0</v>
      </c>
      <c r="G461" s="53">
        <v>0</v>
      </c>
      <c r="H461" s="53">
        <v>1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3</v>
      </c>
      <c r="F462" s="53">
        <v>0</v>
      </c>
      <c r="G462" s="53">
        <v>0</v>
      </c>
      <c r="H462" s="53">
        <v>0</v>
      </c>
      <c r="I462" s="53">
        <v>0</v>
      </c>
      <c r="J462" s="53">
        <v>1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3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1</v>
      </c>
      <c r="C464" s="53">
        <v>1</v>
      </c>
      <c r="D464" s="53">
        <v>0</v>
      </c>
      <c r="E464" s="53">
        <v>49</v>
      </c>
      <c r="F464" s="53">
        <v>2</v>
      </c>
      <c r="G464" s="53">
        <v>6</v>
      </c>
      <c r="H464" s="53">
        <v>15</v>
      </c>
      <c r="I464" s="53">
        <v>1</v>
      </c>
      <c r="J464" s="53">
        <v>11</v>
      </c>
      <c r="K464" s="53">
        <v>0</v>
      </c>
      <c r="L464" s="53">
        <v>5</v>
      </c>
      <c r="M464" s="53">
        <v>3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3</v>
      </c>
      <c r="C465" s="53">
        <v>3</v>
      </c>
      <c r="D465" s="53">
        <v>0</v>
      </c>
      <c r="E465" s="53">
        <v>100</v>
      </c>
      <c r="F465" s="53">
        <v>2</v>
      </c>
      <c r="G465" s="53">
        <v>8</v>
      </c>
      <c r="H465" s="53">
        <v>60</v>
      </c>
      <c r="I465" s="53">
        <v>19</v>
      </c>
      <c r="J465" s="53">
        <v>9</v>
      </c>
      <c r="K465" s="53">
        <v>4</v>
      </c>
      <c r="L465" s="53">
        <v>3</v>
      </c>
      <c r="M465" s="53">
        <v>10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2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11</v>
      </c>
      <c r="F468" s="53">
        <v>1</v>
      </c>
      <c r="G468" s="53">
        <v>2</v>
      </c>
      <c r="H468" s="53">
        <v>2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13</v>
      </c>
      <c r="F469" s="53">
        <v>0</v>
      </c>
      <c r="G469" s="53">
        <v>3</v>
      </c>
      <c r="H469" s="53">
        <v>2</v>
      </c>
      <c r="I469" s="53">
        <v>0</v>
      </c>
      <c r="J469" s="53">
        <v>0</v>
      </c>
      <c r="K469" s="53">
        <v>1</v>
      </c>
      <c r="L469" s="53">
        <v>5</v>
      </c>
      <c r="M469" s="53">
        <v>1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31</v>
      </c>
      <c r="F470" s="53">
        <v>2</v>
      </c>
      <c r="G470" s="53">
        <v>1</v>
      </c>
      <c r="H470" s="53">
        <v>4</v>
      </c>
      <c r="I470" s="53">
        <v>0</v>
      </c>
      <c r="J470" s="53">
        <v>4</v>
      </c>
      <c r="K470" s="53">
        <v>0</v>
      </c>
      <c r="L470" s="53">
        <v>3</v>
      </c>
      <c r="M470" s="53">
        <v>2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0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4</v>
      </c>
      <c r="F472" s="53">
        <v>0</v>
      </c>
      <c r="G472" s="53">
        <v>1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21</v>
      </c>
      <c r="F473" s="53">
        <v>2</v>
      </c>
      <c r="G473" s="53">
        <v>3</v>
      </c>
      <c r="H473" s="53">
        <v>3</v>
      </c>
      <c r="I473" s="53">
        <v>0</v>
      </c>
      <c r="J473" s="53">
        <v>1</v>
      </c>
      <c r="K473" s="53">
        <v>1</v>
      </c>
      <c r="L473" s="53">
        <v>1</v>
      </c>
      <c r="M473" s="53">
        <v>2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5</v>
      </c>
      <c r="F474" s="53">
        <v>0</v>
      </c>
      <c r="G474" s="53">
        <v>0</v>
      </c>
      <c r="H474" s="53">
        <v>1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64</v>
      </c>
      <c r="F475" s="53">
        <v>8</v>
      </c>
      <c r="G475" s="53">
        <v>1</v>
      </c>
      <c r="H475" s="53">
        <v>8</v>
      </c>
      <c r="I475" s="53">
        <v>1</v>
      </c>
      <c r="J475" s="53">
        <v>1</v>
      </c>
      <c r="K475" s="53">
        <v>2</v>
      </c>
      <c r="L475" s="53">
        <v>4</v>
      </c>
      <c r="M475" s="53">
        <v>0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9</v>
      </c>
      <c r="F476" s="53">
        <v>4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0</v>
      </c>
      <c r="G477" s="53">
        <v>0</v>
      </c>
      <c r="H477" s="53">
        <v>0</v>
      </c>
      <c r="I477" s="53">
        <v>0</v>
      </c>
      <c r="J477" s="53">
        <v>1</v>
      </c>
      <c r="K477" s="53">
        <v>1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3</v>
      </c>
      <c r="F478" s="53">
        <v>2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1</v>
      </c>
      <c r="C479" s="53">
        <v>1</v>
      </c>
      <c r="D479" s="53">
        <v>0</v>
      </c>
      <c r="E479" s="53">
        <v>21</v>
      </c>
      <c r="F479" s="53">
        <v>3</v>
      </c>
      <c r="G479" s="53">
        <v>0</v>
      </c>
      <c r="H479" s="53">
        <v>2</v>
      </c>
      <c r="I479" s="53">
        <v>0</v>
      </c>
      <c r="J479" s="53">
        <v>0</v>
      </c>
      <c r="K479" s="53">
        <v>1</v>
      </c>
      <c r="L479" s="53">
        <v>1</v>
      </c>
      <c r="M479" s="53">
        <v>1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5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12</v>
      </c>
      <c r="F481" s="53">
        <v>1</v>
      </c>
      <c r="G481" s="53">
        <v>1</v>
      </c>
      <c r="H481" s="53">
        <v>1</v>
      </c>
      <c r="I481" s="53">
        <v>0</v>
      </c>
      <c r="J481" s="53">
        <v>1</v>
      </c>
      <c r="K481" s="53">
        <v>1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2</v>
      </c>
      <c r="F482" s="53">
        <v>1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1</v>
      </c>
      <c r="E484" s="53">
        <v>0</v>
      </c>
      <c r="F484" s="53">
        <v>0</v>
      </c>
      <c r="G484" s="53">
        <v>0</v>
      </c>
      <c r="H484" s="53">
        <v>3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1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2</v>
      </c>
      <c r="F485" s="53">
        <v>2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1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3</v>
      </c>
      <c r="C486" s="53">
        <v>5</v>
      </c>
      <c r="D486" s="53">
        <v>0</v>
      </c>
      <c r="E486" s="53">
        <v>154</v>
      </c>
      <c r="F486" s="53">
        <v>14</v>
      </c>
      <c r="G486" s="53">
        <v>8</v>
      </c>
      <c r="H486" s="53">
        <v>70</v>
      </c>
      <c r="I486" s="53">
        <v>2</v>
      </c>
      <c r="J486" s="53">
        <v>21</v>
      </c>
      <c r="K486" s="53">
        <v>9</v>
      </c>
      <c r="L486" s="53">
        <v>13</v>
      </c>
      <c r="M486" s="53">
        <v>11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2</v>
      </c>
      <c r="C487" s="53">
        <v>2</v>
      </c>
      <c r="D487" s="53">
        <v>0</v>
      </c>
      <c r="E487" s="53">
        <v>134</v>
      </c>
      <c r="F487" s="53">
        <v>14</v>
      </c>
      <c r="G487" s="53">
        <v>4</v>
      </c>
      <c r="H487" s="53">
        <v>22</v>
      </c>
      <c r="I487" s="53">
        <v>1</v>
      </c>
      <c r="J487" s="53">
        <v>9</v>
      </c>
      <c r="K487" s="53">
        <v>10</v>
      </c>
      <c r="L487" s="53">
        <v>10</v>
      </c>
      <c r="M487" s="53">
        <v>8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10</v>
      </c>
      <c r="F488" s="53">
        <v>1</v>
      </c>
      <c r="G488" s="53">
        <v>2</v>
      </c>
      <c r="H488" s="53">
        <v>1</v>
      </c>
      <c r="I488" s="53">
        <v>0</v>
      </c>
      <c r="J488" s="53">
        <v>0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2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6</v>
      </c>
      <c r="F490" s="53">
        <v>4</v>
      </c>
      <c r="G490" s="53">
        <v>0</v>
      </c>
      <c r="H490" s="53">
        <v>0</v>
      </c>
      <c r="I490" s="53">
        <v>2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3</v>
      </c>
      <c r="F491" s="53">
        <v>1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2</v>
      </c>
      <c r="C492" s="53">
        <v>2</v>
      </c>
      <c r="D492" s="53">
        <v>0</v>
      </c>
      <c r="E492" s="53">
        <v>66</v>
      </c>
      <c r="F492" s="53">
        <v>6</v>
      </c>
      <c r="G492" s="53">
        <v>6</v>
      </c>
      <c r="H492" s="53">
        <v>17</v>
      </c>
      <c r="I492" s="53">
        <v>0</v>
      </c>
      <c r="J492" s="53">
        <v>3</v>
      </c>
      <c r="K492" s="53">
        <v>4</v>
      </c>
      <c r="L492" s="53">
        <v>13</v>
      </c>
      <c r="M492" s="53">
        <v>4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36</v>
      </c>
      <c r="F493" s="53">
        <v>3</v>
      </c>
      <c r="G493" s="53">
        <v>1</v>
      </c>
      <c r="H493" s="53">
        <v>4</v>
      </c>
      <c r="I493" s="53">
        <v>0</v>
      </c>
      <c r="J493" s="53">
        <v>2</v>
      </c>
      <c r="K493" s="53">
        <v>1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67</v>
      </c>
      <c r="F494" s="53">
        <v>3</v>
      </c>
      <c r="G494" s="53">
        <v>0</v>
      </c>
      <c r="H494" s="53">
        <v>5</v>
      </c>
      <c r="I494" s="53">
        <v>0</v>
      </c>
      <c r="J494" s="53">
        <v>1</v>
      </c>
      <c r="K494" s="53">
        <v>1</v>
      </c>
      <c r="L494" s="53">
        <v>3</v>
      </c>
      <c r="M494" s="53">
        <v>2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1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6</v>
      </c>
      <c r="F496" s="53">
        <v>0</v>
      </c>
      <c r="G496" s="53">
        <v>0</v>
      </c>
      <c r="H496" s="53">
        <v>1</v>
      </c>
      <c r="I496" s="53">
        <v>0</v>
      </c>
      <c r="J496" s="53">
        <v>0</v>
      </c>
      <c r="K496" s="53">
        <v>2</v>
      </c>
      <c r="L496" s="53">
        <v>0</v>
      </c>
      <c r="M496" s="53">
        <v>1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8</v>
      </c>
      <c r="C497" s="53">
        <v>8</v>
      </c>
      <c r="D497" s="53">
        <v>0</v>
      </c>
      <c r="E497" s="53">
        <v>233</v>
      </c>
      <c r="F497" s="53">
        <v>17</v>
      </c>
      <c r="G497" s="53">
        <v>33</v>
      </c>
      <c r="H497" s="53">
        <v>329</v>
      </c>
      <c r="I497" s="53">
        <v>50</v>
      </c>
      <c r="J497" s="53">
        <v>28</v>
      </c>
      <c r="K497" s="53">
        <v>10</v>
      </c>
      <c r="L497" s="53">
        <v>12</v>
      </c>
      <c r="M497" s="53">
        <v>24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2</v>
      </c>
      <c r="F498" s="53">
        <v>1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2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3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9</v>
      </c>
      <c r="F502" s="53">
        <v>1</v>
      </c>
      <c r="G502" s="53">
        <v>2</v>
      </c>
      <c r="H502" s="53">
        <v>2</v>
      </c>
      <c r="I502" s="53">
        <v>1</v>
      </c>
      <c r="J502" s="53">
        <v>1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7</v>
      </c>
      <c r="F503" s="53">
        <v>2</v>
      </c>
      <c r="G503" s="53">
        <v>0</v>
      </c>
      <c r="H503" s="53">
        <v>2</v>
      </c>
      <c r="I503" s="53">
        <v>0</v>
      </c>
      <c r="J503" s="53">
        <v>1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4</v>
      </c>
      <c r="F504" s="53">
        <v>1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1</v>
      </c>
      <c r="F505" s="53">
        <v>0</v>
      </c>
      <c r="G505" s="53">
        <v>0</v>
      </c>
      <c r="H505" s="53">
        <v>1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1</v>
      </c>
      <c r="F506" s="53">
        <v>1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6</v>
      </c>
      <c r="F507" s="53">
        <v>3</v>
      </c>
      <c r="G507" s="53">
        <v>0</v>
      </c>
      <c r="H507" s="53">
        <v>0</v>
      </c>
      <c r="I507" s="53">
        <v>0</v>
      </c>
      <c r="J507" s="53">
        <v>0</v>
      </c>
      <c r="K507" s="53">
        <v>1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47</v>
      </c>
      <c r="F509" s="53">
        <v>0</v>
      </c>
      <c r="G509" s="53">
        <v>3</v>
      </c>
      <c r="H509" s="53">
        <v>3</v>
      </c>
      <c r="I509" s="53">
        <v>1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209</v>
      </c>
      <c r="C510" s="54">
        <v>232</v>
      </c>
      <c r="D510" s="54">
        <v>12</v>
      </c>
      <c r="E510" s="54">
        <v>14142</v>
      </c>
      <c r="F510" s="54">
        <v>1027</v>
      </c>
      <c r="G510" s="54">
        <v>1687</v>
      </c>
      <c r="H510" s="54">
        <v>7807</v>
      </c>
      <c r="I510" s="54">
        <v>1453</v>
      </c>
      <c r="J510" s="54">
        <v>1532</v>
      </c>
      <c r="K510" s="54">
        <v>660</v>
      </c>
      <c r="L510" s="54">
        <v>969</v>
      </c>
      <c r="M510" s="54">
        <v>893</v>
      </c>
      <c r="N510" s="54">
        <v>12</v>
      </c>
      <c r="O510" s="54">
        <v>1</v>
      </c>
    </row>
    <row r="511" spans="1:15" x14ac:dyDescent="0.25">
      <c r="B511" s="54">
        <v>209</v>
      </c>
      <c r="C511" s="54">
        <v>232</v>
      </c>
      <c r="D511" s="54">
        <v>12</v>
      </c>
      <c r="E511" s="54">
        <v>14142</v>
      </c>
      <c r="F511" s="54">
        <v>1027</v>
      </c>
      <c r="G511" s="54">
        <v>1687</v>
      </c>
      <c r="H511" s="54">
        <v>7807</v>
      </c>
      <c r="I511" s="54">
        <v>1453</v>
      </c>
      <c r="J511" s="54">
        <v>1532</v>
      </c>
      <c r="K511" s="54">
        <v>660</v>
      </c>
      <c r="L511" s="54">
        <v>969</v>
      </c>
      <c r="M511" s="54">
        <v>893</v>
      </c>
      <c r="N511" s="54">
        <v>12</v>
      </c>
      <c r="O511" s="54">
        <v>1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16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515"/>
  <sheetViews>
    <sheetView workbookViewId="0">
      <selection activeCell="A13" sqref="A13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25">
      <c r="A2" s="15" t="s">
        <v>548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25">
      <c r="A5" s="105" t="s">
        <v>584</v>
      </c>
      <c r="B5" s="105"/>
      <c r="C5" s="105"/>
      <c r="D5" s="105"/>
      <c r="E5" s="105"/>
      <c r="F5" s="105"/>
      <c r="G5" s="105"/>
      <c r="H5" s="105"/>
      <c r="I5" s="105"/>
      <c r="J5" s="16"/>
      <c r="K5" s="16"/>
      <c r="L5" s="16"/>
      <c r="M5" s="16"/>
      <c r="N5" s="16"/>
    </row>
    <row r="6" spans="1:15" x14ac:dyDescent="0.25">
      <c r="J6" s="16"/>
      <c r="K6" s="16"/>
      <c r="L6" s="16"/>
      <c r="M6" s="16"/>
      <c r="N6" s="16"/>
    </row>
    <row r="7" spans="1:15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25">
      <c r="A8" s="23" t="s">
        <v>518</v>
      </c>
      <c r="B8" s="24" t="s">
        <v>563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72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57" t="s">
        <v>18</v>
      </c>
      <c r="B13" s="53">
        <v>0</v>
      </c>
      <c r="C13" s="53">
        <v>0</v>
      </c>
      <c r="D13" s="53">
        <v>0</v>
      </c>
      <c r="E13" s="53">
        <v>8</v>
      </c>
      <c r="F13" s="53">
        <v>3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8</v>
      </c>
      <c r="F14" s="53">
        <v>0</v>
      </c>
      <c r="G14" s="53">
        <v>1</v>
      </c>
      <c r="H14" s="53">
        <v>1</v>
      </c>
      <c r="I14" s="53">
        <v>1</v>
      </c>
      <c r="J14" s="53">
        <v>1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18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6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12</v>
      </c>
      <c r="F17" s="53">
        <v>1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1</v>
      </c>
      <c r="C18" s="53">
        <v>1</v>
      </c>
      <c r="D18" s="53">
        <v>0</v>
      </c>
      <c r="E18" s="53">
        <v>77</v>
      </c>
      <c r="F18" s="53">
        <v>6</v>
      </c>
      <c r="G18" s="53">
        <v>1</v>
      </c>
      <c r="H18" s="53">
        <v>19</v>
      </c>
      <c r="I18" s="53">
        <v>1</v>
      </c>
      <c r="J18" s="53">
        <v>6</v>
      </c>
      <c r="K18" s="53">
        <v>7</v>
      </c>
      <c r="L18" s="53">
        <v>17</v>
      </c>
      <c r="M18" s="53">
        <v>2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3</v>
      </c>
      <c r="F19" s="53">
        <v>1</v>
      </c>
      <c r="G19" s="53">
        <v>0</v>
      </c>
      <c r="H19" s="53">
        <v>0</v>
      </c>
      <c r="I19" s="53">
        <v>0</v>
      </c>
      <c r="J19" s="53">
        <v>0</v>
      </c>
      <c r="K19" s="53">
        <v>2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1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3</v>
      </c>
      <c r="F21" s="53">
        <v>3</v>
      </c>
      <c r="G21" s="53">
        <v>0</v>
      </c>
      <c r="H21" s="53">
        <v>4</v>
      </c>
      <c r="I21" s="53">
        <v>0</v>
      </c>
      <c r="J21" s="53">
        <v>0</v>
      </c>
      <c r="K21" s="53">
        <v>3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6</v>
      </c>
      <c r="C24" s="53">
        <v>6</v>
      </c>
      <c r="D24" s="53">
        <v>0</v>
      </c>
      <c r="E24" s="53">
        <v>193</v>
      </c>
      <c r="F24" s="53">
        <v>3</v>
      </c>
      <c r="G24" s="53">
        <v>49</v>
      </c>
      <c r="H24" s="53">
        <v>366</v>
      </c>
      <c r="I24" s="53">
        <v>51</v>
      </c>
      <c r="J24" s="53">
        <v>19</v>
      </c>
      <c r="K24" s="53">
        <v>9</v>
      </c>
      <c r="L24" s="53">
        <v>12</v>
      </c>
      <c r="M24" s="53">
        <v>13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4</v>
      </c>
      <c r="F25" s="53">
        <v>0</v>
      </c>
      <c r="G25" s="53">
        <v>0</v>
      </c>
      <c r="H25" s="53">
        <v>0</v>
      </c>
      <c r="I25" s="53">
        <v>0</v>
      </c>
      <c r="J25" s="53">
        <v>3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13</v>
      </c>
      <c r="F26" s="53">
        <v>1</v>
      </c>
      <c r="G26" s="53">
        <v>1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2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2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4</v>
      </c>
      <c r="F28" s="53">
        <v>0</v>
      </c>
      <c r="G28" s="53">
        <v>2</v>
      </c>
      <c r="H28" s="53">
        <v>1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11</v>
      </c>
      <c r="F29" s="53">
        <v>0</v>
      </c>
      <c r="G29" s="53">
        <v>0</v>
      </c>
      <c r="H29" s="53">
        <v>5</v>
      </c>
      <c r="I29" s="53">
        <v>0</v>
      </c>
      <c r="J29" s="53">
        <v>2</v>
      </c>
      <c r="K29" s="53">
        <v>2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28</v>
      </c>
      <c r="F30" s="53">
        <v>4</v>
      </c>
      <c r="G30" s="53">
        <v>0</v>
      </c>
      <c r="H30" s="53">
        <v>0</v>
      </c>
      <c r="I30" s="53">
        <v>0</v>
      </c>
      <c r="J30" s="53">
        <v>0</v>
      </c>
      <c r="K30" s="53">
        <v>2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7</v>
      </c>
      <c r="F31" s="53">
        <v>1</v>
      </c>
      <c r="G31" s="53">
        <v>0</v>
      </c>
      <c r="H31" s="53">
        <v>3</v>
      </c>
      <c r="I31" s="53">
        <v>1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1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21</v>
      </c>
      <c r="F33" s="53">
        <v>0</v>
      </c>
      <c r="G33" s="53">
        <v>1</v>
      </c>
      <c r="H33" s="53">
        <v>3</v>
      </c>
      <c r="I33" s="53">
        <v>1</v>
      </c>
      <c r="J33" s="53">
        <v>2</v>
      </c>
      <c r="K33" s="53">
        <v>0</v>
      </c>
      <c r="L33" s="53">
        <v>1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39</v>
      </c>
      <c r="F35" s="53">
        <v>3</v>
      </c>
      <c r="G35" s="53">
        <v>1</v>
      </c>
      <c r="H35" s="53">
        <v>3</v>
      </c>
      <c r="I35" s="53">
        <v>0</v>
      </c>
      <c r="J35" s="53">
        <v>2</v>
      </c>
      <c r="K35" s="53">
        <v>2</v>
      </c>
      <c r="L35" s="53">
        <v>2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20</v>
      </c>
      <c r="F36" s="53">
        <v>1</v>
      </c>
      <c r="G36" s="53">
        <v>0</v>
      </c>
      <c r="H36" s="53">
        <v>1</v>
      </c>
      <c r="I36" s="53">
        <v>1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15</v>
      </c>
      <c r="F37" s="53">
        <v>2</v>
      </c>
      <c r="G37" s="53">
        <v>3</v>
      </c>
      <c r="H37" s="53">
        <v>2</v>
      </c>
      <c r="I37" s="53">
        <v>0</v>
      </c>
      <c r="J37" s="53">
        <v>2</v>
      </c>
      <c r="K37" s="53">
        <v>0</v>
      </c>
      <c r="L37" s="53">
        <v>0</v>
      </c>
      <c r="M37" s="53">
        <v>1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1</v>
      </c>
      <c r="E38" s="53">
        <v>37</v>
      </c>
      <c r="F38" s="53">
        <v>8</v>
      </c>
      <c r="G38" s="53">
        <v>0</v>
      </c>
      <c r="H38" s="53">
        <v>0</v>
      </c>
      <c r="I38" s="53">
        <v>0</v>
      </c>
      <c r="J38" s="53">
        <v>3</v>
      </c>
      <c r="K38" s="53">
        <v>0</v>
      </c>
      <c r="L38" s="53">
        <v>4</v>
      </c>
      <c r="M38" s="53">
        <v>2</v>
      </c>
      <c r="N38" s="53">
        <v>1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13</v>
      </c>
      <c r="F39" s="53">
        <v>0</v>
      </c>
      <c r="G39" s="53">
        <v>0</v>
      </c>
      <c r="H39" s="53">
        <v>2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10</v>
      </c>
      <c r="F40" s="53">
        <v>0</v>
      </c>
      <c r="G40" s="53">
        <v>0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0</v>
      </c>
      <c r="E42" s="53">
        <v>194</v>
      </c>
      <c r="F42" s="53">
        <v>29</v>
      </c>
      <c r="G42" s="53">
        <v>13</v>
      </c>
      <c r="H42" s="53">
        <v>22</v>
      </c>
      <c r="I42" s="53">
        <v>0</v>
      </c>
      <c r="J42" s="53">
        <v>9</v>
      </c>
      <c r="K42" s="53">
        <v>7</v>
      </c>
      <c r="L42" s="53">
        <v>19</v>
      </c>
      <c r="M42" s="53">
        <v>13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41</v>
      </c>
      <c r="F43" s="53">
        <v>0</v>
      </c>
      <c r="G43" s="53">
        <v>1</v>
      </c>
      <c r="H43" s="53">
        <v>11</v>
      </c>
      <c r="I43" s="53">
        <v>1</v>
      </c>
      <c r="J43" s="53">
        <v>1</v>
      </c>
      <c r="K43" s="53">
        <v>2</v>
      </c>
      <c r="L43" s="53">
        <v>1</v>
      </c>
      <c r="M43" s="53">
        <v>8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4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2</v>
      </c>
      <c r="F45" s="53">
        <v>0</v>
      </c>
      <c r="G45" s="53">
        <v>0</v>
      </c>
      <c r="H45" s="53">
        <v>0</v>
      </c>
      <c r="I45" s="53">
        <v>0</v>
      </c>
      <c r="J45" s="53">
        <v>2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4</v>
      </c>
      <c r="F46" s="53">
        <v>1</v>
      </c>
      <c r="G46" s="53">
        <v>1</v>
      </c>
      <c r="H46" s="53">
        <v>1</v>
      </c>
      <c r="I46" s="53">
        <v>1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1</v>
      </c>
      <c r="C48" s="53">
        <v>1</v>
      </c>
      <c r="D48" s="53">
        <v>0</v>
      </c>
      <c r="E48" s="53">
        <v>6</v>
      </c>
      <c r="F48" s="53">
        <v>4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1</v>
      </c>
      <c r="E49" s="53">
        <v>16</v>
      </c>
      <c r="F49" s="53">
        <v>3</v>
      </c>
      <c r="G49" s="53">
        <v>0</v>
      </c>
      <c r="H49" s="53">
        <v>10</v>
      </c>
      <c r="I49" s="53">
        <v>1</v>
      </c>
      <c r="J49" s="53">
        <v>1</v>
      </c>
      <c r="K49" s="53">
        <v>0</v>
      </c>
      <c r="L49" s="53">
        <v>0</v>
      </c>
      <c r="M49" s="53">
        <v>0</v>
      </c>
      <c r="N49" s="53">
        <v>1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4</v>
      </c>
      <c r="F52" s="53">
        <v>1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1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2</v>
      </c>
      <c r="F53" s="53">
        <v>0</v>
      </c>
      <c r="G53" s="53">
        <v>0</v>
      </c>
      <c r="H53" s="53">
        <v>0</v>
      </c>
      <c r="I53" s="53">
        <v>0</v>
      </c>
      <c r="J53" s="53">
        <v>1</v>
      </c>
      <c r="K53" s="53">
        <v>1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2</v>
      </c>
      <c r="F54" s="53">
        <v>0</v>
      </c>
      <c r="G54" s="53">
        <v>0</v>
      </c>
      <c r="H54" s="53">
        <v>1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2</v>
      </c>
      <c r="C55" s="53">
        <v>2</v>
      </c>
      <c r="D55" s="53">
        <v>0</v>
      </c>
      <c r="E55" s="53">
        <v>146</v>
      </c>
      <c r="F55" s="53">
        <v>2</v>
      </c>
      <c r="G55" s="53">
        <v>31</v>
      </c>
      <c r="H55" s="53">
        <v>102</v>
      </c>
      <c r="I55" s="53">
        <v>10</v>
      </c>
      <c r="J55" s="53">
        <v>15</v>
      </c>
      <c r="K55" s="53">
        <v>6</v>
      </c>
      <c r="L55" s="53">
        <v>12</v>
      </c>
      <c r="M55" s="53">
        <v>5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4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5</v>
      </c>
      <c r="F58" s="53">
        <v>4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1</v>
      </c>
      <c r="G59" s="53">
        <v>0</v>
      </c>
      <c r="H59" s="53">
        <v>0</v>
      </c>
      <c r="I59" s="53">
        <v>0</v>
      </c>
      <c r="J59" s="53">
        <v>2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1</v>
      </c>
      <c r="H60" s="53">
        <v>0</v>
      </c>
      <c r="I60" s="53">
        <v>1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18</v>
      </c>
      <c r="F61" s="53">
        <v>3</v>
      </c>
      <c r="G61" s="53">
        <v>0</v>
      </c>
      <c r="H61" s="53">
        <v>2</v>
      </c>
      <c r="I61" s="53">
        <v>1</v>
      </c>
      <c r="J61" s="53">
        <v>1</v>
      </c>
      <c r="K61" s="53">
        <v>1</v>
      </c>
      <c r="L61" s="53">
        <v>1</v>
      </c>
      <c r="M61" s="53">
        <v>2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16</v>
      </c>
      <c r="F62" s="53">
        <v>0</v>
      </c>
      <c r="G62" s="53">
        <v>0</v>
      </c>
      <c r="H62" s="53">
        <v>0</v>
      </c>
      <c r="I62" s="53">
        <v>0</v>
      </c>
      <c r="J62" s="53">
        <v>1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5</v>
      </c>
      <c r="F63" s="53">
        <v>1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9</v>
      </c>
      <c r="F64" s="53">
        <v>0</v>
      </c>
      <c r="G64" s="53">
        <v>1</v>
      </c>
      <c r="H64" s="53">
        <v>9</v>
      </c>
      <c r="I64" s="53">
        <v>2</v>
      </c>
      <c r="J64" s="53">
        <v>0</v>
      </c>
      <c r="K64" s="53">
        <v>0</v>
      </c>
      <c r="L64" s="53">
        <v>0</v>
      </c>
      <c r="M64" s="53">
        <v>3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5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1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6</v>
      </c>
      <c r="F66" s="53">
        <v>4</v>
      </c>
      <c r="G66" s="53">
        <v>0</v>
      </c>
      <c r="H66" s="53">
        <v>0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6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4</v>
      </c>
      <c r="F69" s="53">
        <v>0</v>
      </c>
      <c r="G69" s="53">
        <v>0</v>
      </c>
      <c r="H69" s="53">
        <v>1</v>
      </c>
      <c r="I69" s="53">
        <v>0</v>
      </c>
      <c r="J69" s="53">
        <v>1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20</v>
      </c>
      <c r="F70" s="53">
        <v>1</v>
      </c>
      <c r="G70" s="53">
        <v>3</v>
      </c>
      <c r="H70" s="53">
        <v>10</v>
      </c>
      <c r="I70" s="53">
        <v>0</v>
      </c>
      <c r="J70" s="53">
        <v>4</v>
      </c>
      <c r="K70" s="53">
        <v>1</v>
      </c>
      <c r="L70" s="53">
        <v>2</v>
      </c>
      <c r="M70" s="53">
        <v>2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39</v>
      </c>
      <c r="F71" s="53">
        <v>9</v>
      </c>
      <c r="G71" s="53">
        <v>1</v>
      </c>
      <c r="H71" s="53">
        <v>4</v>
      </c>
      <c r="I71" s="53">
        <v>0</v>
      </c>
      <c r="J71" s="53">
        <v>2</v>
      </c>
      <c r="K71" s="53">
        <v>1</v>
      </c>
      <c r="L71" s="53">
        <v>3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34</v>
      </c>
      <c r="F72" s="53">
        <v>6</v>
      </c>
      <c r="G72" s="53">
        <v>0</v>
      </c>
      <c r="H72" s="53">
        <v>0</v>
      </c>
      <c r="I72" s="53">
        <v>0</v>
      </c>
      <c r="J72" s="53">
        <v>1</v>
      </c>
      <c r="K72" s="53">
        <v>4</v>
      </c>
      <c r="L72" s="53">
        <v>7</v>
      </c>
      <c r="M72" s="53">
        <v>1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100</v>
      </c>
      <c r="F73" s="53">
        <v>6</v>
      </c>
      <c r="G73" s="53">
        <v>11</v>
      </c>
      <c r="H73" s="53">
        <v>18</v>
      </c>
      <c r="I73" s="53">
        <v>1</v>
      </c>
      <c r="J73" s="53">
        <v>6</v>
      </c>
      <c r="K73" s="53">
        <v>4</v>
      </c>
      <c r="L73" s="53">
        <v>18</v>
      </c>
      <c r="M73" s="53">
        <v>10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1</v>
      </c>
      <c r="C74" s="53">
        <v>1</v>
      </c>
      <c r="D74" s="53">
        <v>0</v>
      </c>
      <c r="E74" s="53">
        <v>130</v>
      </c>
      <c r="F74" s="53">
        <v>1</v>
      </c>
      <c r="G74" s="53">
        <v>21</v>
      </c>
      <c r="H74" s="53">
        <v>161</v>
      </c>
      <c r="I74" s="53">
        <v>31</v>
      </c>
      <c r="J74" s="53">
        <v>22</v>
      </c>
      <c r="K74" s="53">
        <v>6</v>
      </c>
      <c r="L74" s="53">
        <v>24</v>
      </c>
      <c r="M74" s="53">
        <v>10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6</v>
      </c>
      <c r="F75" s="53">
        <v>1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1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1</v>
      </c>
      <c r="C76" s="53">
        <v>1</v>
      </c>
      <c r="D76" s="53">
        <v>0</v>
      </c>
      <c r="E76" s="53">
        <v>5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1</v>
      </c>
      <c r="L76" s="53">
        <v>0</v>
      </c>
      <c r="M76" s="53">
        <v>1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4</v>
      </c>
      <c r="F77" s="53">
        <v>1</v>
      </c>
      <c r="G77" s="53">
        <v>0</v>
      </c>
      <c r="H77" s="53">
        <v>0</v>
      </c>
      <c r="I77" s="53">
        <v>0</v>
      </c>
      <c r="J77" s="53">
        <v>0</v>
      </c>
      <c r="K77" s="53">
        <v>1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94</v>
      </c>
      <c r="F78" s="53">
        <v>21</v>
      </c>
      <c r="G78" s="53">
        <v>10</v>
      </c>
      <c r="H78" s="53">
        <v>41</v>
      </c>
      <c r="I78" s="53">
        <v>0</v>
      </c>
      <c r="J78" s="53">
        <v>3</v>
      </c>
      <c r="K78" s="53">
        <v>1</v>
      </c>
      <c r="L78" s="53">
        <v>2</v>
      </c>
      <c r="M78" s="53">
        <v>1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3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5</v>
      </c>
      <c r="F80" s="53">
        <v>1</v>
      </c>
      <c r="G80" s="53">
        <v>1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5</v>
      </c>
      <c r="F81" s="53">
        <v>2</v>
      </c>
      <c r="G81" s="53">
        <v>0</v>
      </c>
      <c r="H81" s="53">
        <v>0</v>
      </c>
      <c r="I81" s="53">
        <v>0</v>
      </c>
      <c r="J81" s="53">
        <v>1</v>
      </c>
      <c r="K81" s="53">
        <v>1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6</v>
      </c>
      <c r="F82" s="53">
        <v>1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6</v>
      </c>
      <c r="F83" s="53">
        <v>1</v>
      </c>
      <c r="G83" s="53">
        <v>0</v>
      </c>
      <c r="H83" s="53">
        <v>0</v>
      </c>
      <c r="I83" s="53">
        <v>1</v>
      </c>
      <c r="J83" s="53">
        <v>0</v>
      </c>
      <c r="K83" s="53">
        <v>1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73</v>
      </c>
      <c r="F84" s="53">
        <v>0</v>
      </c>
      <c r="G84" s="53">
        <v>32</v>
      </c>
      <c r="H84" s="53">
        <v>45</v>
      </c>
      <c r="I84" s="53">
        <v>11</v>
      </c>
      <c r="J84" s="53">
        <v>8</v>
      </c>
      <c r="K84" s="53">
        <v>2</v>
      </c>
      <c r="L84" s="53">
        <v>13</v>
      </c>
      <c r="M84" s="53">
        <v>3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6</v>
      </c>
      <c r="F85" s="53">
        <v>2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5</v>
      </c>
      <c r="F86" s="53">
        <v>1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1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54</v>
      </c>
      <c r="F87" s="53">
        <v>9</v>
      </c>
      <c r="G87" s="53">
        <v>3</v>
      </c>
      <c r="H87" s="53">
        <v>4</v>
      </c>
      <c r="I87" s="53">
        <v>0</v>
      </c>
      <c r="J87" s="53">
        <v>2</v>
      </c>
      <c r="K87" s="53">
        <v>0</v>
      </c>
      <c r="L87" s="53">
        <v>1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2</v>
      </c>
      <c r="F88" s="53">
        <v>0</v>
      </c>
      <c r="G88" s="53">
        <v>0</v>
      </c>
      <c r="H88" s="53">
        <v>0</v>
      </c>
      <c r="I88" s="53">
        <v>0</v>
      </c>
      <c r="J88" s="53">
        <v>1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29</v>
      </c>
      <c r="F89" s="53">
        <v>11</v>
      </c>
      <c r="G89" s="53">
        <v>3</v>
      </c>
      <c r="H89" s="53">
        <v>0</v>
      </c>
      <c r="I89" s="53">
        <v>0</v>
      </c>
      <c r="J89" s="53">
        <v>1</v>
      </c>
      <c r="K89" s="53">
        <v>1</v>
      </c>
      <c r="L89" s="53">
        <v>1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100</v>
      </c>
      <c r="F90" s="53">
        <v>1</v>
      </c>
      <c r="G90" s="53">
        <v>7</v>
      </c>
      <c r="H90" s="53">
        <v>10</v>
      </c>
      <c r="I90" s="53">
        <v>0</v>
      </c>
      <c r="J90" s="53">
        <v>9</v>
      </c>
      <c r="K90" s="53">
        <v>1</v>
      </c>
      <c r="L90" s="53">
        <v>13</v>
      </c>
      <c r="M90" s="53">
        <v>6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1</v>
      </c>
      <c r="C91" s="53">
        <v>1</v>
      </c>
      <c r="D91" s="53">
        <v>0</v>
      </c>
      <c r="E91" s="53">
        <v>48</v>
      </c>
      <c r="F91" s="53">
        <v>10</v>
      </c>
      <c r="G91" s="53">
        <v>1</v>
      </c>
      <c r="H91" s="53">
        <v>1</v>
      </c>
      <c r="I91" s="53">
        <v>0</v>
      </c>
      <c r="J91" s="53">
        <v>1</v>
      </c>
      <c r="K91" s="53">
        <v>9</v>
      </c>
      <c r="L91" s="53">
        <v>0</v>
      </c>
      <c r="M91" s="53">
        <v>4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8</v>
      </c>
      <c r="C92" s="53">
        <v>8</v>
      </c>
      <c r="D92" s="53">
        <v>0</v>
      </c>
      <c r="E92" s="53">
        <v>423</v>
      </c>
      <c r="F92" s="53">
        <v>0</v>
      </c>
      <c r="G92" s="53">
        <v>75</v>
      </c>
      <c r="H92" s="53">
        <v>346</v>
      </c>
      <c r="I92" s="53">
        <v>103</v>
      </c>
      <c r="J92" s="53">
        <v>28</v>
      </c>
      <c r="K92" s="53">
        <v>24</v>
      </c>
      <c r="L92" s="53">
        <v>31</v>
      </c>
      <c r="M92" s="53">
        <v>44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2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7</v>
      </c>
      <c r="C95" s="53">
        <v>7</v>
      </c>
      <c r="D95" s="53">
        <v>0</v>
      </c>
      <c r="E95" s="53">
        <v>86</v>
      </c>
      <c r="F95" s="53">
        <v>2</v>
      </c>
      <c r="G95" s="53">
        <v>6</v>
      </c>
      <c r="H95" s="53">
        <v>24</v>
      </c>
      <c r="I95" s="53">
        <v>0</v>
      </c>
      <c r="J95" s="53">
        <v>13</v>
      </c>
      <c r="K95" s="53">
        <v>1</v>
      </c>
      <c r="L95" s="53">
        <v>1</v>
      </c>
      <c r="M95" s="53">
        <v>9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1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18</v>
      </c>
      <c r="F97" s="53">
        <v>9</v>
      </c>
      <c r="G97" s="53">
        <v>0</v>
      </c>
      <c r="H97" s="53">
        <v>3</v>
      </c>
      <c r="I97" s="53">
        <v>0</v>
      </c>
      <c r="J97" s="53">
        <v>1</v>
      </c>
      <c r="K97" s="53">
        <v>1</v>
      </c>
      <c r="L97" s="53">
        <v>1</v>
      </c>
      <c r="M97" s="53">
        <v>4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23</v>
      </c>
      <c r="F98" s="53">
        <v>1</v>
      </c>
      <c r="G98" s="53">
        <v>0</v>
      </c>
      <c r="H98" s="53">
        <v>0</v>
      </c>
      <c r="I98" s="53">
        <v>1</v>
      </c>
      <c r="J98" s="53">
        <v>0</v>
      </c>
      <c r="K98" s="53">
        <v>0</v>
      </c>
      <c r="L98" s="53">
        <v>5</v>
      </c>
      <c r="M98" s="53">
        <v>1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5</v>
      </c>
      <c r="F100" s="53">
        <v>4</v>
      </c>
      <c r="G100" s="53">
        <v>0</v>
      </c>
      <c r="H100" s="53">
        <v>0</v>
      </c>
      <c r="I100" s="53">
        <v>0</v>
      </c>
      <c r="J100" s="53">
        <v>1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4</v>
      </c>
      <c r="F101" s="53">
        <v>1</v>
      </c>
      <c r="G101" s="53">
        <v>0</v>
      </c>
      <c r="H101" s="53">
        <v>1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79</v>
      </c>
      <c r="F102" s="53">
        <v>2</v>
      </c>
      <c r="G102" s="53">
        <v>7</v>
      </c>
      <c r="H102" s="53">
        <v>13</v>
      </c>
      <c r="I102" s="53">
        <v>4</v>
      </c>
      <c r="J102" s="53">
        <v>12</v>
      </c>
      <c r="K102" s="53">
        <v>6</v>
      </c>
      <c r="L102" s="53">
        <v>5</v>
      </c>
      <c r="M102" s="53">
        <v>4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19</v>
      </c>
      <c r="F103" s="53">
        <v>0</v>
      </c>
      <c r="G103" s="53">
        <v>1</v>
      </c>
      <c r="H103" s="53">
        <v>4</v>
      </c>
      <c r="I103" s="53">
        <v>2</v>
      </c>
      <c r="J103" s="53">
        <v>2</v>
      </c>
      <c r="K103" s="53">
        <v>2</v>
      </c>
      <c r="L103" s="53">
        <v>8</v>
      </c>
      <c r="M103" s="53">
        <v>1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15</v>
      </c>
      <c r="F105" s="53">
        <v>1</v>
      </c>
      <c r="G105" s="53">
        <v>3</v>
      </c>
      <c r="H105" s="53">
        <v>0</v>
      </c>
      <c r="I105" s="53">
        <v>1</v>
      </c>
      <c r="J105" s="53">
        <v>3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4</v>
      </c>
      <c r="F106" s="53">
        <v>2</v>
      </c>
      <c r="G106" s="53">
        <v>1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12</v>
      </c>
      <c r="F107" s="53">
        <v>1</v>
      </c>
      <c r="G107" s="53">
        <v>0</v>
      </c>
      <c r="H107" s="53">
        <v>0</v>
      </c>
      <c r="I107" s="53">
        <v>0</v>
      </c>
      <c r="J107" s="53">
        <v>1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9</v>
      </c>
      <c r="C108" s="53">
        <v>9</v>
      </c>
      <c r="D108" s="53">
        <v>3</v>
      </c>
      <c r="E108" s="53">
        <v>432</v>
      </c>
      <c r="F108" s="53">
        <v>3</v>
      </c>
      <c r="G108" s="53">
        <v>178</v>
      </c>
      <c r="H108" s="53">
        <v>330</v>
      </c>
      <c r="I108" s="53">
        <v>102</v>
      </c>
      <c r="J108" s="53">
        <v>97</v>
      </c>
      <c r="K108" s="53">
        <v>22</v>
      </c>
      <c r="L108" s="53">
        <v>20</v>
      </c>
      <c r="M108" s="53">
        <v>17</v>
      </c>
      <c r="N108" s="53">
        <v>3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10</v>
      </c>
      <c r="F110" s="53">
        <v>2</v>
      </c>
      <c r="G110" s="53">
        <v>0</v>
      </c>
      <c r="H110" s="53">
        <v>0</v>
      </c>
      <c r="I110" s="53">
        <v>0</v>
      </c>
      <c r="J110" s="53">
        <v>0</v>
      </c>
      <c r="K110" s="53">
        <v>1</v>
      </c>
      <c r="L110" s="53">
        <v>2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5</v>
      </c>
      <c r="F112" s="53">
        <v>3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6</v>
      </c>
      <c r="F113" s="53">
        <v>3</v>
      </c>
      <c r="G113" s="53">
        <v>1</v>
      </c>
      <c r="H113" s="53">
        <v>0</v>
      </c>
      <c r="I113" s="53">
        <v>0</v>
      </c>
      <c r="J113" s="53">
        <v>0</v>
      </c>
      <c r="K113" s="53">
        <v>0</v>
      </c>
      <c r="L113" s="53">
        <v>1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7</v>
      </c>
      <c r="F114" s="53">
        <v>3</v>
      </c>
      <c r="G114" s="53">
        <v>1</v>
      </c>
      <c r="H114" s="53">
        <v>0</v>
      </c>
      <c r="I114" s="53">
        <v>0</v>
      </c>
      <c r="J114" s="53">
        <v>1</v>
      </c>
      <c r="K114" s="53">
        <v>0</v>
      </c>
      <c r="L114" s="53">
        <v>1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2</v>
      </c>
      <c r="F115" s="53">
        <v>1</v>
      </c>
      <c r="G115" s="53">
        <v>0</v>
      </c>
      <c r="H115" s="53">
        <v>0</v>
      </c>
      <c r="I115" s="53">
        <v>0</v>
      </c>
      <c r="J115" s="53">
        <v>2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25</v>
      </c>
      <c r="F116" s="53">
        <v>1</v>
      </c>
      <c r="G116" s="53">
        <v>4</v>
      </c>
      <c r="H116" s="53">
        <v>7</v>
      </c>
      <c r="I116" s="53">
        <v>0</v>
      </c>
      <c r="J116" s="53">
        <v>2</v>
      </c>
      <c r="K116" s="53">
        <v>0</v>
      </c>
      <c r="L116" s="53">
        <v>10</v>
      </c>
      <c r="M116" s="53">
        <v>14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1</v>
      </c>
      <c r="G117" s="53">
        <v>0</v>
      </c>
      <c r="H117" s="53">
        <v>1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2</v>
      </c>
      <c r="F118" s="53">
        <v>1</v>
      </c>
      <c r="G118" s="53">
        <v>2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9</v>
      </c>
      <c r="F119" s="53">
        <v>1</v>
      </c>
      <c r="G119" s="53">
        <v>0</v>
      </c>
      <c r="H119" s="53">
        <v>0</v>
      </c>
      <c r="I119" s="53">
        <v>0</v>
      </c>
      <c r="J119" s="53">
        <v>0</v>
      </c>
      <c r="K119" s="53">
        <v>1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3</v>
      </c>
      <c r="F120" s="53">
        <v>3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3</v>
      </c>
      <c r="C121" s="53">
        <v>4</v>
      </c>
      <c r="D121" s="53">
        <v>0</v>
      </c>
      <c r="E121" s="53">
        <v>33</v>
      </c>
      <c r="F121" s="53">
        <v>2</v>
      </c>
      <c r="G121" s="53">
        <v>1</v>
      </c>
      <c r="H121" s="53">
        <v>8</v>
      </c>
      <c r="I121" s="53">
        <v>0</v>
      </c>
      <c r="J121" s="53">
        <v>4</v>
      </c>
      <c r="K121" s="53">
        <v>1</v>
      </c>
      <c r="L121" s="53">
        <v>3</v>
      </c>
      <c r="M121" s="53">
        <v>2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2</v>
      </c>
      <c r="F122" s="53">
        <v>0</v>
      </c>
      <c r="G122" s="53">
        <v>2</v>
      </c>
      <c r="H122" s="53">
        <v>0</v>
      </c>
      <c r="I122" s="53">
        <v>0</v>
      </c>
      <c r="J122" s="53">
        <v>0</v>
      </c>
      <c r="K122" s="53">
        <v>1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1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10</v>
      </c>
      <c r="F125" s="53">
        <v>7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8</v>
      </c>
      <c r="F126" s="53">
        <v>1</v>
      </c>
      <c r="G126" s="53">
        <v>0</v>
      </c>
      <c r="H126" s="53">
        <v>2</v>
      </c>
      <c r="I126" s="53">
        <v>0</v>
      </c>
      <c r="J126" s="53">
        <v>1</v>
      </c>
      <c r="K126" s="53">
        <v>1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5</v>
      </c>
      <c r="F128" s="53">
        <v>3</v>
      </c>
      <c r="G128" s="53">
        <v>0</v>
      </c>
      <c r="H128" s="53">
        <v>2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1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20</v>
      </c>
      <c r="F130" s="53">
        <v>2</v>
      </c>
      <c r="G130" s="53">
        <v>0</v>
      </c>
      <c r="H130" s="53">
        <v>1</v>
      </c>
      <c r="I130" s="53">
        <v>0</v>
      </c>
      <c r="J130" s="53">
        <v>0</v>
      </c>
      <c r="K130" s="53">
        <v>1</v>
      </c>
      <c r="L130" s="53">
        <v>1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2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1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7</v>
      </c>
      <c r="F133" s="53">
        <v>1</v>
      </c>
      <c r="G133" s="53">
        <v>1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12</v>
      </c>
      <c r="F134" s="53">
        <v>0</v>
      </c>
      <c r="G134" s="53">
        <v>1</v>
      </c>
      <c r="H134" s="53">
        <v>0</v>
      </c>
      <c r="I134" s="53">
        <v>0</v>
      </c>
      <c r="J134" s="53">
        <v>0</v>
      </c>
      <c r="K134" s="53">
        <v>1</v>
      </c>
      <c r="L134" s="53">
        <v>1</v>
      </c>
      <c r="M134" s="53">
        <v>1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8</v>
      </c>
      <c r="F135" s="53">
        <v>3</v>
      </c>
      <c r="G135" s="53">
        <v>0</v>
      </c>
      <c r="H135" s="53">
        <v>1</v>
      </c>
      <c r="I135" s="53">
        <v>0</v>
      </c>
      <c r="J135" s="53">
        <v>1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2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90</v>
      </c>
      <c r="F137" s="53">
        <v>7</v>
      </c>
      <c r="G137" s="53">
        <v>3</v>
      </c>
      <c r="H137" s="53">
        <v>19</v>
      </c>
      <c r="I137" s="53">
        <v>1</v>
      </c>
      <c r="J137" s="53">
        <v>17</v>
      </c>
      <c r="K137" s="53">
        <v>12</v>
      </c>
      <c r="L137" s="53">
        <v>4</v>
      </c>
      <c r="M137" s="53">
        <v>2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0</v>
      </c>
      <c r="I138" s="53">
        <v>1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9</v>
      </c>
      <c r="F139" s="53">
        <v>0</v>
      </c>
      <c r="G139" s="53">
        <v>0</v>
      </c>
      <c r="H139" s="53">
        <v>1</v>
      </c>
      <c r="I139" s="53">
        <v>1</v>
      </c>
      <c r="J139" s="53">
        <v>1</v>
      </c>
      <c r="K139" s="53">
        <v>0</v>
      </c>
      <c r="L139" s="53">
        <v>1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1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1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1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1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8</v>
      </c>
      <c r="F143" s="53">
        <v>3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13</v>
      </c>
      <c r="F144" s="53">
        <v>0</v>
      </c>
      <c r="G144" s="53">
        <v>1</v>
      </c>
      <c r="H144" s="53">
        <v>5</v>
      </c>
      <c r="I144" s="53">
        <v>0</v>
      </c>
      <c r="J144" s="53">
        <v>3</v>
      </c>
      <c r="K144" s="53">
        <v>0</v>
      </c>
      <c r="L144" s="53">
        <v>1</v>
      </c>
      <c r="M144" s="53">
        <v>1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2</v>
      </c>
      <c r="F145" s="53">
        <v>1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1</v>
      </c>
      <c r="F146" s="53">
        <v>0</v>
      </c>
      <c r="G146" s="53">
        <v>0</v>
      </c>
      <c r="H146" s="53">
        <v>0</v>
      </c>
      <c r="I146" s="53">
        <v>1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5</v>
      </c>
      <c r="F147" s="53">
        <v>1</v>
      </c>
      <c r="G147" s="53">
        <v>1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43</v>
      </c>
      <c r="F148" s="53">
        <v>8</v>
      </c>
      <c r="G148" s="53">
        <v>3</v>
      </c>
      <c r="H148" s="53">
        <v>1</v>
      </c>
      <c r="I148" s="53">
        <v>0</v>
      </c>
      <c r="J148" s="53">
        <v>6</v>
      </c>
      <c r="K148" s="53">
        <v>2</v>
      </c>
      <c r="L148" s="53">
        <v>3</v>
      </c>
      <c r="M148" s="53">
        <v>0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4</v>
      </c>
      <c r="F149" s="53">
        <v>0</v>
      </c>
      <c r="G149" s="53">
        <v>0</v>
      </c>
      <c r="H149" s="53">
        <v>0</v>
      </c>
      <c r="I149" s="53">
        <v>1</v>
      </c>
      <c r="J149" s="53">
        <v>0</v>
      </c>
      <c r="K149" s="53">
        <v>0</v>
      </c>
      <c r="L149" s="53">
        <v>0</v>
      </c>
      <c r="M149" s="53">
        <v>1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5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2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2</v>
      </c>
      <c r="C153" s="53">
        <v>6</v>
      </c>
      <c r="D153" s="53">
        <v>0</v>
      </c>
      <c r="E153" s="53">
        <v>36</v>
      </c>
      <c r="F153" s="53">
        <v>4</v>
      </c>
      <c r="G153" s="53">
        <v>3</v>
      </c>
      <c r="H153" s="53">
        <v>34</v>
      </c>
      <c r="I153" s="53">
        <v>2</v>
      </c>
      <c r="J153" s="53">
        <v>3</v>
      </c>
      <c r="K153" s="53">
        <v>5</v>
      </c>
      <c r="L153" s="53">
        <v>5</v>
      </c>
      <c r="M153" s="53">
        <v>8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1</v>
      </c>
      <c r="C154" s="53">
        <v>1</v>
      </c>
      <c r="D154" s="53">
        <v>0</v>
      </c>
      <c r="E154" s="53">
        <v>32</v>
      </c>
      <c r="F154" s="53">
        <v>1</v>
      </c>
      <c r="G154" s="53">
        <v>2</v>
      </c>
      <c r="H154" s="53">
        <v>6</v>
      </c>
      <c r="I154" s="53">
        <v>0</v>
      </c>
      <c r="J154" s="53">
        <v>3</v>
      </c>
      <c r="K154" s="53">
        <v>0</v>
      </c>
      <c r="L154" s="53">
        <v>3</v>
      </c>
      <c r="M154" s="53">
        <v>2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1</v>
      </c>
      <c r="C155" s="53">
        <v>1</v>
      </c>
      <c r="D155" s="53">
        <v>0</v>
      </c>
      <c r="E155" s="53">
        <v>49</v>
      </c>
      <c r="F155" s="53">
        <v>14</v>
      </c>
      <c r="G155" s="53">
        <v>1</v>
      </c>
      <c r="H155" s="53">
        <v>3</v>
      </c>
      <c r="I155" s="53">
        <v>1</v>
      </c>
      <c r="J155" s="53">
        <v>2</v>
      </c>
      <c r="K155" s="53">
        <v>1</v>
      </c>
      <c r="L155" s="53">
        <v>2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1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14</v>
      </c>
      <c r="F157" s="53">
        <v>5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2</v>
      </c>
      <c r="M157" s="53">
        <v>1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3</v>
      </c>
      <c r="F158" s="53">
        <v>1</v>
      </c>
      <c r="G158" s="53">
        <v>0</v>
      </c>
      <c r="H158" s="53">
        <v>0</v>
      </c>
      <c r="I158" s="53">
        <v>0</v>
      </c>
      <c r="J158" s="53">
        <v>0</v>
      </c>
      <c r="K158" s="53">
        <v>1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4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</v>
      </c>
      <c r="C160" s="53">
        <v>1</v>
      </c>
      <c r="D160" s="53">
        <v>0</v>
      </c>
      <c r="E160" s="53">
        <v>117</v>
      </c>
      <c r="F160" s="53">
        <v>2</v>
      </c>
      <c r="G160" s="53">
        <v>27</v>
      </c>
      <c r="H160" s="53">
        <v>16</v>
      </c>
      <c r="I160" s="53">
        <v>1</v>
      </c>
      <c r="J160" s="53">
        <v>13</v>
      </c>
      <c r="K160" s="53">
        <v>11</v>
      </c>
      <c r="L160" s="53">
        <v>11</v>
      </c>
      <c r="M160" s="53">
        <v>13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6</v>
      </c>
      <c r="F161" s="53">
        <v>1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1</v>
      </c>
      <c r="F162" s="53">
        <v>0</v>
      </c>
      <c r="G162" s="53">
        <v>0</v>
      </c>
      <c r="H162" s="53">
        <v>0</v>
      </c>
      <c r="I162" s="53">
        <v>1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7</v>
      </c>
      <c r="F163" s="53">
        <v>2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5</v>
      </c>
      <c r="F164" s="53">
        <v>3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1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8</v>
      </c>
      <c r="F166" s="53">
        <v>1</v>
      </c>
      <c r="G166" s="53">
        <v>2</v>
      </c>
      <c r="H166" s="53">
        <v>1</v>
      </c>
      <c r="I166" s="53">
        <v>1</v>
      </c>
      <c r="J166" s="53">
        <v>3</v>
      </c>
      <c r="K166" s="53">
        <v>1</v>
      </c>
      <c r="L166" s="53">
        <v>0</v>
      </c>
      <c r="M166" s="53">
        <v>1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4</v>
      </c>
      <c r="F167" s="53">
        <v>0</v>
      </c>
      <c r="G167" s="53">
        <v>1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48</v>
      </c>
      <c r="F168" s="53">
        <v>3</v>
      </c>
      <c r="G168" s="53">
        <v>2</v>
      </c>
      <c r="H168" s="53">
        <v>14</v>
      </c>
      <c r="I168" s="53">
        <v>7</v>
      </c>
      <c r="J168" s="53">
        <v>5</v>
      </c>
      <c r="K168" s="53">
        <v>0</v>
      </c>
      <c r="L168" s="53">
        <v>15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0</v>
      </c>
      <c r="C169" s="53">
        <v>0</v>
      </c>
      <c r="D169" s="53">
        <v>0</v>
      </c>
      <c r="E169" s="53">
        <v>113</v>
      </c>
      <c r="F169" s="53">
        <v>0</v>
      </c>
      <c r="G169" s="53">
        <v>21</v>
      </c>
      <c r="H169" s="53">
        <v>79</v>
      </c>
      <c r="I169" s="53">
        <v>12</v>
      </c>
      <c r="J169" s="53">
        <v>10</v>
      </c>
      <c r="K169" s="53">
        <v>4</v>
      </c>
      <c r="L169" s="53">
        <v>8</v>
      </c>
      <c r="M169" s="53">
        <v>12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40</v>
      </c>
      <c r="F170" s="53">
        <v>0</v>
      </c>
      <c r="G170" s="53">
        <v>1</v>
      </c>
      <c r="H170" s="53">
        <v>6</v>
      </c>
      <c r="I170" s="53">
        <v>0</v>
      </c>
      <c r="J170" s="53">
        <v>7</v>
      </c>
      <c r="K170" s="53">
        <v>2</v>
      </c>
      <c r="L170" s="53">
        <v>8</v>
      </c>
      <c r="M170" s="53">
        <v>5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1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1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65</v>
      </c>
      <c r="F174" s="53">
        <v>0</v>
      </c>
      <c r="G174" s="53">
        <v>17</v>
      </c>
      <c r="H174" s="53">
        <v>25</v>
      </c>
      <c r="I174" s="53">
        <v>6</v>
      </c>
      <c r="J174" s="53">
        <v>7</v>
      </c>
      <c r="K174" s="53">
        <v>0</v>
      </c>
      <c r="L174" s="53">
        <v>7</v>
      </c>
      <c r="M174" s="53">
        <v>5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7</v>
      </c>
      <c r="F175" s="53">
        <v>0</v>
      </c>
      <c r="G175" s="53">
        <v>0</v>
      </c>
      <c r="H175" s="53">
        <v>1</v>
      </c>
      <c r="I175" s="53">
        <v>0</v>
      </c>
      <c r="J175" s="53">
        <v>0</v>
      </c>
      <c r="K175" s="53">
        <v>0</v>
      </c>
      <c r="L175" s="53">
        <v>1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2</v>
      </c>
      <c r="F176" s="53">
        <v>0</v>
      </c>
      <c r="G176" s="53">
        <v>0</v>
      </c>
      <c r="H176" s="53">
        <v>1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8</v>
      </c>
      <c r="F177" s="53">
        <v>0</v>
      </c>
      <c r="G177" s="53">
        <v>0</v>
      </c>
      <c r="H177" s="53">
        <v>4</v>
      </c>
      <c r="I177" s="53">
        <v>0</v>
      </c>
      <c r="J177" s="53">
        <v>0</v>
      </c>
      <c r="K177" s="53">
        <v>2</v>
      </c>
      <c r="L177" s="53">
        <v>3</v>
      </c>
      <c r="M177" s="53">
        <v>1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10</v>
      </c>
      <c r="F178" s="53">
        <v>0</v>
      </c>
      <c r="G178" s="53">
        <v>0</v>
      </c>
      <c r="H178" s="53">
        <v>1</v>
      </c>
      <c r="I178" s="53">
        <v>0</v>
      </c>
      <c r="J178" s="53">
        <v>0</v>
      </c>
      <c r="K178" s="53">
        <v>1</v>
      </c>
      <c r="L178" s="53">
        <v>4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26</v>
      </c>
      <c r="F179" s="53">
        <v>1</v>
      </c>
      <c r="G179" s="53">
        <v>1</v>
      </c>
      <c r="H179" s="53">
        <v>7</v>
      </c>
      <c r="I179" s="53">
        <v>1</v>
      </c>
      <c r="J179" s="53">
        <v>3</v>
      </c>
      <c r="K179" s="53">
        <v>2</v>
      </c>
      <c r="L179" s="53">
        <v>0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2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13</v>
      </c>
      <c r="F181" s="53">
        <v>7</v>
      </c>
      <c r="G181" s="53">
        <v>0</v>
      </c>
      <c r="H181" s="53">
        <v>0</v>
      </c>
      <c r="I181" s="53">
        <v>0</v>
      </c>
      <c r="J181" s="53">
        <v>1</v>
      </c>
      <c r="K181" s="53">
        <v>1</v>
      </c>
      <c r="L181" s="53">
        <v>0</v>
      </c>
      <c r="M181" s="53">
        <v>1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9</v>
      </c>
      <c r="F182" s="53">
        <v>1</v>
      </c>
      <c r="G182" s="53">
        <v>1</v>
      </c>
      <c r="H182" s="53">
        <v>0</v>
      </c>
      <c r="I182" s="53">
        <v>0</v>
      </c>
      <c r="J182" s="53">
        <v>0</v>
      </c>
      <c r="K182" s="53">
        <v>1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7</v>
      </c>
      <c r="F184" s="53">
        <v>1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40</v>
      </c>
      <c r="F185" s="53">
        <v>2</v>
      </c>
      <c r="G185" s="53">
        <v>0</v>
      </c>
      <c r="H185" s="53">
        <v>0</v>
      </c>
      <c r="I185" s="53">
        <v>3</v>
      </c>
      <c r="J185" s="53">
        <v>4</v>
      </c>
      <c r="K185" s="53">
        <v>4</v>
      </c>
      <c r="L185" s="53">
        <v>3</v>
      </c>
      <c r="M185" s="53">
        <v>1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1</v>
      </c>
      <c r="E186" s="53">
        <v>32</v>
      </c>
      <c r="F186" s="53">
        <v>0</v>
      </c>
      <c r="G186" s="53">
        <v>4</v>
      </c>
      <c r="H186" s="53">
        <v>6</v>
      </c>
      <c r="I186" s="53">
        <v>2</v>
      </c>
      <c r="J186" s="53">
        <v>2</v>
      </c>
      <c r="K186" s="53">
        <v>2</v>
      </c>
      <c r="L186" s="53">
        <v>0</v>
      </c>
      <c r="M186" s="53">
        <v>0</v>
      </c>
      <c r="N186" s="53">
        <v>1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9</v>
      </c>
      <c r="F187" s="53">
        <v>3</v>
      </c>
      <c r="G187" s="53">
        <v>1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7</v>
      </c>
      <c r="F188" s="53">
        <v>0</v>
      </c>
      <c r="G188" s="53">
        <v>1</v>
      </c>
      <c r="H188" s="53">
        <v>0</v>
      </c>
      <c r="I188" s="53">
        <v>0</v>
      </c>
      <c r="J188" s="53">
        <v>0</v>
      </c>
      <c r="K188" s="53">
        <v>0</v>
      </c>
      <c r="L188" s="53">
        <v>1</v>
      </c>
      <c r="M188" s="53">
        <v>1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9</v>
      </c>
      <c r="F189" s="53">
        <v>1</v>
      </c>
      <c r="G189" s="53">
        <v>0</v>
      </c>
      <c r="H189" s="53">
        <v>1</v>
      </c>
      <c r="I189" s="53">
        <v>1</v>
      </c>
      <c r="J189" s="53">
        <v>1</v>
      </c>
      <c r="K189" s="53">
        <v>2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5</v>
      </c>
      <c r="F190" s="53">
        <v>3</v>
      </c>
      <c r="G190" s="53">
        <v>0</v>
      </c>
      <c r="H190" s="53">
        <v>3</v>
      </c>
      <c r="I190" s="53">
        <v>2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28</v>
      </c>
      <c r="F191" s="53">
        <v>1</v>
      </c>
      <c r="G191" s="53">
        <v>1</v>
      </c>
      <c r="H191" s="53">
        <v>1</v>
      </c>
      <c r="I191" s="53">
        <v>0</v>
      </c>
      <c r="J191" s="53">
        <v>0</v>
      </c>
      <c r="K191" s="53">
        <v>5</v>
      </c>
      <c r="L191" s="53">
        <v>0</v>
      </c>
      <c r="M191" s="53">
        <v>1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17</v>
      </c>
      <c r="F192" s="53">
        <v>2</v>
      </c>
      <c r="G192" s="53">
        <v>0</v>
      </c>
      <c r="H192" s="53">
        <v>2</v>
      </c>
      <c r="I192" s="53">
        <v>0</v>
      </c>
      <c r="J192" s="53">
        <v>4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8</v>
      </c>
      <c r="F193" s="53">
        <v>0</v>
      </c>
      <c r="G193" s="53">
        <v>1</v>
      </c>
      <c r="H193" s="53">
        <v>0</v>
      </c>
      <c r="I193" s="53">
        <v>3</v>
      </c>
      <c r="J193" s="53">
        <v>4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52</v>
      </c>
      <c r="F194" s="53">
        <v>1</v>
      </c>
      <c r="G194" s="53">
        <v>2</v>
      </c>
      <c r="H194" s="53">
        <v>6</v>
      </c>
      <c r="I194" s="53">
        <v>2</v>
      </c>
      <c r="J194" s="53">
        <v>4</v>
      </c>
      <c r="K194" s="53">
        <v>0</v>
      </c>
      <c r="L194" s="53">
        <v>6</v>
      </c>
      <c r="M194" s="53">
        <v>2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1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8</v>
      </c>
      <c r="C197" s="53">
        <v>8</v>
      </c>
      <c r="D197" s="53">
        <v>1</v>
      </c>
      <c r="E197" s="53">
        <v>281</v>
      </c>
      <c r="F197" s="53">
        <v>15</v>
      </c>
      <c r="G197" s="53">
        <v>35</v>
      </c>
      <c r="H197" s="53">
        <v>262</v>
      </c>
      <c r="I197" s="53">
        <v>51</v>
      </c>
      <c r="J197" s="53">
        <v>34</v>
      </c>
      <c r="K197" s="53">
        <v>14</v>
      </c>
      <c r="L197" s="53">
        <v>10</v>
      </c>
      <c r="M197" s="53">
        <v>19</v>
      </c>
      <c r="N197" s="53">
        <v>1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2</v>
      </c>
      <c r="F198" s="53">
        <v>1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1</v>
      </c>
      <c r="C199" s="53">
        <v>1</v>
      </c>
      <c r="D199" s="53">
        <v>0</v>
      </c>
      <c r="E199" s="53">
        <v>100</v>
      </c>
      <c r="F199" s="53">
        <v>6</v>
      </c>
      <c r="G199" s="53">
        <v>11</v>
      </c>
      <c r="H199" s="53">
        <v>63</v>
      </c>
      <c r="I199" s="53">
        <v>6</v>
      </c>
      <c r="J199" s="53">
        <v>12</v>
      </c>
      <c r="K199" s="53">
        <v>12</v>
      </c>
      <c r="L199" s="53">
        <v>8</v>
      </c>
      <c r="M199" s="53">
        <v>6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1</v>
      </c>
      <c r="C200" s="53">
        <v>1</v>
      </c>
      <c r="D200" s="53">
        <v>0</v>
      </c>
      <c r="E200" s="53">
        <v>15</v>
      </c>
      <c r="F200" s="53">
        <v>2</v>
      </c>
      <c r="G200" s="53">
        <v>0</v>
      </c>
      <c r="H200" s="53">
        <v>3</v>
      </c>
      <c r="I200" s="53">
        <v>0</v>
      </c>
      <c r="J200" s="53">
        <v>7</v>
      </c>
      <c r="K200" s="53">
        <v>0</v>
      </c>
      <c r="L200" s="53">
        <v>2</v>
      </c>
      <c r="M200" s="53">
        <v>0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4</v>
      </c>
      <c r="F201" s="53">
        <v>1</v>
      </c>
      <c r="G201" s="53">
        <v>0</v>
      </c>
      <c r="H201" s="53">
        <v>0</v>
      </c>
      <c r="I201" s="53">
        <v>0</v>
      </c>
      <c r="J201" s="53">
        <v>2</v>
      </c>
      <c r="K201" s="53">
        <v>1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1</v>
      </c>
      <c r="H202" s="53">
        <v>1</v>
      </c>
      <c r="I202" s="53">
        <v>1</v>
      </c>
      <c r="J202" s="53">
        <v>1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10</v>
      </c>
      <c r="F203" s="53">
        <v>4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2</v>
      </c>
      <c r="H204" s="53">
        <v>2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24</v>
      </c>
      <c r="F205" s="53">
        <v>0</v>
      </c>
      <c r="G205" s="53">
        <v>2</v>
      </c>
      <c r="H205" s="53">
        <v>0</v>
      </c>
      <c r="I205" s="53">
        <v>0</v>
      </c>
      <c r="J205" s="53">
        <v>1</v>
      </c>
      <c r="K205" s="53">
        <v>3</v>
      </c>
      <c r="L205" s="53">
        <v>3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4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9</v>
      </c>
      <c r="F208" s="53">
        <v>1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9</v>
      </c>
      <c r="F209" s="53">
        <v>1</v>
      </c>
      <c r="G209" s="53">
        <v>1</v>
      </c>
      <c r="H209" s="53">
        <v>1</v>
      </c>
      <c r="I209" s="53">
        <v>0</v>
      </c>
      <c r="J209" s="53">
        <v>0</v>
      </c>
      <c r="K209" s="53">
        <v>2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10</v>
      </c>
      <c r="F210" s="53">
        <v>1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5</v>
      </c>
      <c r="F211" s="53">
        <v>0</v>
      </c>
      <c r="G211" s="53">
        <v>0</v>
      </c>
      <c r="H211" s="53">
        <v>1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17</v>
      </c>
      <c r="F212" s="53">
        <v>3</v>
      </c>
      <c r="G212" s="53">
        <v>1</v>
      </c>
      <c r="H212" s="53">
        <v>2</v>
      </c>
      <c r="I212" s="53">
        <v>0</v>
      </c>
      <c r="J212" s="53">
        <v>8</v>
      </c>
      <c r="K212" s="53">
        <v>2</v>
      </c>
      <c r="L212" s="53">
        <v>0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31</v>
      </c>
      <c r="F213" s="53">
        <v>0</v>
      </c>
      <c r="G213" s="53">
        <v>2</v>
      </c>
      <c r="H213" s="53">
        <v>7</v>
      </c>
      <c r="I213" s="53">
        <v>2</v>
      </c>
      <c r="J213" s="53">
        <v>6</v>
      </c>
      <c r="K213" s="53">
        <v>1</v>
      </c>
      <c r="L213" s="53">
        <v>3</v>
      </c>
      <c r="M213" s="53">
        <v>5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80</v>
      </c>
      <c r="F214" s="53">
        <v>1</v>
      </c>
      <c r="G214" s="53">
        <v>3</v>
      </c>
      <c r="H214" s="53">
        <v>8</v>
      </c>
      <c r="I214" s="53">
        <v>0</v>
      </c>
      <c r="J214" s="53">
        <v>16</v>
      </c>
      <c r="K214" s="53">
        <v>5</v>
      </c>
      <c r="L214" s="53">
        <v>47</v>
      </c>
      <c r="M214" s="53">
        <v>6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3</v>
      </c>
      <c r="C216" s="53">
        <v>3</v>
      </c>
      <c r="D216" s="53">
        <v>0</v>
      </c>
      <c r="E216" s="53">
        <v>57</v>
      </c>
      <c r="F216" s="53">
        <v>1</v>
      </c>
      <c r="G216" s="53">
        <v>3</v>
      </c>
      <c r="H216" s="53">
        <v>15</v>
      </c>
      <c r="I216" s="53">
        <v>2</v>
      </c>
      <c r="J216" s="53">
        <v>5</v>
      </c>
      <c r="K216" s="53">
        <v>0</v>
      </c>
      <c r="L216" s="53">
        <v>0</v>
      </c>
      <c r="M216" s="53">
        <v>2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12</v>
      </c>
      <c r="F218" s="53">
        <v>5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12</v>
      </c>
      <c r="F220" s="53">
        <v>4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1</v>
      </c>
      <c r="M220" s="53">
        <v>1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11</v>
      </c>
      <c r="F222" s="53">
        <v>1</v>
      </c>
      <c r="G222" s="53">
        <v>1</v>
      </c>
      <c r="H222" s="53">
        <v>0</v>
      </c>
      <c r="I222" s="53">
        <v>0</v>
      </c>
      <c r="J222" s="53">
        <v>1</v>
      </c>
      <c r="K222" s="53">
        <v>1</v>
      </c>
      <c r="L222" s="53">
        <v>1</v>
      </c>
      <c r="M222" s="53">
        <v>2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12</v>
      </c>
      <c r="F223" s="53">
        <v>2</v>
      </c>
      <c r="G223" s="53">
        <v>0</v>
      </c>
      <c r="H223" s="53">
        <v>0</v>
      </c>
      <c r="I223" s="53">
        <v>0</v>
      </c>
      <c r="J223" s="53">
        <v>1</v>
      </c>
      <c r="K223" s="53">
        <v>1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5</v>
      </c>
      <c r="F224" s="53">
        <v>2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1</v>
      </c>
      <c r="C225" s="53">
        <v>1</v>
      </c>
      <c r="D225" s="53">
        <v>0</v>
      </c>
      <c r="E225" s="53">
        <v>3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1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33</v>
      </c>
      <c r="F226" s="53">
        <v>4</v>
      </c>
      <c r="G226" s="53">
        <v>2</v>
      </c>
      <c r="H226" s="53">
        <v>9</v>
      </c>
      <c r="I226" s="53">
        <v>1</v>
      </c>
      <c r="J226" s="53">
        <v>7</v>
      </c>
      <c r="K226" s="53">
        <v>2</v>
      </c>
      <c r="L226" s="53">
        <v>1</v>
      </c>
      <c r="M226" s="53">
        <v>3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2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3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3</v>
      </c>
      <c r="F229" s="53">
        <v>1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17</v>
      </c>
      <c r="F230" s="53">
        <v>0</v>
      </c>
      <c r="G230" s="53">
        <v>2</v>
      </c>
      <c r="H230" s="53">
        <v>0</v>
      </c>
      <c r="I230" s="53">
        <v>0</v>
      </c>
      <c r="J230" s="53">
        <v>1</v>
      </c>
      <c r="K230" s="53">
        <v>0</v>
      </c>
      <c r="L230" s="53">
        <v>2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1</v>
      </c>
      <c r="G231" s="53">
        <v>0</v>
      </c>
      <c r="H231" s="53">
        <v>1</v>
      </c>
      <c r="I231" s="53">
        <v>0</v>
      </c>
      <c r="J231" s="53">
        <v>0</v>
      </c>
      <c r="K231" s="53">
        <v>1</v>
      </c>
      <c r="L231" s="53">
        <v>1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1</v>
      </c>
      <c r="H232" s="53">
        <v>0</v>
      </c>
      <c r="I232" s="53">
        <v>0</v>
      </c>
      <c r="J232" s="53">
        <v>1</v>
      </c>
      <c r="K232" s="53">
        <v>1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29</v>
      </c>
      <c r="F234" s="53">
        <v>6</v>
      </c>
      <c r="G234" s="53">
        <v>2</v>
      </c>
      <c r="H234" s="53">
        <v>4</v>
      </c>
      <c r="I234" s="53">
        <v>0</v>
      </c>
      <c r="J234" s="53">
        <v>3</v>
      </c>
      <c r="K234" s="53">
        <v>0</v>
      </c>
      <c r="L234" s="53">
        <v>5</v>
      </c>
      <c r="M234" s="53">
        <v>4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1</v>
      </c>
      <c r="C235" s="53">
        <v>1</v>
      </c>
      <c r="D235" s="53">
        <v>0</v>
      </c>
      <c r="E235" s="53">
        <v>6</v>
      </c>
      <c r="F235" s="53">
        <v>1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1</v>
      </c>
      <c r="M235" s="53">
        <v>1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9</v>
      </c>
      <c r="F236" s="53">
        <v>3</v>
      </c>
      <c r="G236" s="53">
        <v>0</v>
      </c>
      <c r="H236" s="53">
        <v>0</v>
      </c>
      <c r="I236" s="53">
        <v>0</v>
      </c>
      <c r="J236" s="53">
        <v>0</v>
      </c>
      <c r="K236" s="53">
        <v>2</v>
      </c>
      <c r="L236" s="53">
        <v>0</v>
      </c>
      <c r="M236" s="53">
        <v>1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2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4</v>
      </c>
      <c r="F238" s="53">
        <v>1</v>
      </c>
      <c r="G238" s="53">
        <v>0</v>
      </c>
      <c r="H238" s="53">
        <v>0</v>
      </c>
      <c r="I238" s="53">
        <v>0</v>
      </c>
      <c r="J238" s="53">
        <v>0</v>
      </c>
      <c r="K238" s="53">
        <v>1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34</v>
      </c>
      <c r="F239" s="53">
        <v>14</v>
      </c>
      <c r="G239" s="53">
        <v>1</v>
      </c>
      <c r="H239" s="53">
        <v>2</v>
      </c>
      <c r="I239" s="53">
        <v>0</v>
      </c>
      <c r="J239" s="53">
        <v>4</v>
      </c>
      <c r="K239" s="53">
        <v>0</v>
      </c>
      <c r="L239" s="53">
        <v>0</v>
      </c>
      <c r="M239" s="53">
        <v>1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54</v>
      </c>
      <c r="F242" s="53">
        <v>10</v>
      </c>
      <c r="G242" s="53">
        <v>0</v>
      </c>
      <c r="H242" s="53">
        <v>8</v>
      </c>
      <c r="I242" s="53">
        <v>0</v>
      </c>
      <c r="J242" s="53">
        <v>5</v>
      </c>
      <c r="K242" s="53">
        <v>2</v>
      </c>
      <c r="L242" s="53">
        <v>3</v>
      </c>
      <c r="M242" s="53">
        <v>0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3</v>
      </c>
      <c r="F243" s="53">
        <v>2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2</v>
      </c>
      <c r="C244" s="53">
        <v>3</v>
      </c>
      <c r="D244" s="53">
        <v>0</v>
      </c>
      <c r="E244" s="53">
        <v>90</v>
      </c>
      <c r="F244" s="53">
        <v>0</v>
      </c>
      <c r="G244" s="53">
        <v>16</v>
      </c>
      <c r="H244" s="53">
        <v>29</v>
      </c>
      <c r="I244" s="53">
        <v>7</v>
      </c>
      <c r="J244" s="53">
        <v>13</v>
      </c>
      <c r="K244" s="53">
        <v>5</v>
      </c>
      <c r="L244" s="53">
        <v>8</v>
      </c>
      <c r="M244" s="53">
        <v>3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3</v>
      </c>
      <c r="F246" s="53">
        <v>2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2</v>
      </c>
      <c r="F247" s="53">
        <v>1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1</v>
      </c>
      <c r="I248" s="53">
        <v>0</v>
      </c>
      <c r="J248" s="53">
        <v>1</v>
      </c>
      <c r="K248" s="53">
        <v>0</v>
      </c>
      <c r="L248" s="53">
        <v>2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6</v>
      </c>
      <c r="F250" s="53">
        <v>3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2</v>
      </c>
      <c r="F251" s="53">
        <v>0</v>
      </c>
      <c r="G251" s="53">
        <v>0</v>
      </c>
      <c r="H251" s="53">
        <v>0</v>
      </c>
      <c r="I251" s="53">
        <v>0</v>
      </c>
      <c r="J251" s="53">
        <v>1</v>
      </c>
      <c r="K251" s="53">
        <v>1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3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8</v>
      </c>
      <c r="F253" s="53">
        <v>3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2</v>
      </c>
      <c r="F254" s="53">
        <v>0</v>
      </c>
      <c r="G254" s="53">
        <v>0</v>
      </c>
      <c r="H254" s="53">
        <v>0</v>
      </c>
      <c r="I254" s="53">
        <v>1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44</v>
      </c>
      <c r="F256" s="53">
        <v>4</v>
      </c>
      <c r="G256" s="53">
        <v>1</v>
      </c>
      <c r="H256" s="53">
        <v>6</v>
      </c>
      <c r="I256" s="53">
        <v>2</v>
      </c>
      <c r="J256" s="53">
        <v>12</v>
      </c>
      <c r="K256" s="53">
        <v>1</v>
      </c>
      <c r="L256" s="53">
        <v>3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3</v>
      </c>
      <c r="F257" s="53">
        <v>0</v>
      </c>
      <c r="G257" s="53">
        <v>1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3</v>
      </c>
      <c r="F258" s="53">
        <v>1</v>
      </c>
      <c r="G258" s="53">
        <v>0</v>
      </c>
      <c r="H258" s="53">
        <v>1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3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4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9</v>
      </c>
      <c r="F261" s="53">
        <v>4</v>
      </c>
      <c r="G261" s="53">
        <v>0</v>
      </c>
      <c r="H261" s="53">
        <v>0</v>
      </c>
      <c r="I261" s="53">
        <v>0</v>
      </c>
      <c r="J261" s="53">
        <v>0</v>
      </c>
      <c r="K261" s="53">
        <v>1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4</v>
      </c>
      <c r="F262" s="53">
        <v>0</v>
      </c>
      <c r="G262" s="53">
        <v>1</v>
      </c>
      <c r="H262" s="53">
        <v>2</v>
      </c>
      <c r="I262" s="53">
        <v>1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1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0</v>
      </c>
      <c r="G265" s="53">
        <v>0</v>
      </c>
      <c r="H265" s="53">
        <v>0</v>
      </c>
      <c r="I265" s="53">
        <v>0</v>
      </c>
      <c r="J265" s="53">
        <v>1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13</v>
      </c>
      <c r="F266" s="53">
        <v>2</v>
      </c>
      <c r="G266" s="53">
        <v>0</v>
      </c>
      <c r="H266" s="53">
        <v>1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16</v>
      </c>
      <c r="F267" s="53">
        <v>0</v>
      </c>
      <c r="G267" s="53">
        <v>3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1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4</v>
      </c>
      <c r="F270" s="53">
        <v>0</v>
      </c>
      <c r="G270" s="53">
        <v>1</v>
      </c>
      <c r="H270" s="53">
        <v>1</v>
      </c>
      <c r="I270" s="53">
        <v>0</v>
      </c>
      <c r="J270" s="53">
        <v>2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1</v>
      </c>
      <c r="C271" s="53">
        <v>1</v>
      </c>
      <c r="D271" s="53">
        <v>0</v>
      </c>
      <c r="E271" s="53">
        <v>81</v>
      </c>
      <c r="F271" s="53">
        <v>11</v>
      </c>
      <c r="G271" s="53">
        <v>7</v>
      </c>
      <c r="H271" s="53">
        <v>30</v>
      </c>
      <c r="I271" s="53">
        <v>3</v>
      </c>
      <c r="J271" s="53">
        <v>8</v>
      </c>
      <c r="K271" s="53">
        <v>4</v>
      </c>
      <c r="L271" s="53">
        <v>24</v>
      </c>
      <c r="M271" s="53">
        <v>7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6</v>
      </c>
      <c r="F272" s="53">
        <v>2</v>
      </c>
      <c r="G272" s="53">
        <v>0</v>
      </c>
      <c r="H272" s="53">
        <v>0</v>
      </c>
      <c r="I272" s="53">
        <v>1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4</v>
      </c>
      <c r="F274" s="53">
        <v>1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2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1</v>
      </c>
      <c r="F275" s="53">
        <v>0</v>
      </c>
      <c r="G275" s="53">
        <v>0</v>
      </c>
      <c r="H275" s="53">
        <v>0</v>
      </c>
      <c r="I275" s="53">
        <v>1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25</v>
      </c>
      <c r="F276" s="53">
        <v>6</v>
      </c>
      <c r="G276" s="53">
        <v>0</v>
      </c>
      <c r="H276" s="53">
        <v>0</v>
      </c>
      <c r="I276" s="53">
        <v>0</v>
      </c>
      <c r="J276" s="53">
        <v>0</v>
      </c>
      <c r="K276" s="53">
        <v>3</v>
      </c>
      <c r="L276" s="53">
        <v>0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14</v>
      </c>
      <c r="F277" s="53">
        <v>0</v>
      </c>
      <c r="G277" s="53">
        <v>0</v>
      </c>
      <c r="H277" s="53">
        <v>1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7</v>
      </c>
      <c r="F278" s="53">
        <v>2</v>
      </c>
      <c r="G278" s="53">
        <v>0</v>
      </c>
      <c r="H278" s="53">
        <v>0</v>
      </c>
      <c r="I278" s="53">
        <v>0</v>
      </c>
      <c r="J278" s="53">
        <v>1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3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1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15</v>
      </c>
      <c r="F280" s="53">
        <v>1</v>
      </c>
      <c r="G280" s="53">
        <v>1</v>
      </c>
      <c r="H280" s="53">
        <v>0</v>
      </c>
      <c r="I280" s="53">
        <v>0</v>
      </c>
      <c r="J280" s="53">
        <v>4</v>
      </c>
      <c r="K280" s="53">
        <v>0</v>
      </c>
      <c r="L280" s="53">
        <v>1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1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2</v>
      </c>
      <c r="C282" s="53">
        <v>2</v>
      </c>
      <c r="D282" s="53">
        <v>0</v>
      </c>
      <c r="E282" s="53">
        <v>9</v>
      </c>
      <c r="F282" s="53">
        <v>0</v>
      </c>
      <c r="G282" s="53">
        <v>0</v>
      </c>
      <c r="H282" s="53">
        <v>1</v>
      </c>
      <c r="I282" s="53">
        <v>0</v>
      </c>
      <c r="J282" s="53">
        <v>0</v>
      </c>
      <c r="K282" s="53">
        <v>1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2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1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1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10</v>
      </c>
      <c r="F285" s="53">
        <v>0</v>
      </c>
      <c r="G285" s="53">
        <v>1</v>
      </c>
      <c r="H285" s="53">
        <v>2</v>
      </c>
      <c r="I285" s="53">
        <v>1</v>
      </c>
      <c r="J285" s="53">
        <v>0</v>
      </c>
      <c r="K285" s="53">
        <v>1</v>
      </c>
      <c r="L285" s="53">
        <v>0</v>
      </c>
      <c r="M285" s="53">
        <v>1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3</v>
      </c>
      <c r="F286" s="53">
        <v>0</v>
      </c>
      <c r="G286" s="53">
        <v>1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2</v>
      </c>
      <c r="F287" s="53">
        <v>0</v>
      </c>
      <c r="G287" s="53">
        <v>0</v>
      </c>
      <c r="H287" s="53">
        <v>0</v>
      </c>
      <c r="I287" s="53">
        <v>0</v>
      </c>
      <c r="J287" s="53">
        <v>1</v>
      </c>
      <c r="K287" s="53">
        <v>1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1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5</v>
      </c>
      <c r="F289" s="53">
        <v>2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13</v>
      </c>
      <c r="F290" s="53">
        <v>0</v>
      </c>
      <c r="G290" s="53">
        <v>2</v>
      </c>
      <c r="H290" s="53">
        <v>4</v>
      </c>
      <c r="I290" s="53">
        <v>1</v>
      </c>
      <c r="J290" s="53">
        <v>1</v>
      </c>
      <c r="K290" s="53">
        <v>1</v>
      </c>
      <c r="L290" s="53">
        <v>3</v>
      </c>
      <c r="M290" s="53">
        <v>1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5</v>
      </c>
      <c r="F291" s="53">
        <v>2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5</v>
      </c>
      <c r="F292" s="53">
        <v>3</v>
      </c>
      <c r="G292" s="53">
        <v>0</v>
      </c>
      <c r="H292" s="53">
        <v>1</v>
      </c>
      <c r="I292" s="53">
        <v>0</v>
      </c>
      <c r="J292" s="53">
        <v>3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18</v>
      </c>
      <c r="F293" s="53">
        <v>0</v>
      </c>
      <c r="G293" s="53">
        <v>0</v>
      </c>
      <c r="H293" s="53">
        <v>2</v>
      </c>
      <c r="I293" s="53">
        <v>0</v>
      </c>
      <c r="J293" s="53">
        <v>4</v>
      </c>
      <c r="K293" s="53">
        <v>0</v>
      </c>
      <c r="L293" s="53">
        <v>3</v>
      </c>
      <c r="M293" s="53">
        <v>2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17</v>
      </c>
      <c r="F294" s="53">
        <v>0</v>
      </c>
      <c r="G294" s="53">
        <v>5</v>
      </c>
      <c r="H294" s="53">
        <v>3</v>
      </c>
      <c r="I294" s="53">
        <v>1</v>
      </c>
      <c r="J294" s="53">
        <v>2</v>
      </c>
      <c r="K294" s="53">
        <v>2</v>
      </c>
      <c r="L294" s="53">
        <v>5</v>
      </c>
      <c r="M294" s="53">
        <v>0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1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1</v>
      </c>
      <c r="C297" s="53">
        <v>1</v>
      </c>
      <c r="D297" s="53">
        <v>0</v>
      </c>
      <c r="E297" s="53">
        <v>33</v>
      </c>
      <c r="F297" s="53">
        <v>4</v>
      </c>
      <c r="G297" s="53">
        <v>1</v>
      </c>
      <c r="H297" s="53">
        <v>11</v>
      </c>
      <c r="I297" s="53">
        <v>1</v>
      </c>
      <c r="J297" s="53">
        <v>1</v>
      </c>
      <c r="K297" s="53">
        <v>1</v>
      </c>
      <c r="L297" s="53">
        <v>1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3</v>
      </c>
      <c r="F298" s="53">
        <v>1</v>
      </c>
      <c r="G298" s="53">
        <v>2</v>
      </c>
      <c r="H298" s="53">
        <v>1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3</v>
      </c>
      <c r="F299" s="53">
        <v>0</v>
      </c>
      <c r="G299" s="53">
        <v>0</v>
      </c>
      <c r="H299" s="53">
        <v>1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3</v>
      </c>
      <c r="C300" s="53">
        <v>3</v>
      </c>
      <c r="D300" s="53">
        <v>0</v>
      </c>
      <c r="E300" s="53">
        <v>285</v>
      </c>
      <c r="F300" s="53">
        <v>1</v>
      </c>
      <c r="G300" s="53">
        <v>75</v>
      </c>
      <c r="H300" s="53">
        <v>233</v>
      </c>
      <c r="I300" s="53">
        <v>75</v>
      </c>
      <c r="J300" s="53">
        <v>53</v>
      </c>
      <c r="K300" s="53">
        <v>20</v>
      </c>
      <c r="L300" s="53">
        <v>38</v>
      </c>
      <c r="M300" s="53">
        <v>33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3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3</v>
      </c>
      <c r="C304" s="53">
        <v>4</v>
      </c>
      <c r="D304" s="53">
        <v>0</v>
      </c>
      <c r="E304" s="53">
        <v>57</v>
      </c>
      <c r="F304" s="53">
        <v>11</v>
      </c>
      <c r="G304" s="53">
        <v>5</v>
      </c>
      <c r="H304" s="53">
        <v>14</v>
      </c>
      <c r="I304" s="53">
        <v>2</v>
      </c>
      <c r="J304" s="53">
        <v>10</v>
      </c>
      <c r="K304" s="53">
        <v>5</v>
      </c>
      <c r="L304" s="53">
        <v>4</v>
      </c>
      <c r="M304" s="53">
        <v>6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3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2</v>
      </c>
      <c r="L305" s="53">
        <v>1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21</v>
      </c>
      <c r="F306" s="53">
        <v>3</v>
      </c>
      <c r="G306" s="53">
        <v>1</v>
      </c>
      <c r="H306" s="53">
        <v>2</v>
      </c>
      <c r="I306" s="53">
        <v>0</v>
      </c>
      <c r="J306" s="53">
        <v>1</v>
      </c>
      <c r="K306" s="53">
        <v>1</v>
      </c>
      <c r="L306" s="53">
        <v>0</v>
      </c>
      <c r="M306" s="53">
        <v>1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39</v>
      </c>
      <c r="F307" s="53">
        <v>2</v>
      </c>
      <c r="G307" s="53">
        <v>3</v>
      </c>
      <c r="H307" s="53">
        <v>8</v>
      </c>
      <c r="I307" s="53">
        <v>0</v>
      </c>
      <c r="J307" s="53">
        <v>3</v>
      </c>
      <c r="K307" s="53">
        <v>0</v>
      </c>
      <c r="L307" s="53">
        <v>1</v>
      </c>
      <c r="M307" s="53">
        <v>1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6</v>
      </c>
      <c r="F308" s="53">
        <v>0</v>
      </c>
      <c r="G308" s="53">
        <v>2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1</v>
      </c>
      <c r="C309" s="53">
        <v>1</v>
      </c>
      <c r="D309" s="53">
        <v>0</v>
      </c>
      <c r="E309" s="53">
        <v>21</v>
      </c>
      <c r="F309" s="53">
        <v>0</v>
      </c>
      <c r="G309" s="53">
        <v>6</v>
      </c>
      <c r="H309" s="53">
        <v>2</v>
      </c>
      <c r="I309" s="53">
        <v>0</v>
      </c>
      <c r="J309" s="53">
        <v>7</v>
      </c>
      <c r="K309" s="53">
        <v>3</v>
      </c>
      <c r="L309" s="53">
        <v>5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10</v>
      </c>
      <c r="F310" s="53">
        <v>4</v>
      </c>
      <c r="G310" s="53">
        <v>0</v>
      </c>
      <c r="H310" s="53">
        <v>2</v>
      </c>
      <c r="I310" s="53">
        <v>0</v>
      </c>
      <c r="J310" s="53">
        <v>0</v>
      </c>
      <c r="K310" s="53">
        <v>1</v>
      </c>
      <c r="L310" s="53">
        <v>1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4</v>
      </c>
      <c r="F311" s="53">
        <v>0</v>
      </c>
      <c r="G311" s="53">
        <v>1</v>
      </c>
      <c r="H311" s="53">
        <v>2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4</v>
      </c>
      <c r="F312" s="53">
        <v>0</v>
      </c>
      <c r="G312" s="53">
        <v>0</v>
      </c>
      <c r="H312" s="53">
        <v>3</v>
      </c>
      <c r="I312" s="53">
        <v>0</v>
      </c>
      <c r="J312" s="53">
        <v>0</v>
      </c>
      <c r="K312" s="53">
        <v>0</v>
      </c>
      <c r="L312" s="53">
        <v>0</v>
      </c>
      <c r="M312" s="53">
        <v>1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4</v>
      </c>
      <c r="F313" s="53">
        <v>0</v>
      </c>
      <c r="G313" s="53">
        <v>0</v>
      </c>
      <c r="H313" s="53">
        <v>0</v>
      </c>
      <c r="I313" s="53">
        <v>2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54</v>
      </c>
      <c r="F314" s="53">
        <v>4</v>
      </c>
      <c r="G314" s="53">
        <v>8</v>
      </c>
      <c r="H314" s="53">
        <v>27</v>
      </c>
      <c r="I314" s="53">
        <v>9</v>
      </c>
      <c r="J314" s="53">
        <v>6</v>
      </c>
      <c r="K314" s="53">
        <v>2</v>
      </c>
      <c r="L314" s="53">
        <v>6</v>
      </c>
      <c r="M314" s="53">
        <v>2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1</v>
      </c>
      <c r="F315" s="53">
        <v>1</v>
      </c>
      <c r="G315" s="53">
        <v>0</v>
      </c>
      <c r="H315" s="53">
        <v>0</v>
      </c>
      <c r="I315" s="53">
        <v>0</v>
      </c>
      <c r="J315" s="53">
        <v>0</v>
      </c>
      <c r="K315" s="53">
        <v>1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1</v>
      </c>
      <c r="C316" s="53">
        <v>1</v>
      </c>
      <c r="D316" s="53">
        <v>0</v>
      </c>
      <c r="E316" s="53">
        <v>9</v>
      </c>
      <c r="F316" s="53">
        <v>2</v>
      </c>
      <c r="G316" s="53">
        <v>0</v>
      </c>
      <c r="H316" s="53">
        <v>1</v>
      </c>
      <c r="I316" s="53">
        <v>1</v>
      </c>
      <c r="J316" s="53">
        <v>1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4</v>
      </c>
      <c r="C317" s="53">
        <v>5</v>
      </c>
      <c r="D317" s="53">
        <v>0</v>
      </c>
      <c r="E317" s="53">
        <v>223</v>
      </c>
      <c r="F317" s="53">
        <v>4</v>
      </c>
      <c r="G317" s="53">
        <v>57</v>
      </c>
      <c r="H317" s="53">
        <v>105</v>
      </c>
      <c r="I317" s="53">
        <v>22</v>
      </c>
      <c r="J317" s="53">
        <v>19</v>
      </c>
      <c r="K317" s="53">
        <v>11</v>
      </c>
      <c r="L317" s="53">
        <v>11</v>
      </c>
      <c r="M317" s="53">
        <v>12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3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13</v>
      </c>
      <c r="F319" s="53">
        <v>3</v>
      </c>
      <c r="G319" s="53">
        <v>0</v>
      </c>
      <c r="H319" s="53">
        <v>1</v>
      </c>
      <c r="I319" s="53">
        <v>0</v>
      </c>
      <c r="J319" s="53">
        <v>0</v>
      </c>
      <c r="K319" s="53">
        <v>1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2</v>
      </c>
      <c r="F320" s="53">
        <v>1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1</v>
      </c>
      <c r="C321" s="53">
        <v>1</v>
      </c>
      <c r="D321" s="53">
        <v>0</v>
      </c>
      <c r="E321" s="53">
        <v>15</v>
      </c>
      <c r="F321" s="53">
        <v>4</v>
      </c>
      <c r="G321" s="53">
        <v>0</v>
      </c>
      <c r="H321" s="53">
        <v>0</v>
      </c>
      <c r="I321" s="53">
        <v>0</v>
      </c>
      <c r="J321" s="53">
        <v>2</v>
      </c>
      <c r="K321" s="53">
        <v>1</v>
      </c>
      <c r="L321" s="53">
        <v>3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5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3</v>
      </c>
      <c r="C323" s="53">
        <v>3</v>
      </c>
      <c r="D323" s="53">
        <v>1</v>
      </c>
      <c r="E323" s="53">
        <v>327</v>
      </c>
      <c r="F323" s="53">
        <v>11</v>
      </c>
      <c r="G323" s="53">
        <v>29</v>
      </c>
      <c r="H323" s="53">
        <v>318</v>
      </c>
      <c r="I323" s="53">
        <v>20</v>
      </c>
      <c r="J323" s="53">
        <v>46</v>
      </c>
      <c r="K323" s="53">
        <v>16</v>
      </c>
      <c r="L323" s="53">
        <v>22</v>
      </c>
      <c r="M323" s="53">
        <v>26</v>
      </c>
      <c r="N323" s="53">
        <v>1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2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1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5</v>
      </c>
      <c r="F327" s="53">
        <v>2</v>
      </c>
      <c r="G327" s="53">
        <v>1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2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22</v>
      </c>
      <c r="F329" s="53">
        <v>9</v>
      </c>
      <c r="G329" s="53">
        <v>1</v>
      </c>
      <c r="H329" s="53">
        <v>1</v>
      </c>
      <c r="I329" s="53">
        <v>0</v>
      </c>
      <c r="J329" s="53">
        <v>3</v>
      </c>
      <c r="K329" s="53">
        <v>0</v>
      </c>
      <c r="L329" s="53">
        <v>2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3</v>
      </c>
      <c r="F330" s="53">
        <v>0</v>
      </c>
      <c r="G330" s="53">
        <v>0</v>
      </c>
      <c r="H330" s="53">
        <v>0</v>
      </c>
      <c r="I330" s="53">
        <v>0</v>
      </c>
      <c r="J330" s="53">
        <v>2</v>
      </c>
      <c r="K330" s="53">
        <v>1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1</v>
      </c>
      <c r="C331" s="53">
        <v>1</v>
      </c>
      <c r="D331" s="53">
        <v>0</v>
      </c>
      <c r="E331" s="53">
        <v>2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14</v>
      </c>
      <c r="F332" s="53">
        <v>7</v>
      </c>
      <c r="G332" s="53">
        <v>2</v>
      </c>
      <c r="H332" s="53">
        <v>2</v>
      </c>
      <c r="I332" s="53">
        <v>1</v>
      </c>
      <c r="J332" s="53">
        <v>1</v>
      </c>
      <c r="K332" s="53">
        <v>0</v>
      </c>
      <c r="L332" s="53">
        <v>5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13</v>
      </c>
      <c r="F333" s="53">
        <v>2</v>
      </c>
      <c r="G333" s="53">
        <v>1</v>
      </c>
      <c r="H333" s="53">
        <v>1</v>
      </c>
      <c r="I333" s="53">
        <v>0</v>
      </c>
      <c r="J333" s="53">
        <v>2</v>
      </c>
      <c r="K333" s="53">
        <v>2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3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1</v>
      </c>
      <c r="C335" s="53">
        <v>1</v>
      </c>
      <c r="D335" s="53">
        <v>0</v>
      </c>
      <c r="E335" s="53">
        <v>4</v>
      </c>
      <c r="F335" s="53">
        <v>1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2</v>
      </c>
      <c r="C337" s="53">
        <v>2</v>
      </c>
      <c r="D337" s="53">
        <v>0</v>
      </c>
      <c r="E337" s="53">
        <v>29</v>
      </c>
      <c r="F337" s="53">
        <v>2</v>
      </c>
      <c r="G337" s="53">
        <v>5</v>
      </c>
      <c r="H337" s="53">
        <v>11</v>
      </c>
      <c r="I337" s="53">
        <v>3</v>
      </c>
      <c r="J337" s="53">
        <v>7</v>
      </c>
      <c r="K337" s="53">
        <v>3</v>
      </c>
      <c r="L337" s="53">
        <v>0</v>
      </c>
      <c r="M337" s="53">
        <v>0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51</v>
      </c>
      <c r="C338" s="53">
        <v>54</v>
      </c>
      <c r="D338" s="53">
        <v>7</v>
      </c>
      <c r="E338" s="53">
        <v>2492</v>
      </c>
      <c r="F338" s="53">
        <v>3</v>
      </c>
      <c r="G338" s="53">
        <v>319</v>
      </c>
      <c r="H338" s="53">
        <v>2676</v>
      </c>
      <c r="I338" s="53">
        <v>612</v>
      </c>
      <c r="J338" s="53">
        <v>324</v>
      </c>
      <c r="K338" s="53">
        <v>86</v>
      </c>
      <c r="L338" s="53">
        <v>108</v>
      </c>
      <c r="M338" s="53">
        <v>260</v>
      </c>
      <c r="N338" s="53">
        <v>7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1</v>
      </c>
      <c r="F339" s="53">
        <v>0</v>
      </c>
      <c r="G339" s="53">
        <v>0</v>
      </c>
      <c r="H339" s="53">
        <v>0</v>
      </c>
      <c r="I339" s="53">
        <v>0</v>
      </c>
      <c r="J339" s="53">
        <v>1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1</v>
      </c>
      <c r="I340" s="53">
        <v>0</v>
      </c>
      <c r="J340" s="53">
        <v>1</v>
      </c>
      <c r="K340" s="53">
        <v>1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3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21</v>
      </c>
      <c r="F342" s="53">
        <v>3</v>
      </c>
      <c r="G342" s="53">
        <v>2</v>
      </c>
      <c r="H342" s="53">
        <v>2</v>
      </c>
      <c r="I342" s="53">
        <v>0</v>
      </c>
      <c r="J342" s="53">
        <v>0</v>
      </c>
      <c r="K342" s="53">
        <v>3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3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7</v>
      </c>
      <c r="F345" s="53">
        <v>2</v>
      </c>
      <c r="G345" s="53">
        <v>0</v>
      </c>
      <c r="H345" s="53">
        <v>0</v>
      </c>
      <c r="I345" s="53">
        <v>0</v>
      </c>
      <c r="J345" s="53">
        <v>1</v>
      </c>
      <c r="K345" s="53">
        <v>1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4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3</v>
      </c>
      <c r="F347" s="53">
        <v>1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40</v>
      </c>
      <c r="F348" s="53">
        <v>10</v>
      </c>
      <c r="G348" s="53">
        <v>6</v>
      </c>
      <c r="H348" s="53">
        <v>2</v>
      </c>
      <c r="I348" s="53">
        <v>0</v>
      </c>
      <c r="J348" s="53">
        <v>0</v>
      </c>
      <c r="K348" s="53">
        <v>0</v>
      </c>
      <c r="L348" s="53">
        <v>1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1</v>
      </c>
      <c r="G349" s="53">
        <v>0</v>
      </c>
      <c r="H349" s="53">
        <v>0</v>
      </c>
      <c r="I349" s="53">
        <v>0</v>
      </c>
      <c r="J349" s="53">
        <v>0</v>
      </c>
      <c r="K349" s="53">
        <v>2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3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11</v>
      </c>
      <c r="F352" s="53">
        <v>0</v>
      </c>
      <c r="G352" s="53">
        <v>1</v>
      </c>
      <c r="H352" s="53">
        <v>0</v>
      </c>
      <c r="I352" s="53">
        <v>0</v>
      </c>
      <c r="J352" s="53">
        <v>0</v>
      </c>
      <c r="K352" s="53">
        <v>1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2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14</v>
      </c>
      <c r="F354" s="53">
        <v>2</v>
      </c>
      <c r="G354" s="53">
        <v>0</v>
      </c>
      <c r="H354" s="53">
        <v>1</v>
      </c>
      <c r="I354" s="53">
        <v>0</v>
      </c>
      <c r="J354" s="53">
        <v>2</v>
      </c>
      <c r="K354" s="53">
        <v>2</v>
      </c>
      <c r="L354" s="53">
        <v>2</v>
      </c>
      <c r="M354" s="53">
        <v>2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0</v>
      </c>
      <c r="G355" s="53">
        <v>0</v>
      </c>
      <c r="H355" s="53">
        <v>1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3</v>
      </c>
      <c r="C356" s="53">
        <v>3</v>
      </c>
      <c r="D356" s="53">
        <v>0</v>
      </c>
      <c r="E356" s="53">
        <v>284</v>
      </c>
      <c r="F356" s="53">
        <v>17</v>
      </c>
      <c r="G356" s="53">
        <v>19</v>
      </c>
      <c r="H356" s="53">
        <v>190</v>
      </c>
      <c r="I356" s="53">
        <v>1</v>
      </c>
      <c r="J356" s="53">
        <v>29</v>
      </c>
      <c r="K356" s="53">
        <v>12</v>
      </c>
      <c r="L356" s="53">
        <v>10</v>
      </c>
      <c r="M356" s="53">
        <v>9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1</v>
      </c>
      <c r="C357" s="53">
        <v>1</v>
      </c>
      <c r="D357" s="53">
        <v>0</v>
      </c>
      <c r="E357" s="53">
        <v>72</v>
      </c>
      <c r="F357" s="53">
        <v>8</v>
      </c>
      <c r="G357" s="53">
        <v>4</v>
      </c>
      <c r="H357" s="53">
        <v>9</v>
      </c>
      <c r="I357" s="53">
        <v>0</v>
      </c>
      <c r="J357" s="53">
        <v>2</v>
      </c>
      <c r="K357" s="53">
        <v>2</v>
      </c>
      <c r="L357" s="53">
        <v>3</v>
      </c>
      <c r="M357" s="53">
        <v>1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4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9</v>
      </c>
      <c r="F359" s="53">
        <v>0</v>
      </c>
      <c r="G359" s="53">
        <v>1</v>
      </c>
      <c r="H359" s="53">
        <v>0</v>
      </c>
      <c r="I359" s="53">
        <v>0</v>
      </c>
      <c r="J359" s="53">
        <v>0</v>
      </c>
      <c r="K359" s="53">
        <v>0</v>
      </c>
      <c r="L359" s="53">
        <v>1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8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2</v>
      </c>
      <c r="F361" s="53">
        <v>1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1</v>
      </c>
      <c r="C362" s="53">
        <v>1</v>
      </c>
      <c r="D362" s="53">
        <v>0</v>
      </c>
      <c r="E362" s="53">
        <v>14</v>
      </c>
      <c r="F362" s="53">
        <v>1</v>
      </c>
      <c r="G362" s="53">
        <v>2</v>
      </c>
      <c r="H362" s="53">
        <v>1</v>
      </c>
      <c r="I362" s="53">
        <v>0</v>
      </c>
      <c r="J362" s="53">
        <v>0</v>
      </c>
      <c r="K362" s="53">
        <v>1</v>
      </c>
      <c r="L362" s="53">
        <v>6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3</v>
      </c>
      <c r="F363" s="53">
        <v>0</v>
      </c>
      <c r="G363" s="53">
        <v>2</v>
      </c>
      <c r="H363" s="53">
        <v>2</v>
      </c>
      <c r="I363" s="53">
        <v>1</v>
      </c>
      <c r="J363" s="53">
        <v>1</v>
      </c>
      <c r="K363" s="53">
        <v>0</v>
      </c>
      <c r="L363" s="53">
        <v>1</v>
      </c>
      <c r="M363" s="53">
        <v>2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1</v>
      </c>
      <c r="C364" s="53">
        <v>1</v>
      </c>
      <c r="D364" s="53">
        <v>0</v>
      </c>
      <c r="E364" s="53">
        <v>5</v>
      </c>
      <c r="F364" s="53">
        <v>0</v>
      </c>
      <c r="G364" s="53">
        <v>1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9</v>
      </c>
      <c r="F365" s="53">
        <v>2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52</v>
      </c>
      <c r="F366" s="53">
        <v>17</v>
      </c>
      <c r="G366" s="53">
        <v>1</v>
      </c>
      <c r="H366" s="53">
        <v>1</v>
      </c>
      <c r="I366" s="53">
        <v>0</v>
      </c>
      <c r="J366" s="53">
        <v>4</v>
      </c>
      <c r="K366" s="53">
        <v>4</v>
      </c>
      <c r="L366" s="53">
        <v>3</v>
      </c>
      <c r="M366" s="53">
        <v>4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4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2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1</v>
      </c>
      <c r="C369" s="53">
        <v>1</v>
      </c>
      <c r="D369" s="53">
        <v>0</v>
      </c>
      <c r="E369" s="53">
        <v>13</v>
      </c>
      <c r="F369" s="53">
        <v>2</v>
      </c>
      <c r="G369" s="53">
        <v>2</v>
      </c>
      <c r="H369" s="53">
        <v>1</v>
      </c>
      <c r="I369" s="53">
        <v>0</v>
      </c>
      <c r="J369" s="53">
        <v>2</v>
      </c>
      <c r="K369" s="53">
        <v>2</v>
      </c>
      <c r="L369" s="53">
        <v>0</v>
      </c>
      <c r="M369" s="53">
        <v>2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8</v>
      </c>
      <c r="F371" s="53">
        <v>0</v>
      </c>
      <c r="G371" s="53">
        <v>0</v>
      </c>
      <c r="H371" s="53">
        <v>1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10</v>
      </c>
      <c r="F372" s="53">
        <v>0</v>
      </c>
      <c r="G372" s="53">
        <v>0</v>
      </c>
      <c r="H372" s="53">
        <v>1</v>
      </c>
      <c r="I372" s="53">
        <v>1</v>
      </c>
      <c r="J372" s="53">
        <v>1</v>
      </c>
      <c r="K372" s="53">
        <v>0</v>
      </c>
      <c r="L372" s="53">
        <v>1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11</v>
      </c>
      <c r="F373" s="53">
        <v>0</v>
      </c>
      <c r="G373" s="53">
        <v>0</v>
      </c>
      <c r="H373" s="53">
        <v>2</v>
      </c>
      <c r="I373" s="53">
        <v>0</v>
      </c>
      <c r="J373" s="53">
        <v>0</v>
      </c>
      <c r="K373" s="53">
        <v>1</v>
      </c>
      <c r="L373" s="53">
        <v>1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1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8</v>
      </c>
      <c r="F375" s="53">
        <v>0</v>
      </c>
      <c r="G375" s="53">
        <v>0</v>
      </c>
      <c r="H375" s="53">
        <v>0</v>
      </c>
      <c r="I375" s="53">
        <v>0</v>
      </c>
      <c r="J375" s="53">
        <v>1</v>
      </c>
      <c r="K375" s="53">
        <v>0</v>
      </c>
      <c r="L375" s="53">
        <v>0</v>
      </c>
      <c r="M375" s="53">
        <v>1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1</v>
      </c>
      <c r="C376" s="53">
        <v>1</v>
      </c>
      <c r="D376" s="53">
        <v>0</v>
      </c>
      <c r="E376" s="53">
        <v>185</v>
      </c>
      <c r="F376" s="53">
        <v>2</v>
      </c>
      <c r="G376" s="53">
        <v>48</v>
      </c>
      <c r="H376" s="53">
        <v>38</v>
      </c>
      <c r="I376" s="53">
        <v>4</v>
      </c>
      <c r="J376" s="53">
        <v>24</v>
      </c>
      <c r="K376" s="53">
        <v>13</v>
      </c>
      <c r="L376" s="53">
        <v>10</v>
      </c>
      <c r="M376" s="53">
        <v>15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4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5</v>
      </c>
      <c r="C378" s="53">
        <v>5</v>
      </c>
      <c r="D378" s="53">
        <v>0</v>
      </c>
      <c r="E378" s="53">
        <v>374</v>
      </c>
      <c r="F378" s="53">
        <v>19</v>
      </c>
      <c r="G378" s="53">
        <v>35</v>
      </c>
      <c r="H378" s="53">
        <v>142</v>
      </c>
      <c r="I378" s="53">
        <v>4</v>
      </c>
      <c r="J378" s="53">
        <v>70</v>
      </c>
      <c r="K378" s="53">
        <v>14</v>
      </c>
      <c r="L378" s="53">
        <v>20</v>
      </c>
      <c r="M378" s="53">
        <v>24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3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92</v>
      </c>
      <c r="F380" s="53">
        <v>1</v>
      </c>
      <c r="G380" s="53">
        <v>4</v>
      </c>
      <c r="H380" s="53">
        <v>9</v>
      </c>
      <c r="I380" s="53">
        <v>2</v>
      </c>
      <c r="J380" s="53">
        <v>11</v>
      </c>
      <c r="K380" s="53">
        <v>3</v>
      </c>
      <c r="L380" s="53">
        <v>19</v>
      </c>
      <c r="M380" s="53">
        <v>5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1</v>
      </c>
      <c r="C382" s="53">
        <v>1</v>
      </c>
      <c r="D382" s="53">
        <v>0</v>
      </c>
      <c r="E382" s="53">
        <v>74</v>
      </c>
      <c r="F382" s="53">
        <v>10</v>
      </c>
      <c r="G382" s="53">
        <v>7</v>
      </c>
      <c r="H382" s="53">
        <v>19</v>
      </c>
      <c r="I382" s="53">
        <v>0</v>
      </c>
      <c r="J382" s="53">
        <v>2</v>
      </c>
      <c r="K382" s="53">
        <v>2</v>
      </c>
      <c r="L382" s="53">
        <v>3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12</v>
      </c>
      <c r="F383" s="53">
        <v>5</v>
      </c>
      <c r="G383" s="53">
        <v>3</v>
      </c>
      <c r="H383" s="53">
        <v>0</v>
      </c>
      <c r="I383" s="53">
        <v>0</v>
      </c>
      <c r="J383" s="53">
        <v>1</v>
      </c>
      <c r="K383" s="53">
        <v>1</v>
      </c>
      <c r="L383" s="53">
        <v>0</v>
      </c>
      <c r="M383" s="53">
        <v>1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124</v>
      </c>
      <c r="F384" s="53">
        <v>15</v>
      </c>
      <c r="G384" s="53">
        <v>8</v>
      </c>
      <c r="H384" s="53">
        <v>13</v>
      </c>
      <c r="I384" s="53">
        <v>0</v>
      </c>
      <c r="J384" s="53">
        <v>23</v>
      </c>
      <c r="K384" s="53">
        <v>9</v>
      </c>
      <c r="L384" s="53">
        <v>9</v>
      </c>
      <c r="M384" s="53">
        <v>2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94</v>
      </c>
      <c r="F385" s="53">
        <v>9</v>
      </c>
      <c r="G385" s="53">
        <v>1</v>
      </c>
      <c r="H385" s="53">
        <v>6</v>
      </c>
      <c r="I385" s="53">
        <v>0</v>
      </c>
      <c r="J385" s="53">
        <v>12</v>
      </c>
      <c r="K385" s="53">
        <v>3</v>
      </c>
      <c r="L385" s="53">
        <v>10</v>
      </c>
      <c r="M385" s="53">
        <v>7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152</v>
      </c>
      <c r="F386" s="53">
        <v>10</v>
      </c>
      <c r="G386" s="53">
        <v>5</v>
      </c>
      <c r="H386" s="53">
        <v>19</v>
      </c>
      <c r="I386" s="53">
        <v>0</v>
      </c>
      <c r="J386" s="53">
        <v>9</v>
      </c>
      <c r="K386" s="53">
        <v>3</v>
      </c>
      <c r="L386" s="53">
        <v>15</v>
      </c>
      <c r="M386" s="53">
        <v>4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27</v>
      </c>
      <c r="F387" s="53">
        <v>5</v>
      </c>
      <c r="G387" s="53">
        <v>4</v>
      </c>
      <c r="H387" s="53">
        <v>8</v>
      </c>
      <c r="I387" s="53">
        <v>3</v>
      </c>
      <c r="J387" s="53">
        <v>5</v>
      </c>
      <c r="K387" s="53">
        <v>0</v>
      </c>
      <c r="L387" s="53">
        <v>3</v>
      </c>
      <c r="M387" s="53">
        <v>4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18</v>
      </c>
      <c r="F388" s="53">
        <v>5</v>
      </c>
      <c r="G388" s="53">
        <v>0</v>
      </c>
      <c r="H388" s="53">
        <v>1</v>
      </c>
      <c r="I388" s="53">
        <v>0</v>
      </c>
      <c r="J388" s="53">
        <v>0</v>
      </c>
      <c r="K388" s="53">
        <v>1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1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1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32</v>
      </c>
      <c r="F391" s="53">
        <v>3</v>
      </c>
      <c r="G391" s="53">
        <v>1</v>
      </c>
      <c r="H391" s="53">
        <v>2</v>
      </c>
      <c r="I391" s="53">
        <v>0</v>
      </c>
      <c r="J391" s="53">
        <v>1</v>
      </c>
      <c r="K391" s="53">
        <v>2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11</v>
      </c>
      <c r="F392" s="53">
        <v>1</v>
      </c>
      <c r="G392" s="53">
        <v>0</v>
      </c>
      <c r="H392" s="53">
        <v>1</v>
      </c>
      <c r="I392" s="53">
        <v>0</v>
      </c>
      <c r="J392" s="53">
        <v>0</v>
      </c>
      <c r="K392" s="53">
        <v>1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3</v>
      </c>
      <c r="F393" s="53">
        <v>2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88</v>
      </c>
      <c r="F394" s="53">
        <v>19</v>
      </c>
      <c r="G394" s="53">
        <v>1</v>
      </c>
      <c r="H394" s="53">
        <v>22</v>
      </c>
      <c r="I394" s="53">
        <v>1</v>
      </c>
      <c r="J394" s="53">
        <v>9</v>
      </c>
      <c r="K394" s="53">
        <v>2</v>
      </c>
      <c r="L394" s="53">
        <v>9</v>
      </c>
      <c r="M394" s="53">
        <v>11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2</v>
      </c>
      <c r="F395" s="53">
        <v>0</v>
      </c>
      <c r="G395" s="53">
        <v>0</v>
      </c>
      <c r="H395" s="53">
        <v>0</v>
      </c>
      <c r="I395" s="53">
        <v>0</v>
      </c>
      <c r="J395" s="53">
        <v>1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15</v>
      </c>
      <c r="F396" s="53">
        <v>3</v>
      </c>
      <c r="G396" s="53">
        <v>0</v>
      </c>
      <c r="H396" s="53">
        <v>0</v>
      </c>
      <c r="I396" s="53">
        <v>0</v>
      </c>
      <c r="J396" s="53">
        <v>2</v>
      </c>
      <c r="K396" s="53">
        <v>3</v>
      </c>
      <c r="L396" s="53">
        <v>2</v>
      </c>
      <c r="M396" s="53">
        <v>1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1</v>
      </c>
      <c r="C397" s="53">
        <v>1</v>
      </c>
      <c r="D397" s="53">
        <v>0</v>
      </c>
      <c r="E397" s="53">
        <v>29</v>
      </c>
      <c r="F397" s="53">
        <v>11</v>
      </c>
      <c r="G397" s="53">
        <v>0</v>
      </c>
      <c r="H397" s="53">
        <v>3</v>
      </c>
      <c r="I397" s="53">
        <v>1</v>
      </c>
      <c r="J397" s="53">
        <v>2</v>
      </c>
      <c r="K397" s="53">
        <v>0</v>
      </c>
      <c r="L397" s="53">
        <v>0</v>
      </c>
      <c r="M397" s="53">
        <v>2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74</v>
      </c>
      <c r="F398" s="53">
        <v>10</v>
      </c>
      <c r="G398" s="53">
        <v>6</v>
      </c>
      <c r="H398" s="53">
        <v>11</v>
      </c>
      <c r="I398" s="53">
        <v>0</v>
      </c>
      <c r="J398" s="53">
        <v>7</v>
      </c>
      <c r="K398" s="53">
        <v>5</v>
      </c>
      <c r="L398" s="53">
        <v>9</v>
      </c>
      <c r="M398" s="53">
        <v>7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34</v>
      </c>
      <c r="F399" s="53">
        <v>3</v>
      </c>
      <c r="G399" s="53">
        <v>3</v>
      </c>
      <c r="H399" s="53">
        <v>4</v>
      </c>
      <c r="I399" s="53">
        <v>0</v>
      </c>
      <c r="J399" s="53">
        <v>1</v>
      </c>
      <c r="K399" s="53">
        <v>1</v>
      </c>
      <c r="L399" s="53">
        <v>2</v>
      </c>
      <c r="M399" s="53">
        <v>5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4</v>
      </c>
      <c r="F400" s="53">
        <v>1</v>
      </c>
      <c r="G400" s="53">
        <v>2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3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2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1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1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5</v>
      </c>
      <c r="F405" s="53">
        <v>2</v>
      </c>
      <c r="G405" s="53">
        <v>0</v>
      </c>
      <c r="H405" s="53">
        <v>1</v>
      </c>
      <c r="I405" s="53">
        <v>0</v>
      </c>
      <c r="J405" s="53">
        <v>0</v>
      </c>
      <c r="K405" s="53">
        <v>0</v>
      </c>
      <c r="L405" s="53">
        <v>1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1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36</v>
      </c>
      <c r="F407" s="53">
        <v>4</v>
      </c>
      <c r="G407" s="53">
        <v>2</v>
      </c>
      <c r="H407" s="53">
        <v>4</v>
      </c>
      <c r="I407" s="53">
        <v>0</v>
      </c>
      <c r="J407" s="53">
        <v>0</v>
      </c>
      <c r="K407" s="53">
        <v>2</v>
      </c>
      <c r="L407" s="53">
        <v>3</v>
      </c>
      <c r="M407" s="53">
        <v>5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5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1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3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1</v>
      </c>
      <c r="F410" s="53">
        <v>1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9</v>
      </c>
      <c r="C411" s="53">
        <v>9</v>
      </c>
      <c r="D411" s="53">
        <v>0</v>
      </c>
      <c r="E411" s="53">
        <v>239</v>
      </c>
      <c r="F411" s="53">
        <v>1</v>
      </c>
      <c r="G411" s="53">
        <v>48</v>
      </c>
      <c r="H411" s="53">
        <v>212</v>
      </c>
      <c r="I411" s="53">
        <v>76</v>
      </c>
      <c r="J411" s="53">
        <v>24</v>
      </c>
      <c r="K411" s="53">
        <v>12</v>
      </c>
      <c r="L411" s="53">
        <v>20</v>
      </c>
      <c r="M411" s="53">
        <v>35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25</v>
      </c>
      <c r="F412" s="53">
        <v>8</v>
      </c>
      <c r="G412" s="53">
        <v>0</v>
      </c>
      <c r="H412" s="53">
        <v>3</v>
      </c>
      <c r="I412" s="53">
        <v>0</v>
      </c>
      <c r="J412" s="53">
        <v>3</v>
      </c>
      <c r="K412" s="53">
        <v>3</v>
      </c>
      <c r="L412" s="53">
        <v>4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73</v>
      </c>
      <c r="F413" s="53">
        <v>11</v>
      </c>
      <c r="G413" s="53">
        <v>3</v>
      </c>
      <c r="H413" s="53">
        <v>6</v>
      </c>
      <c r="I413" s="53">
        <v>0</v>
      </c>
      <c r="J413" s="53">
        <v>1</v>
      </c>
      <c r="K413" s="53">
        <v>2</v>
      </c>
      <c r="L413" s="53">
        <v>5</v>
      </c>
      <c r="M413" s="53">
        <v>1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16</v>
      </c>
      <c r="F414" s="53">
        <v>0</v>
      </c>
      <c r="G414" s="53">
        <v>1</v>
      </c>
      <c r="H414" s="53">
        <v>9</v>
      </c>
      <c r="I414" s="53">
        <v>2</v>
      </c>
      <c r="J414" s="53">
        <v>3</v>
      </c>
      <c r="K414" s="53">
        <v>1</v>
      </c>
      <c r="L414" s="53">
        <v>2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4</v>
      </c>
      <c r="F415" s="53">
        <v>0</v>
      </c>
      <c r="G415" s="53">
        <v>0</v>
      </c>
      <c r="H415" s="53">
        <v>0</v>
      </c>
      <c r="I415" s="53">
        <v>0</v>
      </c>
      <c r="J415" s="53">
        <v>1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7</v>
      </c>
      <c r="F416" s="53">
        <v>5</v>
      </c>
      <c r="G416" s="53">
        <v>0</v>
      </c>
      <c r="H416" s="53">
        <v>0</v>
      </c>
      <c r="I416" s="53">
        <v>0</v>
      </c>
      <c r="J416" s="53">
        <v>1</v>
      </c>
      <c r="K416" s="53">
        <v>1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9</v>
      </c>
      <c r="F417" s="53">
        <v>3</v>
      </c>
      <c r="G417" s="53">
        <v>0</v>
      </c>
      <c r="H417" s="53">
        <v>1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11</v>
      </c>
      <c r="F418" s="53">
        <v>5</v>
      </c>
      <c r="G418" s="53">
        <v>0</v>
      </c>
      <c r="H418" s="53">
        <v>0</v>
      </c>
      <c r="I418" s="53">
        <v>0</v>
      </c>
      <c r="J418" s="53">
        <v>0</v>
      </c>
      <c r="K418" s="53">
        <v>4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4</v>
      </c>
      <c r="F419" s="53">
        <v>1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2</v>
      </c>
      <c r="F422" s="53">
        <v>1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1</v>
      </c>
      <c r="C423" s="53">
        <v>1</v>
      </c>
      <c r="D423" s="53">
        <v>0</v>
      </c>
      <c r="E423" s="53">
        <v>19</v>
      </c>
      <c r="F423" s="53">
        <v>8</v>
      </c>
      <c r="G423" s="53">
        <v>1</v>
      </c>
      <c r="H423" s="53">
        <v>2</v>
      </c>
      <c r="I423" s="53">
        <v>0</v>
      </c>
      <c r="J423" s="53">
        <v>1</v>
      </c>
      <c r="K423" s="53">
        <v>0</v>
      </c>
      <c r="L423" s="53">
        <v>1</v>
      </c>
      <c r="M423" s="53">
        <v>2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1</v>
      </c>
      <c r="C424" s="53">
        <v>1</v>
      </c>
      <c r="D424" s="53">
        <v>0</v>
      </c>
      <c r="E424" s="53">
        <v>43</v>
      </c>
      <c r="F424" s="53">
        <v>0</v>
      </c>
      <c r="G424" s="53">
        <v>4</v>
      </c>
      <c r="H424" s="53">
        <v>4</v>
      </c>
      <c r="I424" s="53">
        <v>2</v>
      </c>
      <c r="J424" s="53">
        <v>3</v>
      </c>
      <c r="K424" s="53">
        <v>0</v>
      </c>
      <c r="L424" s="53">
        <v>11</v>
      </c>
      <c r="M424" s="53">
        <v>0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1</v>
      </c>
      <c r="C425" s="53">
        <v>1</v>
      </c>
      <c r="D425" s="53">
        <v>0</v>
      </c>
      <c r="E425" s="53">
        <v>46</v>
      </c>
      <c r="F425" s="53">
        <v>11</v>
      </c>
      <c r="G425" s="53">
        <v>0</v>
      </c>
      <c r="H425" s="53">
        <v>9</v>
      </c>
      <c r="I425" s="53">
        <v>0</v>
      </c>
      <c r="J425" s="53">
        <v>2</v>
      </c>
      <c r="K425" s="53">
        <v>1</v>
      </c>
      <c r="L425" s="53">
        <v>0</v>
      </c>
      <c r="M425" s="53">
        <v>1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2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5</v>
      </c>
      <c r="F429" s="53">
        <v>0</v>
      </c>
      <c r="G429" s="53">
        <v>0</v>
      </c>
      <c r="H429" s="53">
        <v>0</v>
      </c>
      <c r="I429" s="53">
        <v>1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19</v>
      </c>
      <c r="F430" s="53">
        <v>6</v>
      </c>
      <c r="G430" s="53">
        <v>1</v>
      </c>
      <c r="H430" s="53">
        <v>1</v>
      </c>
      <c r="I430" s="53">
        <v>0</v>
      </c>
      <c r="J430" s="53">
        <v>0</v>
      </c>
      <c r="K430" s="53">
        <v>1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2</v>
      </c>
      <c r="C431" s="53">
        <v>2</v>
      </c>
      <c r="D431" s="53">
        <v>0</v>
      </c>
      <c r="E431" s="53">
        <v>83</v>
      </c>
      <c r="F431" s="53">
        <v>4</v>
      </c>
      <c r="G431" s="53">
        <v>20</v>
      </c>
      <c r="H431" s="53">
        <v>36</v>
      </c>
      <c r="I431" s="53">
        <v>12</v>
      </c>
      <c r="J431" s="53">
        <v>7</v>
      </c>
      <c r="K431" s="53">
        <v>6</v>
      </c>
      <c r="L431" s="53">
        <v>12</v>
      </c>
      <c r="M431" s="53">
        <v>7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5</v>
      </c>
      <c r="C432" s="53">
        <v>5</v>
      </c>
      <c r="D432" s="53">
        <v>0</v>
      </c>
      <c r="E432" s="53">
        <v>142</v>
      </c>
      <c r="F432" s="53">
        <v>0</v>
      </c>
      <c r="G432" s="53">
        <v>34</v>
      </c>
      <c r="H432" s="53">
        <v>159</v>
      </c>
      <c r="I432" s="53">
        <v>28</v>
      </c>
      <c r="J432" s="53">
        <v>10</v>
      </c>
      <c r="K432" s="53">
        <v>8</v>
      </c>
      <c r="L432" s="53">
        <v>16</v>
      </c>
      <c r="M432" s="53">
        <v>9</v>
      </c>
      <c r="N432" s="53">
        <v>0</v>
      </c>
      <c r="O432" s="53">
        <v>1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18</v>
      </c>
      <c r="F433" s="53">
        <v>1</v>
      </c>
      <c r="G433" s="53">
        <v>0</v>
      </c>
      <c r="H433" s="53">
        <v>6</v>
      </c>
      <c r="I433" s="53">
        <v>1</v>
      </c>
      <c r="J433" s="53">
        <v>2</v>
      </c>
      <c r="K433" s="53">
        <v>2</v>
      </c>
      <c r="L433" s="53">
        <v>0</v>
      </c>
      <c r="M433" s="53">
        <v>0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1</v>
      </c>
      <c r="C434" s="53">
        <v>1</v>
      </c>
      <c r="D434" s="53">
        <v>0</v>
      </c>
      <c r="E434" s="53">
        <v>13</v>
      </c>
      <c r="F434" s="53">
        <v>2</v>
      </c>
      <c r="G434" s="53">
        <v>2</v>
      </c>
      <c r="H434" s="53">
        <v>2</v>
      </c>
      <c r="I434" s="53">
        <v>0</v>
      </c>
      <c r="J434" s="53">
        <v>0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2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7</v>
      </c>
      <c r="F436" s="53">
        <v>4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4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0</v>
      </c>
      <c r="G438" s="53">
        <v>1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10</v>
      </c>
      <c r="F439" s="53">
        <v>3</v>
      </c>
      <c r="G439" s="53">
        <v>0</v>
      </c>
      <c r="H439" s="53">
        <v>1</v>
      </c>
      <c r="I439" s="53">
        <v>1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14</v>
      </c>
      <c r="F440" s="53">
        <v>1</v>
      </c>
      <c r="G440" s="53">
        <v>2</v>
      </c>
      <c r="H440" s="53">
        <v>0</v>
      </c>
      <c r="I440" s="53">
        <v>0</v>
      </c>
      <c r="J440" s="53">
        <v>1</v>
      </c>
      <c r="K440" s="53">
        <v>0</v>
      </c>
      <c r="L440" s="53">
        <v>3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1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13</v>
      </c>
      <c r="F442" s="53">
        <v>3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6</v>
      </c>
      <c r="F443" s="53">
        <v>2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2</v>
      </c>
      <c r="F444" s="53">
        <v>1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12</v>
      </c>
      <c r="F445" s="53">
        <v>1</v>
      </c>
      <c r="G445" s="53">
        <v>0</v>
      </c>
      <c r="H445" s="53">
        <v>0</v>
      </c>
      <c r="I445" s="53">
        <v>0</v>
      </c>
      <c r="J445" s="53">
        <v>1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1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6</v>
      </c>
      <c r="F447" s="53">
        <v>0</v>
      </c>
      <c r="G447" s="53">
        <v>0</v>
      </c>
      <c r="H447" s="53">
        <v>1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28</v>
      </c>
      <c r="F448" s="53">
        <v>2</v>
      </c>
      <c r="G448" s="53">
        <v>3</v>
      </c>
      <c r="H448" s="53">
        <v>5</v>
      </c>
      <c r="I448" s="53">
        <v>0</v>
      </c>
      <c r="J448" s="53">
        <v>2</v>
      </c>
      <c r="K448" s="53">
        <v>2</v>
      </c>
      <c r="L448" s="53">
        <v>5</v>
      </c>
      <c r="M448" s="53">
        <v>2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1</v>
      </c>
      <c r="E449" s="53">
        <v>34</v>
      </c>
      <c r="F449" s="53">
        <v>12</v>
      </c>
      <c r="G449" s="53">
        <v>1</v>
      </c>
      <c r="H449" s="53">
        <v>3</v>
      </c>
      <c r="I449" s="53">
        <v>0</v>
      </c>
      <c r="J449" s="53">
        <v>5</v>
      </c>
      <c r="K449" s="53">
        <v>3</v>
      </c>
      <c r="L449" s="53">
        <v>7</v>
      </c>
      <c r="M449" s="53">
        <v>5</v>
      </c>
      <c r="N449" s="53">
        <v>1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8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39</v>
      </c>
      <c r="F451" s="53">
        <v>0</v>
      </c>
      <c r="G451" s="53">
        <v>6</v>
      </c>
      <c r="H451" s="53">
        <v>0</v>
      </c>
      <c r="I451" s="53">
        <v>0</v>
      </c>
      <c r="J451" s="53">
        <v>7</v>
      </c>
      <c r="K451" s="53">
        <v>0</v>
      </c>
      <c r="L451" s="53">
        <v>0</v>
      </c>
      <c r="M451" s="53">
        <v>1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11</v>
      </c>
      <c r="F452" s="53">
        <v>0</v>
      </c>
      <c r="G452" s="53">
        <v>2</v>
      </c>
      <c r="H452" s="53">
        <v>0</v>
      </c>
      <c r="I452" s="53">
        <v>0</v>
      </c>
      <c r="J452" s="53">
        <v>1</v>
      </c>
      <c r="K452" s="53">
        <v>1</v>
      </c>
      <c r="L452" s="53">
        <v>0</v>
      </c>
      <c r="M452" s="53">
        <v>1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35</v>
      </c>
      <c r="F453" s="53">
        <v>7</v>
      </c>
      <c r="G453" s="53">
        <v>1</v>
      </c>
      <c r="H453" s="53">
        <v>4</v>
      </c>
      <c r="I453" s="53">
        <v>1</v>
      </c>
      <c r="J453" s="53">
        <v>1</v>
      </c>
      <c r="K453" s="53">
        <v>2</v>
      </c>
      <c r="L453" s="53">
        <v>1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61</v>
      </c>
      <c r="F454" s="53">
        <v>1</v>
      </c>
      <c r="G454" s="53">
        <v>10</v>
      </c>
      <c r="H454" s="53">
        <v>27</v>
      </c>
      <c r="I454" s="53">
        <v>3</v>
      </c>
      <c r="J454" s="53">
        <v>7</v>
      </c>
      <c r="K454" s="53">
        <v>3</v>
      </c>
      <c r="L454" s="53">
        <v>4</v>
      </c>
      <c r="M454" s="53">
        <v>7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39</v>
      </c>
      <c r="F455" s="53">
        <v>5</v>
      </c>
      <c r="G455" s="53">
        <v>3</v>
      </c>
      <c r="H455" s="53">
        <v>13</v>
      </c>
      <c r="I455" s="53">
        <v>1</v>
      </c>
      <c r="J455" s="53">
        <v>2</v>
      </c>
      <c r="K455" s="53">
        <v>1</v>
      </c>
      <c r="L455" s="53">
        <v>2</v>
      </c>
      <c r="M455" s="53">
        <v>2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2</v>
      </c>
      <c r="F456" s="53">
        <v>0</v>
      </c>
      <c r="G456" s="53">
        <v>1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1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11</v>
      </c>
      <c r="F457" s="53">
        <v>5</v>
      </c>
      <c r="G457" s="53">
        <v>1</v>
      </c>
      <c r="H457" s="53">
        <v>0</v>
      </c>
      <c r="I457" s="53">
        <v>0</v>
      </c>
      <c r="J457" s="53">
        <v>1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5</v>
      </c>
      <c r="F458" s="53">
        <v>0</v>
      </c>
      <c r="G458" s="53">
        <v>3</v>
      </c>
      <c r="H458" s="53">
        <v>1</v>
      </c>
      <c r="I458" s="53">
        <v>0</v>
      </c>
      <c r="J458" s="53">
        <v>1</v>
      </c>
      <c r="K458" s="53">
        <v>0</v>
      </c>
      <c r="L458" s="53">
        <v>0</v>
      </c>
      <c r="M458" s="53">
        <v>1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18</v>
      </c>
      <c r="F459" s="53">
        <v>2</v>
      </c>
      <c r="G459" s="53">
        <v>0</v>
      </c>
      <c r="H459" s="53">
        <v>7</v>
      </c>
      <c r="I459" s="53">
        <v>3</v>
      </c>
      <c r="J459" s="53">
        <v>1</v>
      </c>
      <c r="K459" s="53">
        <v>0</v>
      </c>
      <c r="L459" s="53">
        <v>0</v>
      </c>
      <c r="M459" s="53">
        <v>1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22</v>
      </c>
      <c r="F460" s="53">
        <v>0</v>
      </c>
      <c r="G460" s="53">
        <v>1</v>
      </c>
      <c r="H460" s="53">
        <v>3</v>
      </c>
      <c r="I460" s="53">
        <v>2</v>
      </c>
      <c r="J460" s="53">
        <v>0</v>
      </c>
      <c r="K460" s="53">
        <v>1</v>
      </c>
      <c r="L460" s="53">
        <v>1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7</v>
      </c>
      <c r="F461" s="53">
        <v>1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4</v>
      </c>
      <c r="F462" s="53">
        <v>1</v>
      </c>
      <c r="G462" s="53">
        <v>1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3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75</v>
      </c>
      <c r="F464" s="53">
        <v>1</v>
      </c>
      <c r="G464" s="53">
        <v>5</v>
      </c>
      <c r="H464" s="53">
        <v>12</v>
      </c>
      <c r="I464" s="53">
        <v>0</v>
      </c>
      <c r="J464" s="53">
        <v>4</v>
      </c>
      <c r="K464" s="53">
        <v>3</v>
      </c>
      <c r="L464" s="53">
        <v>8</v>
      </c>
      <c r="M464" s="53">
        <v>8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1</v>
      </c>
      <c r="C465" s="53">
        <v>1</v>
      </c>
      <c r="D465" s="53">
        <v>0</v>
      </c>
      <c r="E465" s="53">
        <v>121</v>
      </c>
      <c r="F465" s="53">
        <v>6</v>
      </c>
      <c r="G465" s="53">
        <v>8</v>
      </c>
      <c r="H465" s="53">
        <v>30</v>
      </c>
      <c r="I465" s="53">
        <v>6</v>
      </c>
      <c r="J465" s="53">
        <v>11</v>
      </c>
      <c r="K465" s="53">
        <v>2</v>
      </c>
      <c r="L465" s="53">
        <v>7</v>
      </c>
      <c r="M465" s="53">
        <v>8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1</v>
      </c>
      <c r="E467" s="53">
        <v>4</v>
      </c>
      <c r="F467" s="53">
        <v>0</v>
      </c>
      <c r="G467" s="53">
        <v>0</v>
      </c>
      <c r="H467" s="53">
        <v>0</v>
      </c>
      <c r="I467" s="53">
        <v>0</v>
      </c>
      <c r="J467" s="53">
        <v>2</v>
      </c>
      <c r="K467" s="53">
        <v>0</v>
      </c>
      <c r="L467" s="53">
        <v>0</v>
      </c>
      <c r="M467" s="53">
        <v>0</v>
      </c>
      <c r="N467" s="53">
        <v>1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9</v>
      </c>
      <c r="F468" s="53">
        <v>0</v>
      </c>
      <c r="G468" s="53">
        <v>2</v>
      </c>
      <c r="H468" s="53">
        <v>3</v>
      </c>
      <c r="I468" s="53">
        <v>2</v>
      </c>
      <c r="J468" s="53">
        <v>1</v>
      </c>
      <c r="K468" s="53">
        <v>2</v>
      </c>
      <c r="L468" s="53">
        <v>1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27</v>
      </c>
      <c r="F469" s="53">
        <v>0</v>
      </c>
      <c r="G469" s="53">
        <v>0</v>
      </c>
      <c r="H469" s="53">
        <v>0</v>
      </c>
      <c r="I469" s="53">
        <v>0</v>
      </c>
      <c r="J469" s="53">
        <v>4</v>
      </c>
      <c r="K469" s="53">
        <v>0</v>
      </c>
      <c r="L469" s="53">
        <v>3</v>
      </c>
      <c r="M469" s="53">
        <v>2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27</v>
      </c>
      <c r="F470" s="53">
        <v>3</v>
      </c>
      <c r="G470" s="53">
        <v>1</v>
      </c>
      <c r="H470" s="53">
        <v>6</v>
      </c>
      <c r="I470" s="53">
        <v>0</v>
      </c>
      <c r="J470" s="53">
        <v>5</v>
      </c>
      <c r="K470" s="53">
        <v>1</v>
      </c>
      <c r="L470" s="53">
        <v>2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5</v>
      </c>
      <c r="F471" s="53">
        <v>2</v>
      </c>
      <c r="G471" s="53">
        <v>1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4</v>
      </c>
      <c r="F472" s="53">
        <v>0</v>
      </c>
      <c r="G472" s="53">
        <v>1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1</v>
      </c>
      <c r="C473" s="53">
        <v>1</v>
      </c>
      <c r="D473" s="53">
        <v>0</v>
      </c>
      <c r="E473" s="53">
        <v>27</v>
      </c>
      <c r="F473" s="53">
        <v>1</v>
      </c>
      <c r="G473" s="53">
        <v>4</v>
      </c>
      <c r="H473" s="53">
        <v>1</v>
      </c>
      <c r="I473" s="53">
        <v>0</v>
      </c>
      <c r="J473" s="53">
        <v>4</v>
      </c>
      <c r="K473" s="53">
        <v>2</v>
      </c>
      <c r="L473" s="53">
        <v>0</v>
      </c>
      <c r="M473" s="53">
        <v>0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1</v>
      </c>
      <c r="C474" s="53">
        <v>1</v>
      </c>
      <c r="D474" s="53">
        <v>0</v>
      </c>
      <c r="E474" s="53">
        <v>3</v>
      </c>
      <c r="F474" s="53">
        <v>0</v>
      </c>
      <c r="G474" s="53">
        <v>1</v>
      </c>
      <c r="H474" s="53">
        <v>3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61</v>
      </c>
      <c r="F475" s="53">
        <v>10</v>
      </c>
      <c r="G475" s="53">
        <v>2</v>
      </c>
      <c r="H475" s="53">
        <v>13</v>
      </c>
      <c r="I475" s="53">
        <v>2</v>
      </c>
      <c r="J475" s="53">
        <v>0</v>
      </c>
      <c r="K475" s="53">
        <v>4</v>
      </c>
      <c r="L475" s="53">
        <v>1</v>
      </c>
      <c r="M475" s="53">
        <v>1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4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2</v>
      </c>
      <c r="F477" s="53">
        <v>2</v>
      </c>
      <c r="G477" s="53">
        <v>0</v>
      </c>
      <c r="H477" s="53">
        <v>0</v>
      </c>
      <c r="I477" s="53">
        <v>0</v>
      </c>
      <c r="J477" s="53">
        <v>1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45</v>
      </c>
      <c r="F479" s="53">
        <v>5</v>
      </c>
      <c r="G479" s="53">
        <v>1</v>
      </c>
      <c r="H479" s="53">
        <v>6</v>
      </c>
      <c r="I479" s="53">
        <v>0</v>
      </c>
      <c r="J479" s="53">
        <v>0</v>
      </c>
      <c r="K479" s="53">
        <v>0</v>
      </c>
      <c r="L479" s="53">
        <v>3</v>
      </c>
      <c r="M479" s="53">
        <v>2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1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5</v>
      </c>
      <c r="F481" s="53">
        <v>2</v>
      </c>
      <c r="G481" s="53">
        <v>0</v>
      </c>
      <c r="H481" s="53">
        <v>0</v>
      </c>
      <c r="I481" s="53">
        <v>0</v>
      </c>
      <c r="J481" s="53">
        <v>0</v>
      </c>
      <c r="K481" s="53">
        <v>1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5</v>
      </c>
      <c r="F482" s="53">
        <v>1</v>
      </c>
      <c r="G482" s="53">
        <v>0</v>
      </c>
      <c r="H482" s="53">
        <v>0</v>
      </c>
      <c r="I482" s="53">
        <v>0</v>
      </c>
      <c r="J482" s="53">
        <v>1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2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1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1</v>
      </c>
      <c r="F485" s="53">
        <v>1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</v>
      </c>
      <c r="C486" s="53">
        <v>1</v>
      </c>
      <c r="D486" s="53">
        <v>0</v>
      </c>
      <c r="E486" s="53">
        <v>179</v>
      </c>
      <c r="F486" s="53">
        <v>12</v>
      </c>
      <c r="G486" s="53">
        <v>13</v>
      </c>
      <c r="H486" s="53">
        <v>41</v>
      </c>
      <c r="I486" s="53">
        <v>0</v>
      </c>
      <c r="J486" s="53">
        <v>18</v>
      </c>
      <c r="K486" s="53">
        <v>7</v>
      </c>
      <c r="L486" s="53">
        <v>14</v>
      </c>
      <c r="M486" s="53">
        <v>18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0</v>
      </c>
      <c r="C487" s="53">
        <v>0</v>
      </c>
      <c r="D487" s="53">
        <v>0</v>
      </c>
      <c r="E487" s="53">
        <v>118</v>
      </c>
      <c r="F487" s="53">
        <v>7</v>
      </c>
      <c r="G487" s="53">
        <v>6</v>
      </c>
      <c r="H487" s="53">
        <v>24</v>
      </c>
      <c r="I487" s="53">
        <v>1</v>
      </c>
      <c r="J487" s="53">
        <v>12</v>
      </c>
      <c r="K487" s="53">
        <v>9</v>
      </c>
      <c r="L487" s="53">
        <v>12</v>
      </c>
      <c r="M487" s="53">
        <v>8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7</v>
      </c>
      <c r="F488" s="53">
        <v>2</v>
      </c>
      <c r="G488" s="53">
        <v>1</v>
      </c>
      <c r="H488" s="53">
        <v>0</v>
      </c>
      <c r="I488" s="53">
        <v>0</v>
      </c>
      <c r="J488" s="53">
        <v>0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3</v>
      </c>
      <c r="F489" s="53">
        <v>0</v>
      </c>
      <c r="G489" s="53">
        <v>0</v>
      </c>
      <c r="H489" s="53">
        <v>5</v>
      </c>
      <c r="I489" s="53">
        <v>1</v>
      </c>
      <c r="J489" s="53">
        <v>2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2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2</v>
      </c>
      <c r="C492" s="53">
        <v>2</v>
      </c>
      <c r="D492" s="53">
        <v>0</v>
      </c>
      <c r="E492" s="53">
        <v>77</v>
      </c>
      <c r="F492" s="53">
        <v>1</v>
      </c>
      <c r="G492" s="53">
        <v>4</v>
      </c>
      <c r="H492" s="53">
        <v>19</v>
      </c>
      <c r="I492" s="53">
        <v>0</v>
      </c>
      <c r="J492" s="53">
        <v>5</v>
      </c>
      <c r="K492" s="53">
        <v>1</v>
      </c>
      <c r="L492" s="53">
        <v>15</v>
      </c>
      <c r="M492" s="53">
        <v>6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34</v>
      </c>
      <c r="F493" s="53">
        <v>5</v>
      </c>
      <c r="G493" s="53">
        <v>10</v>
      </c>
      <c r="H493" s="53">
        <v>3</v>
      </c>
      <c r="I493" s="53">
        <v>0</v>
      </c>
      <c r="J493" s="53">
        <v>1</v>
      </c>
      <c r="K493" s="53">
        <v>0</v>
      </c>
      <c r="L493" s="53">
        <v>0</v>
      </c>
      <c r="M493" s="53">
        <v>1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30</v>
      </c>
      <c r="F494" s="53">
        <v>3</v>
      </c>
      <c r="G494" s="53">
        <v>3</v>
      </c>
      <c r="H494" s="53">
        <v>2</v>
      </c>
      <c r="I494" s="53">
        <v>0</v>
      </c>
      <c r="J494" s="53">
        <v>4</v>
      </c>
      <c r="K494" s="53">
        <v>1</v>
      </c>
      <c r="L494" s="53">
        <v>7</v>
      </c>
      <c r="M494" s="53">
        <v>1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1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2</v>
      </c>
      <c r="F496" s="53">
        <v>1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1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11</v>
      </c>
      <c r="C497" s="53">
        <v>11</v>
      </c>
      <c r="D497" s="53">
        <v>0</v>
      </c>
      <c r="E497" s="53">
        <v>233</v>
      </c>
      <c r="F497" s="53">
        <v>22</v>
      </c>
      <c r="G497" s="53">
        <v>24</v>
      </c>
      <c r="H497" s="53">
        <v>281</v>
      </c>
      <c r="I497" s="53">
        <v>47</v>
      </c>
      <c r="J497" s="53">
        <v>36</v>
      </c>
      <c r="K497" s="53">
        <v>9</v>
      </c>
      <c r="L497" s="53">
        <v>12</v>
      </c>
      <c r="M497" s="53">
        <v>24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1</v>
      </c>
      <c r="F498" s="53">
        <v>0</v>
      </c>
      <c r="G498" s="53">
        <v>1</v>
      </c>
      <c r="H498" s="53">
        <v>0</v>
      </c>
      <c r="I498" s="53">
        <v>0</v>
      </c>
      <c r="J498" s="53">
        <v>1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3</v>
      </c>
      <c r="F499" s="53">
        <v>1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4</v>
      </c>
      <c r="F500" s="53">
        <v>0</v>
      </c>
      <c r="G500" s="53">
        <v>1</v>
      </c>
      <c r="H500" s="53">
        <v>1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2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0</v>
      </c>
      <c r="H502" s="53">
        <v>2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5</v>
      </c>
      <c r="F503" s="53">
        <v>3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1</v>
      </c>
      <c r="F505" s="53">
        <v>1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4</v>
      </c>
      <c r="F506" s="53">
        <v>2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2</v>
      </c>
      <c r="F507" s="53">
        <v>1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3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52</v>
      </c>
      <c r="F509" s="53">
        <v>0</v>
      </c>
      <c r="G509" s="53">
        <v>0</v>
      </c>
      <c r="H509" s="53">
        <v>5</v>
      </c>
      <c r="I509" s="53">
        <v>0</v>
      </c>
      <c r="J509" s="53">
        <v>5</v>
      </c>
      <c r="K509" s="53">
        <v>0</v>
      </c>
      <c r="L509" s="53">
        <v>1</v>
      </c>
      <c r="M509" s="53">
        <v>2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190</v>
      </c>
      <c r="C510" s="54">
        <v>201</v>
      </c>
      <c r="D510" s="54">
        <v>17</v>
      </c>
      <c r="E510" s="54">
        <v>13829</v>
      </c>
      <c r="F510" s="54">
        <v>975</v>
      </c>
      <c r="G510" s="54">
        <v>1624</v>
      </c>
      <c r="H510" s="54">
        <v>7238</v>
      </c>
      <c r="I510" s="54">
        <v>1423</v>
      </c>
      <c r="J510" s="54">
        <v>1498</v>
      </c>
      <c r="K510" s="54">
        <v>642</v>
      </c>
      <c r="L510" s="54">
        <v>1007</v>
      </c>
      <c r="M510" s="54">
        <v>926</v>
      </c>
      <c r="N510" s="54">
        <v>17</v>
      </c>
      <c r="O510" s="54">
        <v>1</v>
      </c>
    </row>
    <row r="511" spans="1:15" x14ac:dyDescent="0.25">
      <c r="B511" s="54">
        <v>190</v>
      </c>
      <c r="C511" s="54">
        <v>201</v>
      </c>
      <c r="D511" s="54">
        <v>17</v>
      </c>
      <c r="E511" s="54">
        <v>13829</v>
      </c>
      <c r="F511" s="54">
        <v>975</v>
      </c>
      <c r="G511" s="54">
        <v>1624</v>
      </c>
      <c r="H511" s="54">
        <v>7238</v>
      </c>
      <c r="I511" s="54">
        <v>1423</v>
      </c>
      <c r="J511" s="54">
        <v>1498</v>
      </c>
      <c r="K511" s="54">
        <v>642</v>
      </c>
      <c r="L511" s="54">
        <v>1007</v>
      </c>
      <c r="M511" s="54">
        <v>926</v>
      </c>
      <c r="N511" s="54">
        <v>17</v>
      </c>
      <c r="O511" s="54">
        <v>1</v>
      </c>
    </row>
    <row r="512" spans="1:15" x14ac:dyDescent="0.25">
      <c r="A512" s="95" t="str">
        <f>JAN!A512</f>
        <v>FONTE: SIP/PROCERGS - Atualizado em 05 de Abril de 2020.</v>
      </c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16"/>
    </row>
    <row r="513" spans="1:13" x14ac:dyDescent="0.25">
      <c r="A513" s="96" t="s">
        <v>15</v>
      </c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8"/>
    </row>
    <row r="514" spans="1:13" ht="32.450000000000003" customHeight="1" x14ac:dyDescent="0.25">
      <c r="A514" s="99" t="s">
        <v>16</v>
      </c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ht="32.450000000000003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GERAL</vt:lpstr>
      <vt:lpstr>Planilha1</vt:lpstr>
      <vt:lpstr>2016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Ismael Moreira</cp:lastModifiedBy>
  <dcterms:created xsi:type="dcterms:W3CDTF">2018-06-04T12:29:58Z</dcterms:created>
  <dcterms:modified xsi:type="dcterms:W3CDTF">2020-05-05T13:41:57Z</dcterms:modified>
</cp:coreProperties>
</file>